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tijnzoodsma/Documents/PhD/influenza/iMED/metabolites/Pessler/"/>
    </mc:Choice>
  </mc:AlternateContent>
  <xr:revisionPtr revIDLastSave="0" documentId="13_ncr:1_{5F82179C-498D-4B48-A8DE-AF333E67FE4A}" xr6:coauthVersionLast="36" xr6:coauthVersionMax="36" xr10:uidLastSave="{00000000-0000-0000-0000-000000000000}"/>
  <bookViews>
    <workbookView xWindow="-38400" yWindow="500" windowWidth="38400" windowHeight="21100" activeTab="2" xr2:uid="{00000000-000D-0000-FFFF-FFFF00000000}"/>
  </bookViews>
  <sheets>
    <sheet name="All analytes" sheetId="4" r:id="rId1"/>
    <sheet name="readR" sheetId="1" r:id="rId2"/>
    <sheet name="readR exc" sheetId="8" r:id="rId3"/>
    <sheet name="Sheet2" sheetId="6" r:id="rId4"/>
    <sheet name="keep" sheetId="7" r:id="rId5"/>
    <sheet name="AA and biogenic amines" sheetId="2" r:id="rId6"/>
    <sheet name="Lipids" sheetId="3" r:id="rId7"/>
  </sheets>
  <calcPr calcId="181029"/>
</workbook>
</file>

<file path=xl/calcChain.xml><?xml version="1.0" encoding="utf-8"?>
<calcChain xmlns="http://schemas.openxmlformats.org/spreadsheetml/2006/main">
  <c r="GF104" i="1" l="1"/>
  <c r="FX104" i="1"/>
  <c r="FP104" i="1"/>
  <c r="FH104" i="1"/>
  <c r="EZ104" i="1"/>
  <c r="ER104" i="1"/>
  <c r="EJ104" i="1"/>
  <c r="EB104" i="1"/>
  <c r="DT104" i="1"/>
  <c r="DL104" i="1"/>
  <c r="DD104" i="1"/>
  <c r="CV104" i="1"/>
  <c r="CN104" i="1"/>
  <c r="CF104" i="1"/>
  <c r="BX104" i="1"/>
  <c r="BP104" i="1"/>
  <c r="BH104" i="1"/>
  <c r="AZ104" i="1"/>
  <c r="AR104" i="1"/>
  <c r="AJ104" i="1"/>
  <c r="AB104" i="1"/>
  <c r="T104" i="1"/>
  <c r="L104" i="1"/>
  <c r="GM103" i="1"/>
  <c r="GM104" i="1" s="1"/>
  <c r="GL103" i="1"/>
  <c r="GL104" i="1" s="1"/>
  <c r="GK103" i="1"/>
  <c r="GK104" i="1" s="1"/>
  <c r="GJ103" i="1"/>
  <c r="GJ104" i="1" s="1"/>
  <c r="GI103" i="1"/>
  <c r="GI104" i="1" s="1"/>
  <c r="GH103" i="1"/>
  <c r="GH104" i="1" s="1"/>
  <c r="GG103" i="1"/>
  <c r="GG104" i="1" s="1"/>
  <c r="GF103" i="1"/>
  <c r="GE103" i="1"/>
  <c r="GE104" i="1" s="1"/>
  <c r="GD103" i="1"/>
  <c r="GD104" i="1" s="1"/>
  <c r="GC103" i="1"/>
  <c r="GC104" i="1" s="1"/>
  <c r="GB103" i="1"/>
  <c r="GB104" i="1" s="1"/>
  <c r="GA103" i="1"/>
  <c r="GA104" i="1" s="1"/>
  <c r="FZ103" i="1"/>
  <c r="FZ104" i="1" s="1"/>
  <c r="FY103" i="1"/>
  <c r="FY104" i="1" s="1"/>
  <c r="FX103" i="1"/>
  <c r="FW103" i="1"/>
  <c r="FW104" i="1" s="1"/>
  <c r="FV103" i="1"/>
  <c r="FV104" i="1" s="1"/>
  <c r="FU103" i="1"/>
  <c r="FU104" i="1" s="1"/>
  <c r="FT103" i="1"/>
  <c r="FT104" i="1" s="1"/>
  <c r="FS103" i="1"/>
  <c r="FS104" i="1" s="1"/>
  <c r="FR103" i="1"/>
  <c r="FR104" i="1" s="1"/>
  <c r="FQ103" i="1"/>
  <c r="FQ104" i="1" s="1"/>
  <c r="FP103" i="1"/>
  <c r="FO103" i="1"/>
  <c r="FO104" i="1" s="1"/>
  <c r="FN103" i="1"/>
  <c r="FN104" i="1" s="1"/>
  <c r="FM103" i="1"/>
  <c r="FM104" i="1" s="1"/>
  <c r="FL103" i="1"/>
  <c r="FL104" i="1" s="1"/>
  <c r="FK103" i="1"/>
  <c r="FK104" i="1" s="1"/>
  <c r="FJ103" i="1"/>
  <c r="FJ104" i="1" s="1"/>
  <c r="FI103" i="1"/>
  <c r="FI104" i="1" s="1"/>
  <c r="FH103" i="1"/>
  <c r="FG103" i="1"/>
  <c r="FG104" i="1" s="1"/>
  <c r="FF103" i="1"/>
  <c r="FF104" i="1" s="1"/>
  <c r="FE103" i="1"/>
  <c r="FE104" i="1" s="1"/>
  <c r="FD103" i="1"/>
  <c r="FD104" i="1" s="1"/>
  <c r="FC103" i="1"/>
  <c r="FC104" i="1" s="1"/>
  <c r="FB103" i="1"/>
  <c r="FB104" i="1" s="1"/>
  <c r="FA103" i="1"/>
  <c r="FA104" i="1" s="1"/>
  <c r="EZ103" i="1"/>
  <c r="EY103" i="1"/>
  <c r="EY104" i="1" s="1"/>
  <c r="EX103" i="1"/>
  <c r="EX104" i="1" s="1"/>
  <c r="EW103" i="1"/>
  <c r="EW104" i="1" s="1"/>
  <c r="EV103" i="1"/>
  <c r="EV104" i="1" s="1"/>
  <c r="EU103" i="1"/>
  <c r="EU104" i="1" s="1"/>
  <c r="ET103" i="1"/>
  <c r="ET104" i="1" s="1"/>
  <c r="ES103" i="1"/>
  <c r="ES104" i="1" s="1"/>
  <c r="ER103" i="1"/>
  <c r="EQ103" i="1"/>
  <c r="EQ104" i="1" s="1"/>
  <c r="EP103" i="1"/>
  <c r="EP104" i="1" s="1"/>
  <c r="EO103" i="1"/>
  <c r="EO104" i="1" s="1"/>
  <c r="EN103" i="1"/>
  <c r="EN104" i="1" s="1"/>
  <c r="EM103" i="1"/>
  <c r="EM104" i="1" s="1"/>
  <c r="EL103" i="1"/>
  <c r="EL104" i="1" s="1"/>
  <c r="EK103" i="1"/>
  <c r="EK104" i="1" s="1"/>
  <c r="EJ103" i="1"/>
  <c r="EI103" i="1"/>
  <c r="EI104" i="1" s="1"/>
  <c r="EH103" i="1"/>
  <c r="EH104" i="1" s="1"/>
  <c r="EG103" i="1"/>
  <c r="EG104" i="1" s="1"/>
  <c r="EF103" i="1"/>
  <c r="EF104" i="1" s="1"/>
  <c r="EE103" i="1"/>
  <c r="EE104" i="1" s="1"/>
  <c r="ED103" i="1"/>
  <c r="ED104" i="1" s="1"/>
  <c r="EC103" i="1"/>
  <c r="EC104" i="1" s="1"/>
  <c r="EB103" i="1"/>
  <c r="EA103" i="1"/>
  <c r="EA104" i="1" s="1"/>
  <c r="DZ103" i="1"/>
  <c r="DZ104" i="1" s="1"/>
  <c r="DY103" i="1"/>
  <c r="DY104" i="1" s="1"/>
  <c r="DX103" i="1"/>
  <c r="DX104" i="1" s="1"/>
  <c r="DW103" i="1"/>
  <c r="DW104" i="1" s="1"/>
  <c r="DV103" i="1"/>
  <c r="DV104" i="1" s="1"/>
  <c r="DU103" i="1"/>
  <c r="DU104" i="1" s="1"/>
  <c r="DT103" i="1"/>
  <c r="DS103" i="1"/>
  <c r="DS104" i="1" s="1"/>
  <c r="DR103" i="1"/>
  <c r="DR104" i="1" s="1"/>
  <c r="DQ103" i="1"/>
  <c r="DQ104" i="1" s="1"/>
  <c r="DP103" i="1"/>
  <c r="DP104" i="1" s="1"/>
  <c r="DO103" i="1"/>
  <c r="DO104" i="1" s="1"/>
  <c r="DN103" i="1"/>
  <c r="DN104" i="1" s="1"/>
  <c r="DM103" i="1"/>
  <c r="DM104" i="1" s="1"/>
  <c r="DL103" i="1"/>
  <c r="DK103" i="1"/>
  <c r="DK104" i="1" s="1"/>
  <c r="DJ103" i="1"/>
  <c r="DJ104" i="1" s="1"/>
  <c r="DI103" i="1"/>
  <c r="DI104" i="1" s="1"/>
  <c r="DH103" i="1"/>
  <c r="DH104" i="1" s="1"/>
  <c r="DG103" i="1"/>
  <c r="DG104" i="1" s="1"/>
  <c r="DF103" i="1"/>
  <c r="DF104" i="1" s="1"/>
  <c r="DE103" i="1"/>
  <c r="DE104" i="1" s="1"/>
  <c r="DD103" i="1"/>
  <c r="DC103" i="1"/>
  <c r="DC104" i="1" s="1"/>
  <c r="DB103" i="1"/>
  <c r="DB104" i="1" s="1"/>
  <c r="DA103" i="1"/>
  <c r="DA104" i="1" s="1"/>
  <c r="CZ103" i="1"/>
  <c r="CZ104" i="1" s="1"/>
  <c r="CY103" i="1"/>
  <c r="CY104" i="1" s="1"/>
  <c r="CX103" i="1"/>
  <c r="CX104" i="1" s="1"/>
  <c r="CW103" i="1"/>
  <c r="CW104" i="1" s="1"/>
  <c r="CV103" i="1"/>
  <c r="CU103" i="1"/>
  <c r="CU104" i="1" s="1"/>
  <c r="CT103" i="1"/>
  <c r="CT104" i="1" s="1"/>
  <c r="CS103" i="1"/>
  <c r="CS104" i="1" s="1"/>
  <c r="CR103" i="1"/>
  <c r="CR104" i="1" s="1"/>
  <c r="CQ103" i="1"/>
  <c r="CQ104" i="1" s="1"/>
  <c r="CP103" i="1"/>
  <c r="CP104" i="1" s="1"/>
  <c r="CO103" i="1"/>
  <c r="CO104" i="1" s="1"/>
  <c r="CN103" i="1"/>
  <c r="CM103" i="1"/>
  <c r="CM104" i="1" s="1"/>
  <c r="CL103" i="1"/>
  <c r="CL104" i="1" s="1"/>
  <c r="CK103" i="1"/>
  <c r="CK104" i="1" s="1"/>
  <c r="CJ103" i="1"/>
  <c r="CJ104" i="1" s="1"/>
  <c r="CI103" i="1"/>
  <c r="CI104" i="1" s="1"/>
  <c r="CH103" i="1"/>
  <c r="CH104" i="1" s="1"/>
  <c r="CG103" i="1"/>
  <c r="CG104" i="1" s="1"/>
  <c r="CF103" i="1"/>
  <c r="CE103" i="1"/>
  <c r="CE104" i="1" s="1"/>
  <c r="CD103" i="1"/>
  <c r="CD104" i="1" s="1"/>
  <c r="CC103" i="1"/>
  <c r="CC104" i="1" s="1"/>
  <c r="CB103" i="1"/>
  <c r="CB104" i="1" s="1"/>
  <c r="CA103" i="1"/>
  <c r="CA104" i="1" s="1"/>
  <c r="BZ103" i="1"/>
  <c r="BZ104" i="1" s="1"/>
  <c r="BY103" i="1"/>
  <c r="BY104" i="1" s="1"/>
  <c r="BX103" i="1"/>
  <c r="BW103" i="1"/>
  <c r="BW104" i="1" s="1"/>
  <c r="BV103" i="1"/>
  <c r="BV104" i="1" s="1"/>
  <c r="BU103" i="1"/>
  <c r="BU104" i="1" s="1"/>
  <c r="BT103" i="1"/>
  <c r="BT104" i="1" s="1"/>
  <c r="BS103" i="1"/>
  <c r="BS104" i="1" s="1"/>
  <c r="BR103" i="1"/>
  <c r="BR104" i="1" s="1"/>
  <c r="BQ103" i="1"/>
  <c r="BQ104" i="1" s="1"/>
  <c r="BP103" i="1"/>
  <c r="BO103" i="1"/>
  <c r="BO104" i="1" s="1"/>
  <c r="BN103" i="1"/>
  <c r="BN104" i="1" s="1"/>
  <c r="BM103" i="1"/>
  <c r="BM104" i="1" s="1"/>
  <c r="BL103" i="1"/>
  <c r="BL104" i="1" s="1"/>
  <c r="BK103" i="1"/>
  <c r="BK104" i="1" s="1"/>
  <c r="BJ103" i="1"/>
  <c r="BJ104" i="1" s="1"/>
  <c r="BI103" i="1"/>
  <c r="BI104" i="1" s="1"/>
  <c r="BH103" i="1"/>
  <c r="BG103" i="1"/>
  <c r="BG104" i="1" s="1"/>
  <c r="BF103" i="1"/>
  <c r="BF104" i="1" s="1"/>
  <c r="BE103" i="1"/>
  <c r="BE104" i="1" s="1"/>
  <c r="BD103" i="1"/>
  <c r="BD104" i="1" s="1"/>
  <c r="BC103" i="1"/>
  <c r="BC104" i="1" s="1"/>
  <c r="BB103" i="1"/>
  <c r="BB104" i="1" s="1"/>
  <c r="BA103" i="1"/>
  <c r="BA104" i="1" s="1"/>
  <c r="AZ103" i="1"/>
  <c r="AY103" i="1"/>
  <c r="AY104" i="1" s="1"/>
  <c r="AX103" i="1"/>
  <c r="AX104" i="1" s="1"/>
  <c r="AW103" i="1"/>
  <c r="AW104" i="1" s="1"/>
  <c r="AV103" i="1"/>
  <c r="AV104" i="1" s="1"/>
  <c r="AU103" i="1"/>
  <c r="AU104" i="1" s="1"/>
  <c r="AT103" i="1"/>
  <c r="AT104" i="1" s="1"/>
  <c r="AS103" i="1"/>
  <c r="AS104" i="1" s="1"/>
  <c r="AR103" i="1"/>
  <c r="AQ103" i="1"/>
  <c r="AQ104" i="1" s="1"/>
  <c r="AP103" i="1"/>
  <c r="AP104" i="1" s="1"/>
  <c r="AO103" i="1"/>
  <c r="AO104" i="1" s="1"/>
  <c r="AN103" i="1"/>
  <c r="AN104" i="1" s="1"/>
  <c r="AM103" i="1"/>
  <c r="AM104" i="1" s="1"/>
  <c r="AL103" i="1"/>
  <c r="AL104" i="1" s="1"/>
  <c r="AK103" i="1"/>
  <c r="AK104" i="1" s="1"/>
  <c r="AJ103" i="1"/>
  <c r="AI103" i="1"/>
  <c r="AI104" i="1" s="1"/>
  <c r="AH103" i="1"/>
  <c r="AH104" i="1" s="1"/>
  <c r="AG103" i="1"/>
  <c r="AG104" i="1" s="1"/>
  <c r="AF103" i="1"/>
  <c r="AF104" i="1" s="1"/>
  <c r="AE103" i="1"/>
  <c r="AE104" i="1" s="1"/>
  <c r="AD103" i="1"/>
  <c r="AD104" i="1" s="1"/>
  <c r="AC103" i="1"/>
  <c r="AC104" i="1" s="1"/>
  <c r="AB103" i="1"/>
  <c r="AA103" i="1"/>
  <c r="AA104" i="1" s="1"/>
  <c r="Z103" i="1"/>
  <c r="Z104" i="1" s="1"/>
  <c r="Y103" i="1"/>
  <c r="Y104" i="1" s="1"/>
  <c r="X103" i="1"/>
  <c r="X104" i="1" s="1"/>
  <c r="W103" i="1"/>
  <c r="W104" i="1" s="1"/>
  <c r="V103" i="1"/>
  <c r="V104" i="1" s="1"/>
  <c r="U103" i="1"/>
  <c r="U104" i="1" s="1"/>
  <c r="T103" i="1"/>
  <c r="S103" i="1"/>
  <c r="S104" i="1" s="1"/>
  <c r="R103" i="1"/>
  <c r="R104" i="1" s="1"/>
  <c r="Q103" i="1"/>
  <c r="Q104" i="1" s="1"/>
  <c r="P103" i="1"/>
  <c r="P104" i="1" s="1"/>
  <c r="O103" i="1"/>
  <c r="O104" i="1" s="1"/>
  <c r="N103" i="1"/>
  <c r="N104" i="1" s="1"/>
  <c r="M103" i="1"/>
  <c r="M104" i="1" s="1"/>
  <c r="L103" i="1"/>
  <c r="K103" i="1"/>
  <c r="K104" i="1" s="1"/>
  <c r="J103" i="1"/>
  <c r="J104" i="1" s="1"/>
  <c r="I103" i="1"/>
  <c r="I104" i="1" s="1"/>
  <c r="H103" i="1"/>
  <c r="H104" i="1" s="1"/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2" i="6"/>
  <c r="GM103" i="4" l="1"/>
  <c r="GL103" i="4"/>
  <c r="GK103" i="4"/>
  <c r="GJ103" i="4"/>
  <c r="GI103" i="4"/>
  <c r="GH103" i="4"/>
  <c r="GG103" i="4"/>
  <c r="GF103" i="4"/>
  <c r="GE103" i="4"/>
  <c r="GD103" i="4"/>
  <c r="GC103" i="4"/>
  <c r="GB103" i="4"/>
  <c r="GA103" i="4"/>
  <c r="FZ103" i="4"/>
  <c r="FY103" i="4"/>
  <c r="FX103" i="4"/>
  <c r="FW103" i="4"/>
  <c r="FV103" i="4"/>
  <c r="FU103" i="4"/>
  <c r="FT103" i="4"/>
  <c r="FS103" i="4"/>
  <c r="FR103" i="4"/>
  <c r="FQ103" i="4"/>
  <c r="FP103" i="4"/>
  <c r="FO103" i="4"/>
  <c r="FN103" i="4"/>
  <c r="FM103" i="4"/>
  <c r="FL103" i="4"/>
  <c r="FK103" i="4"/>
  <c r="FJ103" i="4"/>
  <c r="FI103" i="4"/>
  <c r="FH103" i="4"/>
  <c r="FG103" i="4"/>
  <c r="FF103" i="4"/>
  <c r="FE103" i="4"/>
  <c r="FD103" i="4"/>
  <c r="FC103" i="4"/>
  <c r="FB103" i="4"/>
  <c r="FA103" i="4"/>
  <c r="EZ103" i="4"/>
  <c r="EY103" i="4"/>
  <c r="EX103" i="4"/>
  <c r="EW103" i="4"/>
  <c r="EV103" i="4"/>
  <c r="EU103" i="4"/>
  <c r="ET103" i="4"/>
  <c r="ES103" i="4"/>
  <c r="ER103" i="4"/>
  <c r="EQ103" i="4"/>
  <c r="EP103" i="4"/>
  <c r="EO103" i="4"/>
  <c r="EN103" i="4"/>
  <c r="EM103" i="4"/>
  <c r="EL103" i="4"/>
  <c r="EK103" i="4"/>
  <c r="EJ103" i="4"/>
  <c r="EI103" i="4"/>
  <c r="EH103" i="4"/>
  <c r="EG103" i="4"/>
  <c r="EF103" i="4"/>
  <c r="EE103" i="4"/>
  <c r="ED103" i="4"/>
  <c r="EC103" i="4"/>
  <c r="EB103" i="4"/>
  <c r="EA103" i="4"/>
  <c r="DZ103" i="4"/>
  <c r="DY103" i="4"/>
  <c r="DX103" i="4"/>
  <c r="DW103" i="4"/>
  <c r="DV103" i="4"/>
  <c r="DU103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M102" i="4"/>
  <c r="GL102" i="4"/>
  <c r="GK102" i="4"/>
  <c r="GJ102" i="4"/>
  <c r="GI102" i="4"/>
  <c r="GH102" i="4"/>
  <c r="GG102" i="4"/>
  <c r="GF102" i="4"/>
  <c r="GE102" i="4"/>
  <c r="GD102" i="4"/>
  <c r="GC102" i="4"/>
  <c r="GB102" i="4"/>
  <c r="GA102" i="4"/>
  <c r="FZ102" i="4"/>
  <c r="FY102" i="4"/>
  <c r="FX102" i="4"/>
  <c r="FW102" i="4"/>
  <c r="FV102" i="4"/>
  <c r="FU102" i="4"/>
  <c r="FT102" i="4"/>
  <c r="FS102" i="4"/>
  <c r="FR102" i="4"/>
  <c r="FQ102" i="4"/>
  <c r="FP102" i="4"/>
  <c r="FO102" i="4"/>
  <c r="FN102" i="4"/>
  <c r="FM102" i="4"/>
  <c r="FL102" i="4"/>
  <c r="FK102" i="4"/>
  <c r="FJ102" i="4"/>
  <c r="FI102" i="4"/>
  <c r="FH102" i="4"/>
  <c r="FG102" i="4"/>
  <c r="FF102" i="4"/>
  <c r="FE102" i="4"/>
  <c r="FD102" i="4"/>
  <c r="FC102" i="4"/>
  <c r="FB102" i="4"/>
  <c r="FA102" i="4"/>
  <c r="EZ102" i="4"/>
  <c r="EY102" i="4"/>
  <c r="EX102" i="4"/>
  <c r="EW102" i="4"/>
  <c r="EV102" i="4"/>
  <c r="EU102" i="4"/>
  <c r="ET102" i="4"/>
  <c r="ES102" i="4"/>
  <c r="ER102" i="4"/>
  <c r="EQ102" i="4"/>
  <c r="EP102" i="4"/>
  <c r="EO102" i="4"/>
  <c r="EN102" i="4"/>
  <c r="EM102" i="4"/>
  <c r="EL102" i="4"/>
  <c r="EK102" i="4"/>
  <c r="EJ102" i="4"/>
  <c r="EI102" i="4"/>
  <c r="EH102" i="4"/>
  <c r="EG102" i="4"/>
  <c r="EF102" i="4"/>
  <c r="EE102" i="4"/>
  <c r="ED102" i="4"/>
  <c r="EC102" i="4"/>
  <c r="EB102" i="4"/>
  <c r="EA102" i="4"/>
  <c r="DZ102" i="4"/>
  <c r="DY102" i="4"/>
  <c r="DX102" i="4"/>
  <c r="DW102" i="4"/>
  <c r="DV102" i="4"/>
  <c r="DU102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labadmin</author>
  </authors>
  <commentList>
    <comment ref="H2" authorId="0" shapeId="0" xr:uid="{504F9B4F-D39B-B748-B25C-2F2ECCC810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" authorId="0" shapeId="0" xr:uid="{F2032C5B-B9D3-0249-9FC8-E5C19FFAC8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" authorId="0" shapeId="0" xr:uid="{C45F60F3-22A2-7742-A814-F55635F4D0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" authorId="0" shapeId="0" xr:uid="{FBE6CFE0-0D2E-AB4A-8980-360C808254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" authorId="0" shapeId="0" xr:uid="{C265124F-DAA4-414E-A51C-5A96ED11AC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" authorId="0" shapeId="0" xr:uid="{487B15A5-DF7F-4E48-B61D-2435DD94C5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" authorId="0" shapeId="0" xr:uid="{DEFA56AA-30F7-7040-AE0B-B4B8172373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" authorId="0" shapeId="0" xr:uid="{B0DDE963-0F98-F84D-B6A2-61EE683845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" authorId="0" shapeId="0" xr:uid="{15F9FED8-7E54-B848-AAE9-C63F58A824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" authorId="0" shapeId="0" xr:uid="{53C8EA86-D00A-124A-951F-6421615CB1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" authorId="0" shapeId="0" xr:uid="{4CC282C0-C2BD-244B-A07B-308535D65B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" authorId="0" shapeId="0" xr:uid="{D63683A7-E3E6-8841-9036-D3E10CCA39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" authorId="0" shapeId="0" xr:uid="{636C2B03-940B-404F-BACC-E17CA93F16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" authorId="0" shapeId="0" xr:uid="{CA8AAF36-4A1F-9447-8548-92E9D5D401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" authorId="0" shapeId="0" xr:uid="{B758A878-A9C8-0F43-B054-B2059DA958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" authorId="0" shapeId="0" xr:uid="{0FCC4FE6-C150-284A-9308-447D7E1403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" authorId="0" shapeId="0" xr:uid="{203202E6-510F-1F4D-8053-7F3D62DD4A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" authorId="0" shapeId="0" xr:uid="{8F1A4DD7-3CA3-B646-ADA4-8DF9B488D9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" authorId="0" shapeId="0" xr:uid="{BF16909F-F76B-CC49-B9BB-8D98919FEA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" authorId="0" shapeId="0" xr:uid="{26AEDD80-4C45-AC46-A567-4DFEB62D5A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" authorId="0" shapeId="0" xr:uid="{80638047-0B91-7B45-9189-349A766092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2" authorId="0" shapeId="0" xr:uid="{F2150FF3-B642-224F-8233-46ADBAB1C4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" authorId="0" shapeId="0" xr:uid="{D3E3E81B-44FA-FA4A-9A97-98E3E5CD9B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" authorId="0" shapeId="0" xr:uid="{E96691DC-8F05-F744-B41B-CED3E1FB30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2" authorId="0" shapeId="0" xr:uid="{B622D2B1-0888-C948-87D6-90C090624BE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" authorId="0" shapeId="0" xr:uid="{C42C2C72-B8D4-AB47-A043-C8A9C9DEB8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2" authorId="0" shapeId="0" xr:uid="{D9132661-1334-9643-B511-8FBBB1EB24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2" authorId="0" shapeId="0" xr:uid="{FC7AED2D-D583-034B-8557-D9B95991189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" authorId="0" shapeId="0" xr:uid="{1B6973AB-AD69-E24F-9CE1-742F694E521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" authorId="0" shapeId="0" xr:uid="{F038886B-A203-DB4A-A289-963F6553642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2" authorId="0" shapeId="0" xr:uid="{894E3035-9D05-AE42-BD37-1A8D327EBD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2" authorId="0" shapeId="0" xr:uid="{4FEF4B8E-60E7-3D49-B764-6E33DBCED0A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2" authorId="0" shapeId="0" xr:uid="{0EE3A5F2-A5C1-7F47-A412-A4402FC711B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2" authorId="0" shapeId="0" xr:uid="{0018E2BD-D36D-1846-936E-8D81DA8537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" authorId="0" shapeId="0" xr:uid="{A6F5EB17-BD77-1E44-87E3-FCAC1F2A36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" authorId="0" shapeId="0" xr:uid="{F445CA78-5762-7541-80AF-56DE440B86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" authorId="0" shapeId="0" xr:uid="{6A372FDE-5CBD-0042-90EB-F5E2ECED37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" authorId="0" shapeId="0" xr:uid="{29454F54-2DBF-6D46-92AA-36504EA042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2" authorId="0" shapeId="0" xr:uid="{FEB84052-8C93-8A40-A03E-560B3443C5C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2" authorId="0" shapeId="0" xr:uid="{CE73A4BC-2389-3E4E-B301-B00A2B8C784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" authorId="0" shapeId="0" xr:uid="{CFD821F9-09F8-2042-9193-6432912934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" authorId="0" shapeId="0" xr:uid="{AC5188E7-0973-B14D-A370-CC71089E5D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" authorId="0" shapeId="0" xr:uid="{A1AD84DC-568C-6D4A-BC64-8B050B7603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" authorId="0" shapeId="0" xr:uid="{35A9BBEB-2252-394E-825E-728F433B86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" authorId="0" shapeId="0" xr:uid="{D25A0471-D077-CB4B-A860-2EF517E3CF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" authorId="0" shapeId="0" xr:uid="{D74748DB-488E-4846-BB89-9D0B217D2A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" authorId="0" shapeId="0" xr:uid="{4AEC845A-45A3-A240-B207-EE673434AB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2" authorId="0" shapeId="0" xr:uid="{57627672-C24E-8648-9D61-182CE533790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2" authorId="0" shapeId="0" xr:uid="{5EF42282-2102-B647-B733-14F47104160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2" authorId="0" shapeId="0" xr:uid="{7148757E-DDC9-4D41-8309-7C1BE3370A0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2" authorId="0" shapeId="0" xr:uid="{CA90E573-3D42-CA42-9FCC-3B9DCFE7DFD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2" authorId="0" shapeId="0" xr:uid="{3F9F5A59-032B-7C47-8006-3392839DAE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" authorId="0" shapeId="0" xr:uid="{79611C15-15F9-A042-BF90-296A4B207F8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2" authorId="0" shapeId="0" xr:uid="{3D840F87-7B60-BB42-8260-0AFC0F2B43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2" authorId="0" shapeId="0" xr:uid="{2470F783-7450-3B4F-A9CD-B50B09E8F1B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" authorId="0" shapeId="0" xr:uid="{4BBA4F87-5D6B-0D43-A109-8B5DD7F183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" authorId="0" shapeId="0" xr:uid="{B350FDD7-B1EB-3548-82EA-9CF48A50B8C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2" authorId="0" shapeId="0" xr:uid="{698068F9-0C3B-2643-8123-F72EEA8097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2" authorId="0" shapeId="0" xr:uid="{2746CD21-6993-C541-AF97-7F8271E959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" authorId="0" shapeId="0" xr:uid="{3082053A-F6FF-844D-BD59-680FA9F6925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2" authorId="0" shapeId="0" xr:uid="{5F2ED4F3-C277-4843-A7B9-F6DE5DB658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" authorId="0" shapeId="0" xr:uid="{D5B3895B-F16E-8E48-9612-305232C74C9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R2" authorId="0" shapeId="0" xr:uid="{99F835A1-4311-1945-8882-EB7DBB4C5D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" authorId="0" shapeId="0" xr:uid="{22FD04A2-B5E3-264F-B072-DA379ABBC8A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2" authorId="0" shapeId="0" xr:uid="{08F1193F-2587-C24E-AB4D-14CA9BC1AC9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2" authorId="0" shapeId="0" xr:uid="{D24874DF-D1AB-4141-8E17-80DAAC2072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2" authorId="0" shapeId="0" xr:uid="{D9C5878A-F00E-5348-95D5-FB20B24B70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2" authorId="0" shapeId="0" xr:uid="{FA383022-AC69-B349-8444-E11F31F414D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X2" authorId="0" shapeId="0" xr:uid="{AE874096-9BFD-D448-B7BE-D08A871B45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" authorId="0" shapeId="0" xr:uid="{8D5E0B94-B150-AE41-A8EB-80F185B22D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2" authorId="0" shapeId="0" xr:uid="{901E37DC-F7B7-1045-BF86-E2CECF2A1E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2" authorId="0" shapeId="0" xr:uid="{ECA1AD8C-64FA-2045-820F-21EA26B660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2" authorId="0" shapeId="0" xr:uid="{E5DA183E-F555-C84D-846C-65113ECBBD1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2" authorId="0" shapeId="0" xr:uid="{2C490326-43FF-0D46-8880-C211FB1C075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2" authorId="0" shapeId="0" xr:uid="{E9457624-E7B1-8F4D-B98B-C154BBADC3A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2" authorId="0" shapeId="0" xr:uid="{7DA304E6-9F4D-4146-ABFD-67B58CEB924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2" authorId="0" shapeId="0" xr:uid="{3218A386-EAFD-494B-BFCC-E2B811510B1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2" authorId="0" shapeId="0" xr:uid="{1113FDE8-1E4B-DC43-A68E-D8037B8AFF1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2" authorId="0" shapeId="0" xr:uid="{6E5696E0-9376-F141-B43B-53B7201A660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2" authorId="0" shapeId="0" xr:uid="{70A2C323-9F51-A14C-A59B-E8EA626347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2" authorId="0" shapeId="0" xr:uid="{873C0B36-983A-474D-BF3C-8DB1998CC66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2" authorId="0" shapeId="0" xr:uid="{4AAE3701-ECB9-8F42-9FC8-20F073E050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" authorId="0" shapeId="0" xr:uid="{40E2F96F-812D-6640-AA59-4A74E219397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2" authorId="0" shapeId="0" xr:uid="{3DC9BDC0-F012-374B-ACD4-907BAF1596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" authorId="0" shapeId="0" xr:uid="{5B4FA801-8799-F741-8A1F-7F0EC9179F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" authorId="0" shapeId="0" xr:uid="{5DEC62D2-C3F6-2E49-854A-BB1164BAEA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" authorId="0" shapeId="0" xr:uid="{6705C12F-0C6A-354A-BF48-37721CECF6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" authorId="0" shapeId="0" xr:uid="{EF94D084-BEC0-3045-8AD3-D2486B27FD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" authorId="0" shapeId="0" xr:uid="{452B8A25-E396-EF41-89B5-98325D8CC5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" authorId="0" shapeId="0" xr:uid="{3516AF3F-8BD4-9A4F-8812-A79D8721A5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" authorId="0" shapeId="0" xr:uid="{A69BCF8A-430B-F144-A910-2385EE8BE0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" authorId="0" shapeId="0" xr:uid="{5462135A-DCC5-5B4F-B708-85CFA227BB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" authorId="0" shapeId="0" xr:uid="{5DECDBF3-AD53-1C48-8EA0-165CFD851C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" authorId="0" shapeId="0" xr:uid="{F964DA0B-3757-4549-B494-51A4BD3208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" authorId="0" shapeId="0" xr:uid="{949B8593-F814-8C40-BED2-C1F8A4C626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" authorId="0" shapeId="0" xr:uid="{DAE0F3D6-6633-0245-B0F4-162C845520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" authorId="0" shapeId="0" xr:uid="{76C806FF-008A-5B4C-8533-EC012C7910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" authorId="0" shapeId="0" xr:uid="{E891A748-1E14-C842-A3FE-6C2096F1AD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" authorId="0" shapeId="0" xr:uid="{E166165F-4ADE-BF47-8AEF-8D57BC3F64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" authorId="0" shapeId="0" xr:uid="{972B2055-ED9D-AA45-9EE8-8226230292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" authorId="0" shapeId="0" xr:uid="{A0E5B60A-0FEC-9C42-9F18-1AAA8D07E5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" authorId="0" shapeId="0" xr:uid="{C57CB7B4-FAC3-E34F-AAAA-7721DF58E6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" authorId="0" shapeId="0" xr:uid="{70FF5A26-B304-744A-BEB1-0F61BD5628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" authorId="0" shapeId="0" xr:uid="{E709B615-D5C8-FC42-91D1-48360A80E1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" authorId="0" shapeId="0" xr:uid="{0F1D77B1-7C75-0F4E-957A-9C52993EED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" authorId="0" shapeId="0" xr:uid="{4DA6498B-2C76-4C49-B9CC-E6A4EC6180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" authorId="0" shapeId="0" xr:uid="{864CA13F-B65A-074C-8E56-BFE1014893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" authorId="0" shapeId="0" xr:uid="{0A1DE2AF-2535-464E-8170-7D90E4CB73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" authorId="0" shapeId="0" xr:uid="{A737DCCB-9FA6-AE41-AF11-AA1CF285AD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" authorId="0" shapeId="0" xr:uid="{389DF1C9-ADB7-C84B-B803-7884762B4C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" authorId="0" shapeId="0" xr:uid="{FBDEA281-EE4D-D94C-8A62-DB8D243789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" authorId="0" shapeId="0" xr:uid="{13264C62-4B5D-6A48-B7F8-21CB28C196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" authorId="0" shapeId="0" xr:uid="{A52891AD-04F3-CC4B-A187-9FC00F9227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" authorId="0" shapeId="0" xr:uid="{49028365-ED63-794E-890D-B878E1E468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" authorId="0" shapeId="0" xr:uid="{2059BD28-AEDE-BC4A-812D-FB61505221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" authorId="0" shapeId="0" xr:uid="{E4316792-3A46-684A-931F-D76F2EBE4B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" authorId="0" shapeId="0" xr:uid="{34714187-31FC-6945-9766-0DAD202660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" authorId="0" shapeId="0" xr:uid="{0D8C70E0-096A-9C4B-B7B8-430C383E80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" authorId="0" shapeId="0" xr:uid="{3D9D71EF-F800-D546-B932-B131FB4340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" authorId="0" shapeId="0" xr:uid="{E62A5DC7-EDC9-4A40-932C-9FE60CB580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2" authorId="0" shapeId="0" xr:uid="{35823A40-8A80-B244-B542-896B0B6647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" authorId="0" shapeId="0" xr:uid="{5FA5CDDF-B6E9-A949-8120-752043789F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" authorId="0" shapeId="0" xr:uid="{E1B21EDD-9620-644D-A41E-80FBE7AECE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2" authorId="0" shapeId="0" xr:uid="{61DAFC25-B97C-524A-A195-901287A019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" authorId="0" shapeId="0" xr:uid="{23564865-4986-1647-8F8A-B7318F05E0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" authorId="0" shapeId="0" xr:uid="{54BBF786-DCF8-9043-97B7-AB8B98585F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" authorId="0" shapeId="0" xr:uid="{A079C569-1A84-2847-B4E8-1AC0F08B6A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" authorId="0" shapeId="0" xr:uid="{BFE26C27-9AA4-2743-9760-59DE54584B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" authorId="0" shapeId="0" xr:uid="{9B27A083-3EFC-514E-A5AB-6625EC6436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" authorId="0" shapeId="0" xr:uid="{BE898BEB-5D70-3744-A3CB-C2BFCA18E7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" authorId="0" shapeId="0" xr:uid="{9919A521-A62F-3741-8C6F-FF4E7034AB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" authorId="0" shapeId="0" xr:uid="{9130DA77-7AB6-6342-9D80-A1911DE275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" authorId="0" shapeId="0" xr:uid="{A9091CAF-9FC4-2149-9208-3EEE8E2806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" authorId="0" shapeId="0" xr:uid="{EFA88A6F-966F-9749-97EC-C57A8F620C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" authorId="0" shapeId="0" xr:uid="{6C6EDB55-016D-614F-9E1C-EDD53A89B0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" authorId="0" shapeId="0" xr:uid="{03D2CF19-6C3C-B14E-AE17-69B7E7BDC5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" authorId="0" shapeId="0" xr:uid="{D003FD71-26D8-1F45-B60A-FDD64681A6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" authorId="0" shapeId="0" xr:uid="{91998E19-55CB-D246-9196-95F7FB9E3F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" authorId="0" shapeId="0" xr:uid="{2B4FACA8-0039-7D4D-9F4A-E5D60122E0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" authorId="0" shapeId="0" xr:uid="{800F03D9-2DE5-EC4B-840F-270B4D371B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2" authorId="0" shapeId="0" xr:uid="{DFC5A659-B859-654C-A8ED-77C3F3F3A7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" authorId="0" shapeId="0" xr:uid="{602EE2E2-CBB0-F842-9E0F-FBDF8ABF06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" authorId="0" shapeId="0" xr:uid="{44B68611-AC36-824F-87C1-193EA1B2E7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" authorId="0" shapeId="0" xr:uid="{E8A68BD9-BEF9-5640-8FF4-4190D67FD9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" authorId="0" shapeId="0" xr:uid="{A71E0D16-4D6D-1F4C-92B3-43A81C36D5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2" authorId="0" shapeId="0" xr:uid="{9562EEE7-5A98-724A-BFA1-CD49A1BA8E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2" authorId="0" shapeId="0" xr:uid="{08632549-F8F7-8E4A-8247-79F420C293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2" authorId="0" shapeId="0" xr:uid="{74ACB491-18AB-4041-B3FB-CD9EA79726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2" authorId="0" shapeId="0" xr:uid="{42125559-2556-364D-8FAD-2CD29D8A66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2" authorId="0" shapeId="0" xr:uid="{5663B7A3-4AF4-FA4E-BBF8-DD60904959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2" authorId="0" shapeId="0" xr:uid="{E795980A-5CC2-4B4C-94FE-E802639A23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2" authorId="0" shapeId="0" xr:uid="{8889A2C8-CFE3-A64F-A223-0025239BF8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2" authorId="0" shapeId="0" xr:uid="{7D5FC86D-0726-BD46-B79D-46BEFCB27F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2" authorId="0" shapeId="0" xr:uid="{9EBBCC3D-EAFE-724E-94A8-B6D8A7BAA3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2" authorId="0" shapeId="0" xr:uid="{082CE0B8-3ECF-C445-9A3A-16C9289490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2" authorId="0" shapeId="0" xr:uid="{C40F8D8A-F651-1747-8EA9-28E1C1255E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2" authorId="0" shapeId="0" xr:uid="{E415477B-7241-8148-91B7-43EBCA2D14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2" authorId="0" shapeId="0" xr:uid="{FD912661-B4E6-F345-91E6-0289AE1795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2" authorId="0" shapeId="0" xr:uid="{0D477C09-554C-1745-9546-AC0F07CEC0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2" authorId="0" shapeId="0" xr:uid="{2530AE47-59BB-AE4D-8D6B-A6799FE343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2" authorId="0" shapeId="0" xr:uid="{3B3C22B3-9EE5-B345-946D-B24DEE69E6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2" authorId="0" shapeId="0" xr:uid="{3D8E85C9-66BD-EC49-8F55-AE270B380B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2" authorId="0" shapeId="0" xr:uid="{EA63CDE7-F0AD-CD47-9E04-AE8F2A74452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2" authorId="0" shapeId="0" xr:uid="{FD4DC04B-0755-FF4C-9469-CA92ECA5D9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2" authorId="0" shapeId="0" xr:uid="{8BABF111-1678-5A44-8138-ED6EECFB42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2" authorId="0" shapeId="0" xr:uid="{7943C59D-10E4-BD4C-8D42-94B8C13E21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2" authorId="0" shapeId="0" xr:uid="{E586814E-796E-6B4A-B34B-226676281B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2" authorId="0" shapeId="0" xr:uid="{E467AEB9-D76F-F34B-B5A7-79633248FD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2" authorId="0" shapeId="0" xr:uid="{39B6B296-F134-C74E-A827-852DC9E184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2" authorId="0" shapeId="0" xr:uid="{BCEC7740-538A-6F4B-B42A-3B984A2F01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2" authorId="0" shapeId="0" xr:uid="{DA84CE60-2647-C349-A8B7-A69C4678E6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2" authorId="0" shapeId="0" xr:uid="{84701344-AE11-B649-B0B1-BCCA663673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2" authorId="0" shapeId="0" xr:uid="{657920E7-1A9B-EF45-888B-F6621E67C4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2" authorId="0" shapeId="0" xr:uid="{36C32E8E-9CAC-3F41-A195-E008F90FA9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2" authorId="0" shapeId="0" xr:uid="{12DBD7DA-728F-DD43-ACE3-4388E8D460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2" authorId="0" shapeId="0" xr:uid="{3D07EAA9-877B-0342-B531-B81D9292A4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2" authorId="0" shapeId="0" xr:uid="{18D0EDEB-0B83-854E-8BF1-2DF9B0B56A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2" authorId="0" shapeId="0" xr:uid="{C9AD0F48-4929-1548-9500-17FA82115F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2" authorId="0" shapeId="0" xr:uid="{82CF6909-EF25-E847-9A8B-14D87A79C9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2" authorId="0" shapeId="0" xr:uid="{D37B95D8-A2FE-8747-A2BD-308006D7B1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2" authorId="0" shapeId="0" xr:uid="{C7CCB667-C6B9-4D42-BAFE-F11154BD82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2" authorId="0" shapeId="0" xr:uid="{FDE42BDE-5453-8C41-8EE8-5B34ACCDE6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2" authorId="0" shapeId="0" xr:uid="{B13B86E8-65D1-2A42-B042-8D2617203D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I2" authorId="0" shapeId="0" xr:uid="{A3073A0B-FA20-6E4B-B448-21AB594ED4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2" authorId="0" shapeId="0" xr:uid="{F24C0146-196E-7D43-9EF5-C744ADA08A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2" authorId="0" shapeId="0" xr:uid="{D9868C77-91C8-1543-A915-2C2B7EFB1B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2" authorId="0" shapeId="0" xr:uid="{83384B02-DD37-5340-8A95-4E6241E90C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2" authorId="0" shapeId="0" xr:uid="{BAC0B915-390B-3D41-8D99-7AB90C319FDD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3" authorId="0" shapeId="0" xr:uid="{D2469EBF-BD1B-C74F-A614-D6F0FBECAA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" authorId="0" shapeId="0" xr:uid="{38FCD5CC-3B1B-D844-BD01-8B72EFA168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" authorId="0" shapeId="0" xr:uid="{32DB524E-1602-6548-8BCC-82755CD0FD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" authorId="0" shapeId="0" xr:uid="{05435038-49E8-8148-9BAE-4B1AEAAA87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" authorId="0" shapeId="0" xr:uid="{0AA89FAE-5976-D440-824D-E4C6C6C946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" authorId="0" shapeId="0" xr:uid="{808E1573-7E11-8244-AE4D-CD5769C26A6D}">
      <text>
        <r>
          <rPr>
            <sz val="11"/>
            <color rgb="FF000000"/>
            <rFont val="Calibri"/>
            <family val="2"/>
          </rPr>
          <t>Valid</t>
        </r>
      </text>
    </comment>
    <comment ref="N3" authorId="0" shapeId="0" xr:uid="{98A5B369-7FCA-5946-AA44-B71A733B07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" authorId="0" shapeId="0" xr:uid="{D26CCAC0-59B6-154F-A113-6AD9F7E43E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" authorId="0" shapeId="0" xr:uid="{5019365E-9C4B-9149-9CC9-7BAF582BEC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" authorId="0" shapeId="0" xr:uid="{2D26E0CE-623F-7A4C-958E-1AC65ADA81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" authorId="0" shapeId="0" xr:uid="{06809F8B-6760-CE48-8431-5DB3A53F0C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" authorId="0" shapeId="0" xr:uid="{62216FC0-058F-B345-9ADC-65CF57C187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" authorId="0" shapeId="0" xr:uid="{BA1CEE9E-E7C1-8A4E-869B-F6AC9CC954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" authorId="0" shapeId="0" xr:uid="{4DEC21F2-3420-A443-86A5-97B96141B6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" authorId="0" shapeId="0" xr:uid="{BB7A054C-DE87-044A-A7DD-965D5243F8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" authorId="0" shapeId="0" xr:uid="{C14D4B6B-71EF-0348-81C9-F9625BA18A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" authorId="0" shapeId="0" xr:uid="{9ACF5247-1C30-C840-9988-AE660B933B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" authorId="0" shapeId="0" xr:uid="{05839E72-DBAC-5D49-8201-2F328DE5A6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" authorId="0" shapeId="0" xr:uid="{C28BAB3C-DB00-084C-B4E8-DBD34920EC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" authorId="0" shapeId="0" xr:uid="{76041FF6-B603-464D-BD50-72D6046C1E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" authorId="0" shapeId="0" xr:uid="{82D5D973-50FE-B047-8E45-A06DBD86FB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3" authorId="0" shapeId="0" xr:uid="{BE488D4C-847B-BC43-B9DE-CA698743D33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" authorId="0" shapeId="0" xr:uid="{FE7CB1A1-1723-9045-BF36-40E01840BA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" authorId="0" shapeId="0" xr:uid="{72448C62-5CB8-E645-9DE9-A5AB1104DA2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3" authorId="0" shapeId="0" xr:uid="{9153E656-CE31-6D42-A3CE-EBA9A043B8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" authorId="0" shapeId="0" xr:uid="{24B639CE-B542-424D-93D3-B2AA5D9FBC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3" authorId="0" shapeId="0" xr:uid="{F0A47446-8B25-B547-A6A8-4708A7BA7E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3" authorId="0" shapeId="0" xr:uid="{4AF9F8F1-FF8B-924B-8EB1-42C282FCC68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" authorId="0" shapeId="0" xr:uid="{4E17368A-951B-8B4C-B14B-1B6DD1316B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" authorId="0" shapeId="0" xr:uid="{20553679-8639-874C-A0AD-B3BB08A84B9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3" authorId="0" shapeId="0" xr:uid="{B9135EDA-52B0-A347-9DA2-C6B38E1D0A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3" authorId="0" shapeId="0" xr:uid="{9D5A6E34-4686-784A-B03F-13098AF71D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" authorId="0" shapeId="0" xr:uid="{162593A1-64E9-E44F-85A8-200644CA07F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3" authorId="0" shapeId="0" xr:uid="{2ADFDF53-A1ED-A54A-93BB-90CE4122427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" authorId="0" shapeId="0" xr:uid="{D5A2DDCF-E163-BC41-BB46-7F356843F6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" authorId="0" shapeId="0" xr:uid="{398D7502-FF75-7244-9BEC-B0A05490D7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" authorId="0" shapeId="0" xr:uid="{877B0EEB-9915-7D4A-B90E-A0ED8D9426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" authorId="0" shapeId="0" xr:uid="{43FBBB3E-6DBB-D94A-B787-40F8B01E4D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" authorId="0" shapeId="0" xr:uid="{CFCDF881-5FEC-2A45-BFDC-C27F2027EF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3" authorId="0" shapeId="0" xr:uid="{BD681831-4AE6-814A-8005-84130279830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3" authorId="0" shapeId="0" xr:uid="{9AF9D7AA-80E2-6349-B7AD-92AEC32454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" authorId="0" shapeId="0" xr:uid="{1F0576E7-5AE0-AB47-B12A-2C212B8F34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" authorId="0" shapeId="0" xr:uid="{2FF361E4-4C9C-FB4D-93F4-1823C08CCA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" authorId="0" shapeId="0" xr:uid="{2B7EDBB7-3D56-804A-B9E1-EFA0EBB3AD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" authorId="0" shapeId="0" xr:uid="{64C17AB3-1E9C-5548-9218-E53C5CE1684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3" authorId="0" shapeId="0" xr:uid="{929760B1-1972-5748-92B8-90068E39BF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" authorId="0" shapeId="0" xr:uid="{713052D7-AE28-E645-A06B-8C0A7BF1ECF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3" authorId="0" shapeId="0" xr:uid="{16BE9A31-BD34-E644-A470-05790185C9E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3" authorId="0" shapeId="0" xr:uid="{B6F4139D-FD8E-CD40-A0A7-84923F3FC0D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3" authorId="0" shapeId="0" xr:uid="{1D9F252E-7633-B349-AF0B-2E5C2871C8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3" authorId="0" shapeId="0" xr:uid="{281119B6-4F4C-3948-BA7F-1063ED2D6B4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3" authorId="0" shapeId="0" xr:uid="{0C5F2E2E-CBFC-BF43-A7B4-755827A221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" authorId="0" shapeId="0" xr:uid="{13C43071-3D70-BC45-85BC-A51CBCE9B7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3" authorId="0" shapeId="0" xr:uid="{DE1EB3A4-7F16-F845-AA09-EEEF898C39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3" authorId="0" shapeId="0" xr:uid="{92EDEF32-5E81-0E44-80B4-014E757C146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" authorId="0" shapeId="0" xr:uid="{47289F6F-7841-6940-ADCB-2C8BCD4AA7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3" authorId="0" shapeId="0" xr:uid="{6CB64C24-83C1-0942-8147-17EE814926F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3" authorId="0" shapeId="0" xr:uid="{035C1BC3-0F9A-894C-AF4D-7ADCFE1210E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3" authorId="0" shapeId="0" xr:uid="{D654A205-5BAD-FC41-8FD3-F0C2AD2529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" authorId="0" shapeId="0" xr:uid="{718BC9E6-34E0-1843-A117-7BAF2B84E9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" authorId="0" shapeId="0" xr:uid="{679C95EF-4FC0-644B-B59E-45C6CDA05DA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Q3" authorId="0" shapeId="0" xr:uid="{437CD40D-CD99-8544-9503-0731188755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" authorId="0" shapeId="0" xr:uid="{6A8070E6-FF09-1F47-BFCF-BF7CB444A6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" authorId="0" shapeId="0" xr:uid="{CB2A9FFB-AB75-A049-895D-B35E57261E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3" authorId="0" shapeId="0" xr:uid="{B769779B-C1CF-3F45-8CFA-54C74DE452F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3" authorId="0" shapeId="0" xr:uid="{3B11F7B8-D2A4-F44C-A258-93CAEDF41FB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3" authorId="0" shapeId="0" xr:uid="{96F8A90F-EEF5-564D-8213-A66D4EC780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" authorId="0" shapeId="0" xr:uid="{336C48AD-5A48-9D4D-BC60-52A5E63D9A3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X3" authorId="0" shapeId="0" xr:uid="{1770DC0B-B471-7F4E-AE12-AA65E36FC7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" authorId="0" shapeId="0" xr:uid="{AD26F637-C773-4B4A-8115-6A581B684F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3" authorId="0" shapeId="0" xr:uid="{3F0D5BD5-AD9E-FC40-9304-C4B0B50DA9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" authorId="0" shapeId="0" xr:uid="{BFBB8CBC-A8A9-3545-807C-B16FDF5B358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3" authorId="0" shapeId="0" xr:uid="{B70942E1-0E9A-1B41-B85D-AB7EE275272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3" authorId="0" shapeId="0" xr:uid="{40B2071F-8197-4340-AFCA-4997623BA8A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3" authorId="0" shapeId="0" xr:uid="{F0AACC91-99FC-6B44-8D2B-FF9576C74E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" authorId="0" shapeId="0" xr:uid="{383F7A97-14F8-8F4F-A706-3F011D0FCF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3" authorId="0" shapeId="0" xr:uid="{4C4479DC-4741-6A4D-834A-9B9640E889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3" authorId="0" shapeId="0" xr:uid="{270BEC55-92F9-0440-BC6E-4764E269BE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3" authorId="0" shapeId="0" xr:uid="{21286C9F-42CD-7C4E-A78B-5A355813DBF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3" authorId="0" shapeId="0" xr:uid="{5BC45234-D1C8-004E-976E-8AD38BB25A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3" authorId="0" shapeId="0" xr:uid="{F2D0FF22-081B-9F4B-84F3-EDDB2EB430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3" authorId="0" shapeId="0" xr:uid="{CC997342-E246-AE4D-9CCF-B6DB3306A8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" authorId="0" shapeId="0" xr:uid="{4842C4E6-5D96-BC43-A8AE-33097296764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3" authorId="0" shapeId="0" xr:uid="{541BE731-B532-A842-AEB8-18F8097EA9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" authorId="0" shapeId="0" xr:uid="{251DE4B1-4F2B-1445-9F6F-D72009220F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" authorId="0" shapeId="0" xr:uid="{81FA5F2D-6306-1944-948C-EBFCFC9B54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" authorId="0" shapeId="0" xr:uid="{D6D327E1-5E29-5340-B4E0-9B1FFDC6CB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" authorId="0" shapeId="0" xr:uid="{D71C643E-339D-F04B-A4B7-730463B800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" authorId="0" shapeId="0" xr:uid="{67D87BF8-4C99-DF4A-85EE-0596BE8FBE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" authorId="0" shapeId="0" xr:uid="{83FC272B-0118-D046-A88A-26E432B9C0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" authorId="0" shapeId="0" xr:uid="{AF0443A1-576D-854C-A6A3-04BB669B2A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" authorId="0" shapeId="0" xr:uid="{05948D10-3851-A44F-B7A9-DAC18DDC97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" authorId="0" shapeId="0" xr:uid="{D61368AB-23F2-1D46-BE91-481BE26F7D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" authorId="0" shapeId="0" xr:uid="{6FE4F1B2-526D-A147-A595-F992071C95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" authorId="0" shapeId="0" xr:uid="{25E19F37-2D9C-594B-88C8-2C9E16B995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" authorId="0" shapeId="0" xr:uid="{A4DF4591-C060-FF43-87B2-7BC422EBF5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" authorId="0" shapeId="0" xr:uid="{4851AE9A-8B08-C24D-A05F-8E65F75D68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" authorId="0" shapeId="0" xr:uid="{5E0BD796-F012-C94E-9909-7CA953B26E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" authorId="0" shapeId="0" xr:uid="{088F29E2-3A45-0C49-8A5C-315D1B7F72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" authorId="0" shapeId="0" xr:uid="{DE44D56C-1206-9648-B13E-6E1DF86CBC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" authorId="0" shapeId="0" xr:uid="{7C9E336B-900C-6E46-ABD6-46EF4AB730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" authorId="0" shapeId="0" xr:uid="{F2C09D7D-02BF-F442-A545-738DF1A259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" authorId="0" shapeId="0" xr:uid="{D829F3FA-81C8-2647-9474-3FA80C4C81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" authorId="0" shapeId="0" xr:uid="{4D4570AD-BD11-C547-8831-CBC14D7E28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" authorId="0" shapeId="0" xr:uid="{C73AA2EF-AFB3-5045-9FBA-9CFD4291DF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" authorId="0" shapeId="0" xr:uid="{2064DE55-F856-EB47-8F9A-A0452B2394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" authorId="0" shapeId="0" xr:uid="{D1A8E2C6-11FA-2644-81DA-5FB56636FB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" authorId="0" shapeId="0" xr:uid="{F0B9EFDE-911D-DA4F-A318-F1889CB3DC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" authorId="0" shapeId="0" xr:uid="{8F8A78C7-FD46-9542-A9EC-24CC887D12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" authorId="0" shapeId="0" xr:uid="{CF381EBC-05B3-954C-BC88-82D67DE27B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" authorId="0" shapeId="0" xr:uid="{9041D744-2636-9F4C-ACAD-9175006AF3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" authorId="0" shapeId="0" xr:uid="{63D16948-9925-F447-8650-2EAFDE7AB6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" authorId="0" shapeId="0" xr:uid="{58BCB669-E2AE-C64F-B5F2-070BFB57D1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" authorId="0" shapeId="0" xr:uid="{18FF1CDB-59D5-F844-A2C7-77722B4F37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" authorId="0" shapeId="0" xr:uid="{5E0437A0-3E5F-BF45-9BF7-43323BE65D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" authorId="0" shapeId="0" xr:uid="{D6ADE7C2-6525-144B-9C94-78961B33AE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" authorId="0" shapeId="0" xr:uid="{C53D4F52-C44B-DF40-AE8D-B39E59DC6B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" authorId="0" shapeId="0" xr:uid="{5580ADFA-62BC-E346-9D68-323CA3B4D8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" authorId="0" shapeId="0" xr:uid="{B37183B1-0182-4F4F-92AD-B4079E8A9B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" authorId="0" shapeId="0" xr:uid="{BB1E4A9D-821A-6348-A662-CBCF760B96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3" authorId="0" shapeId="0" xr:uid="{56613830-4553-8F48-980A-4CA715AE5B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" authorId="0" shapeId="0" xr:uid="{5A96E928-A4E7-4E43-9FBF-423FFBA2CF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" authorId="0" shapeId="0" xr:uid="{A3B2A03B-D5EB-A244-A413-7CB5C10CA7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3" authorId="0" shapeId="0" xr:uid="{112016D4-84F7-7942-ADB2-AFA0743E80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" authorId="0" shapeId="0" xr:uid="{36B00978-1907-964E-B8FA-B36D2214FC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" authorId="0" shapeId="0" xr:uid="{47563195-85D1-FD43-BA76-9EA621BB5E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" authorId="0" shapeId="0" xr:uid="{43151FA7-FDA2-E541-8F91-462DA0A04A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" authorId="0" shapeId="0" xr:uid="{53B36119-C1E2-D342-8CA6-DF0D11AE9A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" authorId="0" shapeId="0" xr:uid="{72D1BABB-5EBF-554E-A614-A82E1B35B1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" authorId="0" shapeId="0" xr:uid="{046E4206-0276-CF4C-9F3B-92467AA292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" authorId="0" shapeId="0" xr:uid="{BAAC4B78-59B4-F840-BA0E-C88A853B2B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" authorId="0" shapeId="0" xr:uid="{5980080B-D1F3-8D4F-B9D0-695795B60E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" authorId="0" shapeId="0" xr:uid="{E38C6B91-06CB-924E-B43B-C02F7B2183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" authorId="0" shapeId="0" xr:uid="{C81EEF67-A639-4E4C-AC6C-E54B962612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" authorId="0" shapeId="0" xr:uid="{FE6D8BE7-58F2-B44B-8E22-011C70702D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" authorId="0" shapeId="0" xr:uid="{C231D065-3929-9E4D-BCF6-B96586993F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" authorId="0" shapeId="0" xr:uid="{F4851BC8-CC24-4D49-8767-2591B8C9C9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" authorId="0" shapeId="0" xr:uid="{8B638197-2A8D-1C4F-A937-857A9D4646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" authorId="0" shapeId="0" xr:uid="{DE5B1460-7F43-6D4B-B5C6-E121AD2CFF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" authorId="0" shapeId="0" xr:uid="{2D2B8EB6-07F2-6949-B942-A2ACE35A46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3" authorId="0" shapeId="0" xr:uid="{1462D510-F1C9-734E-BD54-D29A68EAD7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" authorId="0" shapeId="0" xr:uid="{74050D46-F9F7-7D44-9803-AF1C27BEEB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" authorId="0" shapeId="0" xr:uid="{E1EE96F3-7ED7-EF4D-9C02-406AA4675B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" authorId="0" shapeId="0" xr:uid="{367E0066-8584-C449-9C06-A0FC7EFA30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" authorId="0" shapeId="0" xr:uid="{E4C99E47-D232-E84F-92F1-DF49296BC5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3" authorId="0" shapeId="0" xr:uid="{0A609C16-34FA-4742-B0EA-11EEADFD86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3" authorId="0" shapeId="0" xr:uid="{8575AE3E-28AC-B14C-9232-899A63FE77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3" authorId="0" shapeId="0" xr:uid="{D6D666D7-AAE8-2E47-BCC9-6DABB85EEF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3" authorId="0" shapeId="0" xr:uid="{C8255FFF-9465-CA4C-9663-B1CD423143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3" authorId="0" shapeId="0" xr:uid="{C8C55E92-2583-D941-9A67-DAE039CC94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3" authorId="0" shapeId="0" xr:uid="{34E35D07-2F7D-A944-B9FC-FCB2284B5B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3" authorId="0" shapeId="0" xr:uid="{ECBCC470-56D1-204E-A634-FC531345C2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3" authorId="0" shapeId="0" xr:uid="{BABD6A20-CEBB-0840-8DDB-249D139BD8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3" authorId="0" shapeId="0" xr:uid="{1A6F33E4-0AFB-8149-968E-D5A749A12F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3" authorId="0" shapeId="0" xr:uid="{87462DB0-1ECF-D947-9D19-A1C1FACDE0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3" authorId="0" shapeId="0" xr:uid="{06A5410B-B6F7-8A43-AE62-099581883E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3" authorId="0" shapeId="0" xr:uid="{B08708BC-3D98-9342-B38A-00E3A82027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3" authorId="0" shapeId="0" xr:uid="{7D799D53-D925-9449-A39F-9DEF514D26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3" authorId="0" shapeId="0" xr:uid="{1629EEB5-EF83-0E43-A5B1-63ED61B48B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3" authorId="0" shapeId="0" xr:uid="{95FC4D06-58DA-FE40-9F13-8F4BE02C1B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3" authorId="0" shapeId="0" xr:uid="{856553F6-F7E4-FE40-AF0F-36668BD3C8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3" authorId="0" shapeId="0" xr:uid="{C23CFB43-34DD-D843-B273-CD632EA4AE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3" authorId="0" shapeId="0" xr:uid="{CC05B19D-AAFA-7B4A-B52F-ADDDB5A5C80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3" authorId="0" shapeId="0" xr:uid="{2D9C2B03-4105-D34B-A770-DB248D1C42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3" authorId="0" shapeId="0" xr:uid="{E9263FFA-1090-EF4F-B7AF-2BB65636FE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3" authorId="0" shapeId="0" xr:uid="{721142A2-9CC7-AC48-AB1F-4F949D93A5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3" authorId="0" shapeId="0" xr:uid="{E342677E-6706-2149-AEE8-0C6F57AF54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3" authorId="0" shapeId="0" xr:uid="{F523A392-2995-B543-B0E9-D04A4510D8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3" authorId="0" shapeId="0" xr:uid="{4C6E61F7-FD0E-DE4C-997A-BFBB39B894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3" authorId="0" shapeId="0" xr:uid="{592A0EEA-6EFD-8747-83BD-971FA15931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3" authorId="0" shapeId="0" xr:uid="{10D30CE3-98F9-3F49-B4DC-5EF7E39CF7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3" authorId="0" shapeId="0" xr:uid="{31F57CED-35C7-B14B-858C-D2D0675050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3" authorId="0" shapeId="0" xr:uid="{A2955C99-4F44-D645-848E-758FD62118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3" authorId="0" shapeId="0" xr:uid="{556A61DB-E9CE-7648-AA3B-0CE9F37790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3" authorId="0" shapeId="0" xr:uid="{73F3F9DF-FF22-5349-A5C8-FF7E4E1C79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3" authorId="0" shapeId="0" xr:uid="{51893FD9-74E0-0046-A90D-43655716D3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3" authorId="0" shapeId="0" xr:uid="{16233DBC-1AEE-E84E-B83F-659C45DFFA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3" authorId="0" shapeId="0" xr:uid="{169FB600-3B2F-0A40-98CB-BF9117709B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3" authorId="0" shapeId="0" xr:uid="{841D3E8F-CD6E-0746-BCEF-22C094E2F6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3" authorId="0" shapeId="0" xr:uid="{11BB2ED3-E46D-4541-8B73-379A99F48F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3" authorId="0" shapeId="0" xr:uid="{906D07A6-5CF1-2C43-92CD-89E8CEA9C2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3" authorId="0" shapeId="0" xr:uid="{D0F18755-93C8-6743-97D5-8BB5193408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3" authorId="0" shapeId="0" xr:uid="{EAB60335-313F-D344-BD9B-1FA6A05E37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3" authorId="0" shapeId="0" xr:uid="{DFE6FBA0-E155-0348-806D-5606459A60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3" authorId="0" shapeId="0" xr:uid="{AA374DAC-31F9-D141-BE79-ACAFF1DBE7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3" authorId="0" shapeId="0" xr:uid="{F0EC46EC-791E-B24E-B7D3-6D65CF428D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3" authorId="0" shapeId="0" xr:uid="{E652203C-D240-704C-B902-A69D67B134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3" authorId="0" shapeId="0" xr:uid="{5F3D335F-4916-2340-8937-DD7EBCD1BE0B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4" authorId="0" shapeId="0" xr:uid="{2B88B9CF-EB47-0047-A9BA-8F65E3DD92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" authorId="0" shapeId="0" xr:uid="{E8036CAA-AC2F-2D43-9410-C9ECA4C76E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" authorId="0" shapeId="0" xr:uid="{5E41098B-A042-0040-AD78-73D2DEDB18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" authorId="0" shapeId="0" xr:uid="{3FD8433F-3C2C-6D4F-AE5B-B949CF754E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" authorId="0" shapeId="0" xr:uid="{6453A383-A64F-C246-B9A4-23EECC162C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" authorId="0" shapeId="0" xr:uid="{BEADA034-A902-9D46-B8E5-34CF0A44D4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" authorId="0" shapeId="0" xr:uid="{3C5870C0-406D-D446-9775-00260727D8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" authorId="0" shapeId="0" xr:uid="{8D70DA42-63AD-2C47-9756-09743EF786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" authorId="0" shapeId="0" xr:uid="{4BF4EB47-0DC7-2B4A-9A3D-6BDBD9852F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" authorId="0" shapeId="0" xr:uid="{DA8D258D-D973-204D-8481-F8772D0644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" authorId="0" shapeId="0" xr:uid="{4B4BAA59-CB15-E441-90A2-FA93BDA4ED88}">
      <text>
        <r>
          <rPr>
            <sz val="11"/>
            <color rgb="FF000000"/>
            <rFont val="Calibri"/>
            <family val="2"/>
          </rPr>
          <t>Valid</t>
        </r>
      </text>
    </comment>
    <comment ref="S4" authorId="0" shapeId="0" xr:uid="{796DECE9-02DC-924D-9ABE-61A004E258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" authorId="0" shapeId="0" xr:uid="{8E4C16FB-247C-5C44-9302-A0097CF4E4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" authorId="0" shapeId="0" xr:uid="{88869E27-0AD9-D643-BD8E-0B126D6035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" authorId="0" shapeId="0" xr:uid="{A5BB9C38-7C3C-4541-B1C6-8135211402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" authorId="0" shapeId="0" xr:uid="{E94C46A0-40D0-7645-8829-7EDB244168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" authorId="0" shapeId="0" xr:uid="{D3B5E87B-6701-1641-8A1D-E65B69B946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" authorId="0" shapeId="0" xr:uid="{E0231249-B5EF-4E4D-B890-AD2C895BFB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" authorId="0" shapeId="0" xr:uid="{BC5D646C-E47C-1444-A4CA-59CE07833C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" authorId="0" shapeId="0" xr:uid="{F9599127-A798-F449-A941-22637471AD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" authorId="0" shapeId="0" xr:uid="{AA786174-9ACF-F946-8C64-E92F60DC6D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4" authorId="0" shapeId="0" xr:uid="{B06CD42A-4A27-5D47-87A3-F1032B471A5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" authorId="0" shapeId="0" xr:uid="{05B1C3DF-7EE9-AA4B-98E9-BDCE3C60C6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" authorId="0" shapeId="0" xr:uid="{09BACEC2-74BE-C64F-95B4-E3BBDF21F21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4" authorId="0" shapeId="0" xr:uid="{F0E07E0C-CE3D-474A-A0BF-F0E64758EBA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" authorId="0" shapeId="0" xr:uid="{6FFEFACC-5C6D-A741-B109-125B034A58C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4" authorId="0" shapeId="0" xr:uid="{A8E5A9BD-2BF7-3F49-BE94-B70F52D7F3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4" authorId="0" shapeId="0" xr:uid="{3CE8F4C7-1EDF-6D4D-8C3D-99149B8282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" authorId="0" shapeId="0" xr:uid="{6704F43D-692E-F042-8501-3E8B33B560D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" authorId="0" shapeId="0" xr:uid="{4C89A789-DDD9-A244-82BD-E100784446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4" authorId="0" shapeId="0" xr:uid="{4503118A-56DE-CB40-924F-338A85FA87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4" authorId="0" shapeId="0" xr:uid="{2A1FDEF2-363D-5D41-ACFE-7CE764BF626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4" authorId="0" shapeId="0" xr:uid="{30C92EEF-2A91-3846-99E1-2477EAE28F4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4" authorId="0" shapeId="0" xr:uid="{AD3B0831-1F0C-7249-A301-0F99FDE33DE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" authorId="0" shapeId="0" xr:uid="{F1D65F0C-C47C-0E42-8947-43BD705F4B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" authorId="0" shapeId="0" xr:uid="{B457B7CB-2864-1940-B74D-1237697CD8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" authorId="0" shapeId="0" xr:uid="{9EC05F2F-4E73-1741-9E79-429B2CBC68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" authorId="0" shapeId="0" xr:uid="{0F18129D-A743-CB41-97DD-21F6AD5B58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4" authorId="0" shapeId="0" xr:uid="{9AF8835B-DBAF-F74B-9952-FCC899616E9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4" authorId="0" shapeId="0" xr:uid="{98BDD1B9-8DE3-A04B-A6FD-375865E191D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4" authorId="0" shapeId="0" xr:uid="{48A15662-C63E-0045-B8A8-1468262D59D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4" authorId="0" shapeId="0" xr:uid="{C3F589A8-A1F1-A943-A02F-7C1B1E5405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" authorId="0" shapeId="0" xr:uid="{CF82A0CD-A415-BC49-91B7-7494C4C83C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" authorId="0" shapeId="0" xr:uid="{05AF97D4-3C09-B746-9C8C-1C19212B03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" authorId="0" shapeId="0" xr:uid="{9FAACFF9-A2E0-4E4D-B1C0-D00EB601C2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" authorId="0" shapeId="0" xr:uid="{FB7C20CC-15B3-A04A-B17D-D3C9191C56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" authorId="0" shapeId="0" xr:uid="{7D726497-6F65-9445-9214-3AD147507C9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4" authorId="0" shapeId="0" xr:uid="{4BD707B2-5778-B94A-8FF5-4F79CA701EA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4" authorId="0" shapeId="0" xr:uid="{BBD3FA6A-1097-CA44-B122-99E40543830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4" authorId="0" shapeId="0" xr:uid="{3BFA1A21-5F34-D549-BFEF-CA437C0015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4" authorId="0" shapeId="0" xr:uid="{63F2B53E-EE86-8440-AB20-6E9404883FC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4" authorId="0" shapeId="0" xr:uid="{482C5C56-5824-784A-8FD5-F7D04F2224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" authorId="0" shapeId="0" xr:uid="{52456E37-DB0F-E343-A8AE-67494A8A08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4" authorId="0" shapeId="0" xr:uid="{B33ACEDB-1ABC-B046-AB0B-2D6396CEFFF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4" authorId="0" shapeId="0" xr:uid="{9BFBCE0E-2D5A-8544-8CAC-0395E45DA94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" authorId="0" shapeId="0" xr:uid="{13A22911-06A0-9644-8FFF-EF2A1CCDFF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" authorId="0" shapeId="0" xr:uid="{230A0279-9C24-514F-88F7-2FB89A9C2AE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4" authorId="0" shapeId="0" xr:uid="{CFC0C870-2684-C840-8E08-36D3166E32C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4" authorId="0" shapeId="0" xr:uid="{291E902D-8C57-0648-A7F2-2513DEEF20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" authorId="0" shapeId="0" xr:uid="{C9CF8A29-1953-5E46-B05A-0B678A7797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" authorId="0" shapeId="0" xr:uid="{393B6DEC-3CD6-8F4D-B30F-B0AA234C13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" authorId="0" shapeId="0" xr:uid="{150D7DEE-66F4-5D4F-8A7A-54C10801EF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" authorId="0" shapeId="0" xr:uid="{DB2086A1-8B4B-F540-8CCB-7A87AE88D8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" authorId="0" shapeId="0" xr:uid="{A3336161-8054-9640-9A2E-ED36507CFC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4" authorId="0" shapeId="0" xr:uid="{AB775958-4993-274D-8076-C1297AF7993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4" authorId="0" shapeId="0" xr:uid="{80971260-E916-984F-866D-7BBA7A2D50A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4" authorId="0" shapeId="0" xr:uid="{44BB6AAE-683B-8746-A3A8-B53ABDBE3B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4" authorId="0" shapeId="0" xr:uid="{297B6E1B-A514-9049-AFDB-9BDC57DACB8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4" authorId="0" shapeId="0" xr:uid="{895454E7-9828-0D4D-9DB1-BA1609D039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" authorId="0" shapeId="0" xr:uid="{BDEDB7E2-06E1-E044-BD63-702CF5B77E1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4" authorId="0" shapeId="0" xr:uid="{A74F018F-4951-4F41-8E8B-C3F93193F5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4" authorId="0" shapeId="0" xr:uid="{B416170D-EEF4-4D40-AC10-1BBD287507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4" authorId="0" shapeId="0" xr:uid="{7C1180E2-0B0E-264A-9A8C-FE2701493C3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4" authorId="0" shapeId="0" xr:uid="{1492DB0B-77E1-0146-9816-E3119BB0E99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4" authorId="0" shapeId="0" xr:uid="{1550F4EB-AFBB-6F40-AE1C-1768A1AE9E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" authorId="0" shapeId="0" xr:uid="{7860B3B1-A001-BB4C-8678-4FA8E4EFBBB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4" authorId="0" shapeId="0" xr:uid="{D4CAD891-44EA-5543-B731-7F9A2B0335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4" authorId="0" shapeId="0" xr:uid="{B9F51274-8835-F044-BB88-071F80F811B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4" authorId="0" shapeId="0" xr:uid="{C8D029C0-1DD4-7C4F-B6E8-D3544DF74AC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4" authorId="0" shapeId="0" xr:uid="{21097F5D-01B3-E545-9679-18D5881DC5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4" authorId="0" shapeId="0" xr:uid="{3F82045E-A5F1-0047-8B72-16C7CBCCB47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4" authorId="0" shapeId="0" xr:uid="{A50AB3BB-72CD-7342-AA63-9E6BC361A9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" authorId="0" shapeId="0" xr:uid="{A97A5DC3-6611-7B47-B9BF-2906784EAC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4" authorId="0" shapeId="0" xr:uid="{4EC70563-007B-D147-B89D-FC9D0156A0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" authorId="0" shapeId="0" xr:uid="{B2B7427E-BA72-794E-BD29-D28404A06A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" authorId="0" shapeId="0" xr:uid="{9B49AB35-C8D1-FF43-AC4E-8C1CA25DA4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" authorId="0" shapeId="0" xr:uid="{2A06E459-5078-A648-8821-E4A325C76F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" authorId="0" shapeId="0" xr:uid="{3C997821-C182-7141-A606-023BC2A82A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" authorId="0" shapeId="0" xr:uid="{8CC16666-4206-4F44-91BA-7414056B70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" authorId="0" shapeId="0" xr:uid="{000BB740-EED8-9545-8CC7-99FC2F6104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" authorId="0" shapeId="0" xr:uid="{C56A69CB-4D99-AC4E-A34E-A6CFC9C54C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" authorId="0" shapeId="0" xr:uid="{68BF1805-2227-3840-AF51-0F669A41EE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" authorId="0" shapeId="0" xr:uid="{D5E7FA58-1098-8244-8683-29D04B50E8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" authorId="0" shapeId="0" xr:uid="{BB0D48B5-C68D-814D-9D12-DA33CBF59E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" authorId="0" shapeId="0" xr:uid="{47BF8D7E-C5F0-274C-85C8-3DFBC4A39E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" authorId="0" shapeId="0" xr:uid="{53635159-7D0C-B442-A1F3-06E291CA60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" authorId="0" shapeId="0" xr:uid="{4B5256E9-9259-B04B-93F6-9BFF02A22A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" authorId="0" shapeId="0" xr:uid="{9DA57B23-7978-4847-8B36-9F05F70E10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" authorId="0" shapeId="0" xr:uid="{55BF4F06-DA6E-3440-B128-CC5C4BD6AA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" authorId="0" shapeId="0" xr:uid="{D9BAC412-54F4-9640-AC38-E27DB73537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" authorId="0" shapeId="0" xr:uid="{E0A4A660-C5FA-2942-A744-DFA8C89AAE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" authorId="0" shapeId="0" xr:uid="{591A46CF-1A93-864B-AE1E-088BA130BB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" authorId="0" shapeId="0" xr:uid="{504B0329-C47D-4A48-99B4-8A2153270F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" authorId="0" shapeId="0" xr:uid="{A2400A5C-F359-144D-B6D9-EE862567D6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" authorId="0" shapeId="0" xr:uid="{18523AE4-1BD2-3E4A-B1E7-B8DA42A2E9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" authorId="0" shapeId="0" xr:uid="{D197CD8C-77E1-814F-908F-887081133D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" authorId="0" shapeId="0" xr:uid="{BA831101-9713-D44F-888C-8AF823AE00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" authorId="0" shapeId="0" xr:uid="{C36A4045-47F1-0C4C-A792-B65BA8934F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" authorId="0" shapeId="0" xr:uid="{BC970C8F-9999-F64C-8938-820F77C47D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" authorId="0" shapeId="0" xr:uid="{3A6F349A-6EBB-664E-A31E-29B70E0955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" authorId="0" shapeId="0" xr:uid="{6F6968DF-2BA1-1045-9477-0BBFD4D200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" authorId="0" shapeId="0" xr:uid="{F5892108-8AD0-6A43-9B87-F9E8BBA144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" authorId="0" shapeId="0" xr:uid="{87549C20-CF38-994C-84FC-81B7063742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" authorId="0" shapeId="0" xr:uid="{B80C445A-5F6E-AA42-83E8-3EDABC9EC0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" authorId="0" shapeId="0" xr:uid="{62A2CFDA-FEF7-794D-8C7F-1F837CB665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" authorId="0" shapeId="0" xr:uid="{CA33DC83-483D-3E4D-8BDF-4CB39BE7C1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" authorId="0" shapeId="0" xr:uid="{F6352C86-5405-0E4C-A370-79D557C8BE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" authorId="0" shapeId="0" xr:uid="{D2E3FFD0-8806-9D46-9138-E5FF4437AE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" authorId="0" shapeId="0" xr:uid="{6DBDB4D3-F728-DA40-9369-B632D6BBB8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" authorId="0" shapeId="0" xr:uid="{72FF0579-6FAA-D34C-82F7-78C40B1CF4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4" authorId="0" shapeId="0" xr:uid="{87F54B28-3DF0-334E-B89F-7FE2C3E1CB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" authorId="0" shapeId="0" xr:uid="{458FBAFA-E3A4-2446-87C3-5591E3DF6D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" authorId="0" shapeId="0" xr:uid="{B35A7FCF-3AFB-8244-9D3F-AC2AFF4419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4" authorId="0" shapeId="0" xr:uid="{C1EE2EED-C9CA-A14F-855E-EC849422B6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" authorId="0" shapeId="0" xr:uid="{596837A0-13CA-4F4B-B094-C1B490CCF5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" authorId="0" shapeId="0" xr:uid="{B7CEAF9A-A98E-734F-A24B-56CA3BC4A0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" authorId="0" shapeId="0" xr:uid="{1B8E5C4E-2AD9-FA4A-B1B7-727853BB70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" authorId="0" shapeId="0" xr:uid="{FABD5523-7606-3A4E-8888-7C1AFB213F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" authorId="0" shapeId="0" xr:uid="{A64031D1-3A1D-D742-941A-2D5BF2EF5F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" authorId="0" shapeId="0" xr:uid="{EE6B641B-4264-EC44-8E78-43944311D1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" authorId="0" shapeId="0" xr:uid="{C046087D-10C3-4B41-A39A-BA3F184750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" authorId="0" shapeId="0" xr:uid="{D98F794D-FCF0-1344-8F60-39ADB28027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" authorId="0" shapeId="0" xr:uid="{7D360675-FD76-C348-9181-DCACC45824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" authorId="0" shapeId="0" xr:uid="{D6304CA2-8358-2E48-A3FE-96A6EE591C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" authorId="0" shapeId="0" xr:uid="{4472CC35-F5A5-FB48-BC26-68E1E8F0F0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" authorId="0" shapeId="0" xr:uid="{A6839CC0-5030-C546-806F-E366E87C43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" authorId="0" shapeId="0" xr:uid="{06E625C0-4517-D041-8D0A-F9B3E127E6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" authorId="0" shapeId="0" xr:uid="{779B7CA9-B666-2C48-8B1B-9355620C6E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" authorId="0" shapeId="0" xr:uid="{03F67FD2-2277-1849-94FF-AAF4A1A3DB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" authorId="0" shapeId="0" xr:uid="{C975940E-84C0-6644-9068-DFA6B0EA69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4" authorId="0" shapeId="0" xr:uid="{39A643DC-DB92-554F-8DB7-425C18DF90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" authorId="0" shapeId="0" xr:uid="{893D6207-54A3-D447-83F4-2B341574F0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" authorId="0" shapeId="0" xr:uid="{8FA24898-8645-6840-87E1-85B630CC21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" authorId="0" shapeId="0" xr:uid="{313ECC99-4B0F-9B4C-908D-8B0E259964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" authorId="0" shapeId="0" xr:uid="{42618153-CADA-D24C-8E8B-0003C66B29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4" authorId="0" shapeId="0" xr:uid="{413B6793-2A3E-BF41-BF6F-00071E2F4E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4" authorId="0" shapeId="0" xr:uid="{876DA875-6D23-4346-AE44-09D3363E58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4" authorId="0" shapeId="0" xr:uid="{2D743075-95E5-9343-AA6D-DBA7978BC1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4" authorId="0" shapeId="0" xr:uid="{F8D4A44E-6BA6-0A49-85EB-7028137F7D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4" authorId="0" shapeId="0" xr:uid="{6A37A953-4C3E-CA42-90BE-3E3B114D0E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4" authorId="0" shapeId="0" xr:uid="{3948539F-1E2D-8745-A70C-17DB2EC796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4" authorId="0" shapeId="0" xr:uid="{8C801E2B-4545-AB4A-A1FF-87F1F8A329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4" authorId="0" shapeId="0" xr:uid="{68027E35-5485-C040-BEA2-7CF62490BC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4" authorId="0" shapeId="0" xr:uid="{1E076710-0857-F742-97BB-AD34AEA026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4" authorId="0" shapeId="0" xr:uid="{22363C9E-A952-E046-A9A5-AA98E9D49E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4" authorId="0" shapeId="0" xr:uid="{D86EC5DB-A69E-7B48-A48A-E8C652DBC9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4" authorId="0" shapeId="0" xr:uid="{7806EDF5-A628-104C-9510-E5C5F1DAFF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4" authorId="0" shapeId="0" xr:uid="{71E87681-F431-764B-A2DB-9A1C1CEA4C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4" authorId="0" shapeId="0" xr:uid="{DE25F44B-C591-B94D-AEEE-69E308C2AE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4" authorId="0" shapeId="0" xr:uid="{31F189DC-33FD-8C43-9FAC-2201785532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4" authorId="0" shapeId="0" xr:uid="{EAF240FC-99F8-E349-81DE-DBCF84AE00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4" authorId="0" shapeId="0" xr:uid="{6C72D997-5F9F-AA48-BF18-A919A5E94A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4" authorId="0" shapeId="0" xr:uid="{A3A87D3D-B683-4E4B-89FA-4E0FB72497A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4" authorId="0" shapeId="0" xr:uid="{F5BDC634-1F9F-A946-924B-11648A073A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4" authorId="0" shapeId="0" xr:uid="{4DFE20F9-B574-8246-8264-CD2221107B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4" authorId="0" shapeId="0" xr:uid="{FD1B1C55-CA61-0040-B320-3F4C901413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4" authorId="0" shapeId="0" xr:uid="{3EC5ACB7-7F74-BB49-BAB0-FE409C1712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4" authorId="0" shapeId="0" xr:uid="{94C38338-DA01-F549-9BFC-5FC729166A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4" authorId="0" shapeId="0" xr:uid="{6AF206F5-A24C-D549-8852-85C8CD3782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4" authorId="0" shapeId="0" xr:uid="{E050ABF8-CAE6-244C-A416-3672F1DD62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4" authorId="0" shapeId="0" xr:uid="{8D50A492-4481-C04C-A9B8-9D4B4FD5FD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4" authorId="0" shapeId="0" xr:uid="{A0CFFA8A-43B5-CA40-9861-0ECB3EAEBE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4" authorId="0" shapeId="0" xr:uid="{2C3303E1-B9ED-024F-AD55-4F00DC9E99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4" authorId="0" shapeId="0" xr:uid="{2F3F693D-8B58-DA40-9716-B9214EEA89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4" authorId="0" shapeId="0" xr:uid="{4F36B9AC-942F-D345-B1D1-613F01DE87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4" authorId="0" shapeId="0" xr:uid="{369A4384-02C3-8E44-BE4A-F056306514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4" authorId="0" shapeId="0" xr:uid="{BCFA37E4-A2A1-4345-BF53-A86F88B442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4" authorId="0" shapeId="0" xr:uid="{DF92CB92-4C9F-6640-BF84-D2D422185F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4" authorId="0" shapeId="0" xr:uid="{8F4CF1F0-C785-0348-A38E-0623008092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4" authorId="0" shapeId="0" xr:uid="{E31A1F49-56EB-C241-9F6B-57ABB18029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4" authorId="0" shapeId="0" xr:uid="{DFA55D44-CC20-9641-A96B-08915C6E86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4" authorId="0" shapeId="0" xr:uid="{D35E7687-3672-CA44-B65B-29977B125E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4" authorId="0" shapeId="0" xr:uid="{20C14478-2690-3148-92B9-F8E0E1D7B60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4" authorId="0" shapeId="0" xr:uid="{5F240D31-33C6-AE4E-94B6-4C83D3E694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4" authorId="0" shapeId="0" xr:uid="{97D9634B-F1EE-4140-BAC5-A13E2F3410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4" authorId="0" shapeId="0" xr:uid="{6B31E363-1A52-1042-9495-EBCAEAD224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4" authorId="0" shapeId="0" xr:uid="{A7D378C2-C08D-AD46-8597-BFB215896A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4" authorId="0" shapeId="0" xr:uid="{CA27E675-CBBC-C84F-A07E-46BD62079C49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5" authorId="0" shapeId="0" xr:uid="{C040C660-1B69-8541-8E90-FC5D9E5F2C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" authorId="0" shapeId="0" xr:uid="{DDF7D4A4-FC12-9F49-B138-DE92DC316B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" authorId="0" shapeId="0" xr:uid="{14974FA5-DD64-6146-A763-FB034AE24F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" authorId="0" shapeId="0" xr:uid="{8215752C-B273-8B41-904C-0F381D5049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" authorId="0" shapeId="0" xr:uid="{B794B0DC-9D49-1947-A18C-DEA6269EAC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" authorId="0" shapeId="0" xr:uid="{89B76E3B-0BC7-A944-81BD-E88E8E668E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" authorId="0" shapeId="0" xr:uid="{E923C382-7CD8-6543-A166-896BAD602C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" authorId="0" shapeId="0" xr:uid="{6C7E9AE8-717C-9E4A-B989-0BCCE3CD2C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" authorId="0" shapeId="0" xr:uid="{6289940E-5273-D649-B6C8-BAF3DBEC5B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" authorId="0" shapeId="0" xr:uid="{D4A24725-DE28-E14C-BB84-29BC21F37D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" authorId="0" shapeId="0" xr:uid="{2E595D08-16EA-AB44-A036-8A0779C671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" authorId="0" shapeId="0" xr:uid="{EA25AE72-04AF-F047-96E7-72DBB3A3AE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" authorId="0" shapeId="0" xr:uid="{08A40E9B-2949-1F49-AD08-C6A0262C70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" authorId="0" shapeId="0" xr:uid="{E7A7EAF8-7972-BC40-8040-F8667AA04A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" authorId="0" shapeId="0" xr:uid="{46323F5B-C8CF-9947-A740-D76B681234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" authorId="0" shapeId="0" xr:uid="{FF420311-13F4-8F49-9DFE-6E0A6879A8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" authorId="0" shapeId="0" xr:uid="{4C1CC145-4243-8A44-9577-78B85D6526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" authorId="0" shapeId="0" xr:uid="{2DF47B1A-4840-DF4C-BFB0-8D5775DE69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" authorId="0" shapeId="0" xr:uid="{ACA441E4-1134-BE43-A0C2-CDB67341D4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" authorId="0" shapeId="0" xr:uid="{4B8AC0AD-C1DA-7F4B-850C-9C46EBC4AC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" authorId="0" shapeId="0" xr:uid="{2541DFE5-4F3B-D846-99D0-EFE02F45BC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5" authorId="0" shapeId="0" xr:uid="{0D7309F2-D378-5D4B-9F25-88B1483154A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" authorId="0" shapeId="0" xr:uid="{CF9AF398-5DA8-384E-8595-3499F7F2B8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5" authorId="0" shapeId="0" xr:uid="{45FFB94F-C33F-1141-A750-A809D980B26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" authorId="0" shapeId="0" xr:uid="{877565CC-B53D-C049-A53F-4430267E05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" authorId="0" shapeId="0" xr:uid="{F4179D1A-62E5-3D40-9A2E-DADEECB770C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5" authorId="0" shapeId="0" xr:uid="{C913C6DF-BD3C-EC4D-96CC-FFB221EA1E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5" authorId="0" shapeId="0" xr:uid="{D32B4820-54B9-384F-9B97-74817A8EC9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" authorId="0" shapeId="0" xr:uid="{AD416420-C3C5-3344-8981-A2C7300B502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" authorId="0" shapeId="0" xr:uid="{2085B61E-711D-EE42-A351-76767B80004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5" authorId="0" shapeId="0" xr:uid="{C97D8CCE-1290-FD49-81BE-A5B9CF7A05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5" authorId="0" shapeId="0" xr:uid="{E8E29D5A-A5A6-1E48-994A-C7344F11499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5" authorId="0" shapeId="0" xr:uid="{56704787-4C12-9046-A878-224C3CEDCF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" authorId="0" shapeId="0" xr:uid="{DB5D3E45-30EF-694E-B135-C1DDF84F375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" authorId="0" shapeId="0" xr:uid="{53E1083F-3399-CB42-BE5C-2CC8E27DC57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Q5" authorId="0" shapeId="0" xr:uid="{C0B7A6DA-82BE-384B-8141-FD76AE0CF01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5" authorId="0" shapeId="0" xr:uid="{6E4D5E00-4224-944E-A8B5-3C68C63657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" authorId="0" shapeId="0" xr:uid="{49DB41AB-EF05-884E-A75D-7838A90254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" authorId="0" shapeId="0" xr:uid="{25AB4EE5-670A-294E-8E52-0E71526CC89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5" authorId="0" shapeId="0" xr:uid="{3842EE1D-B01D-1846-A60A-E21050830B6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5" authorId="0" shapeId="0" xr:uid="{1CC63039-6115-4F46-A959-27580AC664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" authorId="0" shapeId="0" xr:uid="{DB787690-7957-EB47-9155-4725E1F0C3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" authorId="0" shapeId="0" xr:uid="{6E3A5938-DE6E-4548-834F-A92FBD4BB9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" authorId="0" shapeId="0" xr:uid="{B92CD910-9869-4044-BDD0-AA9AB2F7C6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" authorId="0" shapeId="0" xr:uid="{0830867D-DA31-9043-9FC2-7EBB55161AB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5" authorId="0" shapeId="0" xr:uid="{85AC5D05-7ACD-6043-A4F0-2970BC03A7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" authorId="0" shapeId="0" xr:uid="{070E2B21-BB5F-C14E-A7E3-9D6E3F80B35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5" authorId="0" shapeId="0" xr:uid="{0368E5A1-B940-2349-B88F-AF30BD34021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5" authorId="0" shapeId="0" xr:uid="{7AF086A2-B8C8-4F4C-9764-98EFFC04144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5" authorId="0" shapeId="0" xr:uid="{DA686114-1EDB-8B43-AC23-77040631C1A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5" authorId="0" shapeId="0" xr:uid="{D7C5974A-8BBA-5140-AC87-C4B65BD8D19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5" authorId="0" shapeId="0" xr:uid="{EA742880-4CE8-4840-A0A9-057008B115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" authorId="0" shapeId="0" xr:uid="{9F181EF2-E42E-E04D-B5E0-B46E2DDBA0B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5" authorId="0" shapeId="0" xr:uid="{95EA5428-6DCC-E241-992F-78D754A1AED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5" authorId="0" shapeId="0" xr:uid="{7D158D25-C8E3-EB4F-82C6-375D12859B6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" authorId="0" shapeId="0" xr:uid="{A30CD84D-AAAB-264E-A0BC-E1B77A08E2B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5" authorId="0" shapeId="0" xr:uid="{86FAD26E-B1ED-AE49-A3AF-EEE74E7E821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5" authorId="0" shapeId="0" xr:uid="{4CF482C5-5EA5-6341-AEEC-3D27D1013B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5" authorId="0" shapeId="0" xr:uid="{043CDC81-6377-8F43-999E-6E327208C5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" authorId="0" shapeId="0" xr:uid="{A7EC0D02-0532-A94C-A745-E6BEA05605F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5" authorId="0" shapeId="0" xr:uid="{A66432E4-1337-E049-89B2-F3D5D4BB96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" authorId="0" shapeId="0" xr:uid="{23CFB3C8-D788-7848-8CFD-578063B8F2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5" authorId="0" shapeId="0" xr:uid="{B4836F7B-9E1F-364B-99AE-7D04075B34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" authorId="0" shapeId="0" xr:uid="{3744F7D8-B2B1-264A-9854-A692DBB6B0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5" authorId="0" shapeId="0" xr:uid="{352B1732-34F2-AF4E-81C6-F77639F3AFF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5" authorId="0" shapeId="0" xr:uid="{3D127138-4A1E-1546-811E-39272DDBD40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5" authorId="0" shapeId="0" xr:uid="{9E517E90-D1DB-9D43-B5E9-73551B1729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" authorId="0" shapeId="0" xr:uid="{01510141-97AD-1149-AF38-363AA00438C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5" authorId="0" shapeId="0" xr:uid="{6976D533-C64B-3740-B657-27E732EFEB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" authorId="0" shapeId="0" xr:uid="{E1BDB790-B016-D74C-B906-CEBBD11A7C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5" authorId="0" shapeId="0" xr:uid="{40EAAEBB-1AFA-FA48-90C4-8D9B0C9933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" authorId="0" shapeId="0" xr:uid="{A939F4FB-F865-374A-9A7E-003437AE4E6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5" authorId="0" shapeId="0" xr:uid="{73205460-E6CF-344A-A66C-A2F4CECE31F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5" authorId="0" shapeId="0" xr:uid="{5B465729-2EA5-2540-8F72-9CFCE0464A6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5" authorId="0" shapeId="0" xr:uid="{62D7BCA3-682F-8747-A0BE-2D391748D9F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5" authorId="0" shapeId="0" xr:uid="{E5DCCD99-BFD8-4442-9A28-F8388F12262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5" authorId="0" shapeId="0" xr:uid="{5BEB857E-5A91-184B-81B8-2CEE127AA7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5" authorId="0" shapeId="0" xr:uid="{9267DD02-BB9E-6D46-A714-1B94D87228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5" authorId="0" shapeId="0" xr:uid="{77BDD748-460A-2C4F-A560-2AB36950539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5" authorId="0" shapeId="0" xr:uid="{4E64D9B8-C8DC-464E-8362-E12F2E9654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5" authorId="0" shapeId="0" xr:uid="{421D552F-4CCE-2E44-AE15-84C935BF041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5" authorId="0" shapeId="0" xr:uid="{E456EE15-CF4B-8D4A-A995-1BC93A9946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" authorId="0" shapeId="0" xr:uid="{7169AF06-3B0E-1A48-A369-91E84DC6147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5" authorId="0" shapeId="0" xr:uid="{DF3AC975-3097-0846-8BE1-E7B4E496D7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" authorId="0" shapeId="0" xr:uid="{E7FACAFE-8096-C44A-8993-F66472190E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" authorId="0" shapeId="0" xr:uid="{F2347756-9B50-5849-B92C-03F043E782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" authorId="0" shapeId="0" xr:uid="{A9979695-945B-F44F-A0B0-0E92FE8C3B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" authorId="0" shapeId="0" xr:uid="{3219AA1E-133A-9548-A810-3AEBED5AC0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" authorId="0" shapeId="0" xr:uid="{9EBF586C-D3D9-9341-AC5E-AA983CC337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" authorId="0" shapeId="0" xr:uid="{2C84B3F9-3AE1-EA43-930F-D1E87C4DF8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" authorId="0" shapeId="0" xr:uid="{55F9BCDA-7406-9A44-A840-99BF0E7A68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" authorId="0" shapeId="0" xr:uid="{229D0E6C-EC97-E648-84C6-18B88EAB85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" authorId="0" shapeId="0" xr:uid="{704FF377-E515-CB47-B68D-B1C3394E11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" authorId="0" shapeId="0" xr:uid="{28B80B10-9416-8847-9F88-E422EBBC0E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" authorId="0" shapeId="0" xr:uid="{AA0DC6AB-B8A4-A646-9968-EE6C879B87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" authorId="0" shapeId="0" xr:uid="{A9D2D445-EE48-5741-A92C-00575EAFA7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" authorId="0" shapeId="0" xr:uid="{F21E2727-95C2-5E47-A2BD-7199441DFC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" authorId="0" shapeId="0" xr:uid="{BB46DAE8-801F-484C-8E04-6056E3A3CD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" authorId="0" shapeId="0" xr:uid="{09F59DBE-6ADB-CC4A-A52A-A5D381D55D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" authorId="0" shapeId="0" xr:uid="{76F0DEA5-68F6-C949-8083-B7E31B1F3B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" authorId="0" shapeId="0" xr:uid="{23ED17F2-BCF8-D849-88C4-C2CCE71B5A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" authorId="0" shapeId="0" xr:uid="{42379740-1378-4043-879E-E4B2DC27AA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" authorId="0" shapeId="0" xr:uid="{8605FBC8-A441-A54B-BCB0-A4B154323F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" authorId="0" shapeId="0" xr:uid="{67C09DBF-6E6B-1F46-91E0-70ADF2853D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" authorId="0" shapeId="0" xr:uid="{3261E152-5CE7-C64A-B269-76A0778635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" authorId="0" shapeId="0" xr:uid="{BF57BF92-ABEA-114A-ABD3-ABFCE99686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" authorId="0" shapeId="0" xr:uid="{78205DC8-31C5-6543-BBD7-9101771036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" authorId="0" shapeId="0" xr:uid="{11A9D82F-9A34-C44F-8C07-3A120D7597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" authorId="0" shapeId="0" xr:uid="{C7A4EA10-C60B-E546-BF81-058E857FCF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" authorId="0" shapeId="0" xr:uid="{76C56F21-46ED-084B-8776-11105885EE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" authorId="0" shapeId="0" xr:uid="{778C14AC-3962-1748-8647-63051B0BC0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" authorId="0" shapeId="0" xr:uid="{7B8CD7CC-C376-8C43-BBAE-FF526F325E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" authorId="0" shapeId="0" xr:uid="{FF33AB1D-D57D-BF4F-8D79-007EEF8B1C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" authorId="0" shapeId="0" xr:uid="{510BA040-B1AC-D94C-8500-7E093C3D71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" authorId="0" shapeId="0" xr:uid="{BE923503-7FD8-A84D-8331-681688B796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" authorId="0" shapeId="0" xr:uid="{76C530F1-5E2A-4E47-8193-A119808AB6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" authorId="0" shapeId="0" xr:uid="{6B2170E7-3A0A-8742-985F-6B43893296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" authorId="0" shapeId="0" xr:uid="{D44B2BAB-B47D-0C48-A007-3B2F39A2BF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" authorId="0" shapeId="0" xr:uid="{A6079ABA-9828-2448-A84E-D4142DBE1E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" authorId="0" shapeId="0" xr:uid="{4C45941D-7FCE-F341-8EBE-550F56C798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5" authorId="0" shapeId="0" xr:uid="{F810349A-2EE9-3B41-B82E-2D0DE274AD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" authorId="0" shapeId="0" xr:uid="{822F32EC-AEE3-6747-8BCA-909430D890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" authorId="0" shapeId="0" xr:uid="{AEFD8C07-79C2-1F45-BCBE-6B2D30D0466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5" authorId="0" shapeId="0" xr:uid="{AE598D4F-4289-FC48-A3C4-37638E9720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" authorId="0" shapeId="0" xr:uid="{C2EA4499-B541-5042-A20A-095ACFE9C9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" authorId="0" shapeId="0" xr:uid="{7961564C-07E7-A54B-BC9C-7941C7DBDD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" authorId="0" shapeId="0" xr:uid="{E462942C-22D0-D44D-B965-59223C0CCB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" authorId="0" shapeId="0" xr:uid="{D6E1B1E7-A758-764A-9B4D-B72B3F242F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" authorId="0" shapeId="0" xr:uid="{81BE9654-1B89-AD4D-A991-520E1B0DCF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" authorId="0" shapeId="0" xr:uid="{26D74F01-561C-D04D-A646-9DE0E6538E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" authorId="0" shapeId="0" xr:uid="{2CDBDB0B-D0FD-8C47-B2BC-EF290D0C63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" authorId="0" shapeId="0" xr:uid="{95C08D1B-E3F6-0647-9DA6-89D1E39726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" authorId="0" shapeId="0" xr:uid="{D4298044-EAB7-494D-9933-1D7A0DACB0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" authorId="0" shapeId="0" xr:uid="{A0EF85C8-4621-154D-B195-67DE6F0955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" authorId="0" shapeId="0" xr:uid="{A2B02056-AEC8-7144-A418-2D6C323D16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" authorId="0" shapeId="0" xr:uid="{8FD5E830-63D6-B347-AE4C-3FD0798AE5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" authorId="0" shapeId="0" xr:uid="{FC9F72E7-78C5-1642-A713-65E7C6FD72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" authorId="0" shapeId="0" xr:uid="{9D62C2A4-C2F1-1748-825F-8399EC872A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" authorId="0" shapeId="0" xr:uid="{A69FFA4C-56C9-954D-9764-DA9FEB9305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" authorId="0" shapeId="0" xr:uid="{E7217495-9F21-4F41-B0C3-305B812290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5" authorId="0" shapeId="0" xr:uid="{662FD9D2-BD4F-EC43-BEF9-29E166EE34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" authorId="0" shapeId="0" xr:uid="{24EFE4B9-95E9-6745-B3EA-6A6864458D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" authorId="0" shapeId="0" xr:uid="{97E7324F-2AAE-B84A-BE7F-DED31E4D8C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" authorId="0" shapeId="0" xr:uid="{C5A554AB-BB90-874E-957F-0844A1E3E0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" authorId="0" shapeId="0" xr:uid="{E12AD18F-76A5-6844-A18A-2B356BF11E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5" authorId="0" shapeId="0" xr:uid="{86F4F7CB-F0F2-C946-AA7A-D430D0BA4F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5" authorId="0" shapeId="0" xr:uid="{843FD454-08A9-894C-ACA1-F58B084866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5" authorId="0" shapeId="0" xr:uid="{7F79F7A9-78BD-2A44-B988-2E5041D672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5" authorId="0" shapeId="0" xr:uid="{B44A3648-6CE6-EF4E-9374-613771638C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5" authorId="0" shapeId="0" xr:uid="{76FC290C-06E4-CF46-9EB8-0A71E4369D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5" authorId="0" shapeId="0" xr:uid="{40126B5F-7AD5-154A-86B0-3D2270D6D0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5" authorId="0" shapeId="0" xr:uid="{7A348295-2271-FC4C-90F1-32BD5099EE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5" authorId="0" shapeId="0" xr:uid="{11593F02-6809-2C41-9020-C1C5DD786E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5" authorId="0" shapeId="0" xr:uid="{7202B309-85BE-3149-B729-1797E7950C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5" authorId="0" shapeId="0" xr:uid="{5B436CB8-BEBE-0F4B-9E55-52084C194D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5" authorId="0" shapeId="0" xr:uid="{388C123F-8855-664D-9087-189D383F27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5" authorId="0" shapeId="0" xr:uid="{EE6126C7-CE0B-3842-A571-EA6762E963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5" authorId="0" shapeId="0" xr:uid="{72638D64-69F7-BC4C-A726-9983292A99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5" authorId="0" shapeId="0" xr:uid="{B3095B37-AD8D-A448-A218-DFDECFA314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5" authorId="0" shapeId="0" xr:uid="{370C2EE8-285D-A448-8A46-6F7E0F8E0E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5" authorId="0" shapeId="0" xr:uid="{FE17CDF3-C344-1949-9386-F3FC6F4864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5" authorId="0" shapeId="0" xr:uid="{EFC36CA3-839E-D34A-B23C-CFB0477C4A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5" authorId="0" shapeId="0" xr:uid="{EF1E4F63-F371-374B-8648-3F0ECD1CC7D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5" authorId="0" shapeId="0" xr:uid="{71E128EC-8140-694B-B2EF-BE59860A58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5" authorId="0" shapeId="0" xr:uid="{57FA6E90-BE9A-D443-96D3-B07013E00E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5" authorId="0" shapeId="0" xr:uid="{213157F8-ABBA-214D-B29C-DC8E0DC705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5" authorId="0" shapeId="0" xr:uid="{8407A988-A39A-7F4E-998F-DA725DF1C9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5" authorId="0" shapeId="0" xr:uid="{FB76405F-A7E7-DC4B-8045-86863EB913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5" authorId="0" shapeId="0" xr:uid="{E4265F8B-8A4D-F94E-BC38-88E0CC8817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5" authorId="0" shapeId="0" xr:uid="{7BBCDC3A-6994-2C48-B8E0-CFE51797D8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5" authorId="0" shapeId="0" xr:uid="{D7DE8B77-1296-DD45-BB78-D5F0194DCC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5" authorId="0" shapeId="0" xr:uid="{371F44B7-F676-7B40-B5E0-A9C167F533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5" authorId="0" shapeId="0" xr:uid="{BBD9374F-7D8D-8745-AA8F-124F47FFC3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5" authorId="0" shapeId="0" xr:uid="{50B2B39B-A802-E246-923E-1029848A4E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5" authorId="0" shapeId="0" xr:uid="{C604A5CE-B820-D244-BCAA-9B86D6BA08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5" authorId="0" shapeId="0" xr:uid="{83CD67CE-C73C-4C46-BCFF-75EE017C28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5" authorId="0" shapeId="0" xr:uid="{4942900C-1943-3149-B41E-451165E985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5" authorId="0" shapeId="0" xr:uid="{D806D591-B499-384F-965D-51825E1D7B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5" authorId="0" shapeId="0" xr:uid="{843D0CD1-D305-9C4F-A1CF-F2B18A5C36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5" authorId="0" shapeId="0" xr:uid="{E71618DF-41DC-124F-973C-B4FB43CB1F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5" authorId="0" shapeId="0" xr:uid="{855BB709-6D0D-454C-9396-3EC3224F8B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5" authorId="0" shapeId="0" xr:uid="{B58D1E82-FE67-D346-8071-5679B1655344}">
      <text>
        <r>
          <rPr>
            <sz val="11"/>
            <color rgb="FF000000"/>
            <rFont val="Calibri"/>
            <family val="2"/>
          </rPr>
          <t>Valid</t>
        </r>
      </text>
    </comment>
    <comment ref="GH5" authorId="0" shapeId="0" xr:uid="{17E66F29-7D45-434A-A3B2-0459FCDFF3A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5" authorId="0" shapeId="0" xr:uid="{762621AF-1734-F244-977D-5474C9E57C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5" authorId="0" shapeId="0" xr:uid="{E49A1B14-B8C5-F743-8723-7FE76EF866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5" authorId="0" shapeId="0" xr:uid="{931119FE-44A5-F748-9B8E-6944953604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5" authorId="0" shapeId="0" xr:uid="{EF796E0A-05B7-2A40-AD22-9C97E5BE47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5" authorId="0" shapeId="0" xr:uid="{87877C43-4168-9144-A6E9-37876FE88ACC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6" authorId="0" shapeId="0" xr:uid="{3D4AE4CF-6717-5D4D-84CD-F197FC9E95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" authorId="0" shapeId="0" xr:uid="{8FE101DD-44F6-0D41-A979-0F710D8AB7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" authorId="0" shapeId="0" xr:uid="{CC57E195-180F-B645-A572-801DC5A19F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" authorId="0" shapeId="0" xr:uid="{CAE67EA6-8E1C-4F4E-9570-D68DC6CBAF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" authorId="0" shapeId="0" xr:uid="{556F969D-903D-3944-BBB1-E4AA033AD9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" authorId="0" shapeId="0" xr:uid="{87303C7A-4F7C-6D40-B2E3-7BE93ADC07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" authorId="0" shapeId="0" xr:uid="{2714E6CF-ED6D-324A-86E2-0D7B071E19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" authorId="0" shapeId="0" xr:uid="{39656003-A386-D846-87C3-2BC2DEBFBD43}">
      <text>
        <r>
          <rPr>
            <sz val="11"/>
            <color rgb="FF000000"/>
            <rFont val="Calibri"/>
            <family val="2"/>
          </rPr>
          <t>Valid</t>
        </r>
      </text>
    </comment>
    <comment ref="P6" authorId="0" shapeId="0" xr:uid="{8644DAC1-19B8-7F46-827E-7CCE985398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" authorId="0" shapeId="0" xr:uid="{C0BA0BB1-7297-0B4F-90AF-90AEC54E4C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" authorId="0" shapeId="0" xr:uid="{E65D58CA-BCC0-D445-992C-BB7190300F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" authorId="0" shapeId="0" xr:uid="{8D183AAE-F67B-BE44-B76D-252329967E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" authorId="0" shapeId="0" xr:uid="{80DE6756-8B88-7D49-A81B-CF2FD539BC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" authorId="0" shapeId="0" xr:uid="{8C869D56-E050-8844-B717-370007D84A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" authorId="0" shapeId="0" xr:uid="{25818B4B-432A-3A4A-B6CC-FEFA8A37FB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" authorId="0" shapeId="0" xr:uid="{D47836FB-8E50-D94E-A2D1-342A0E52BB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" authorId="0" shapeId="0" xr:uid="{93963258-5CAC-7049-8F8C-B90200D076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" authorId="0" shapeId="0" xr:uid="{92D9AFF0-48E9-8344-8554-BE9128606E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" authorId="0" shapeId="0" xr:uid="{CB7D1C25-66E6-7744-ABDC-5C7EDBFFA4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" authorId="0" shapeId="0" xr:uid="{A0618AFA-E1CB-5A4A-9532-DCDD782EAC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" authorId="0" shapeId="0" xr:uid="{8994EAA5-2E30-1A44-9DAB-122F25F673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6" authorId="0" shapeId="0" xr:uid="{A5D4C73D-AC74-2A4C-A380-2D4B75B7C4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" authorId="0" shapeId="0" xr:uid="{465F4B71-4033-AD41-A07D-9516879C82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" authorId="0" shapeId="0" xr:uid="{12213422-DA05-8B49-A19C-A4BCE17C3F4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6" authorId="0" shapeId="0" xr:uid="{02F4C5E6-4260-A848-9EFA-D4396C2A3A8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" authorId="0" shapeId="0" xr:uid="{ADA44D24-6804-2046-BAF1-1BEEA5CA066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6" authorId="0" shapeId="0" xr:uid="{AC595ADD-3A24-5149-B3FA-D20F7E47C4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6" authorId="0" shapeId="0" xr:uid="{8F83CF87-0EA2-754D-9DDA-44FD67FE075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" authorId="0" shapeId="0" xr:uid="{94D6844B-6014-864A-8106-0ACF4F339B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" authorId="0" shapeId="0" xr:uid="{01F0B2C9-151B-DC43-918A-8F04F56F9D4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6" authorId="0" shapeId="0" xr:uid="{FC2C60B4-6C17-9E46-A0D1-D9FC16A555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6" authorId="0" shapeId="0" xr:uid="{134046EF-849D-524A-93AE-6B245AC038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" authorId="0" shapeId="0" xr:uid="{63F4025C-49D2-3B43-928F-6433323D225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6" authorId="0" shapeId="0" xr:uid="{5DE8F9B3-50B1-2144-9F20-0B81B2D884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" authorId="0" shapeId="0" xr:uid="{3377AD6A-2BDE-A24A-9A23-FB10DB76ED4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Q6" authorId="0" shapeId="0" xr:uid="{477490AF-2199-1D40-894D-71D11B3FAF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" authorId="0" shapeId="0" xr:uid="{A201B0BE-0C07-4D4A-932B-6D7ECFE4A2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" authorId="0" shapeId="0" xr:uid="{AC382A3C-6468-4245-8AA4-410BF09A3D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6" authorId="0" shapeId="0" xr:uid="{C263B31E-5167-EE46-BC1E-5E2A01756BE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6" authorId="0" shapeId="0" xr:uid="{2E07B129-5257-844C-97D8-EC9B031C36E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6" authorId="0" shapeId="0" xr:uid="{C01630C9-3D4A-5746-9940-81914326453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6" authorId="0" shapeId="0" xr:uid="{D918FC00-BEFF-3741-BAEC-4428994ECD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" authorId="0" shapeId="0" xr:uid="{0B604B3A-BACE-7B44-BFEA-D5F8A8DD73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" authorId="0" shapeId="0" xr:uid="{B5EEB133-C0FF-8E4C-973F-950233EBED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" authorId="0" shapeId="0" xr:uid="{5070F9C0-B667-B94C-93BB-11238B68BEC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6" authorId="0" shapeId="0" xr:uid="{EBDA8FC3-DFE4-AF46-9BDE-2C204289CB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" authorId="0" shapeId="0" xr:uid="{BA49E126-E4D7-9B4F-906A-666C58BA6A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6" authorId="0" shapeId="0" xr:uid="{1F4BEB42-AFF9-1446-AF27-603A8AEFA6F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6" authorId="0" shapeId="0" xr:uid="{42E5994C-5E7C-FC42-9ECC-CDDC9C478E6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6" authorId="0" shapeId="0" xr:uid="{158C080C-57A2-534C-B5DF-7DB7160DFE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6" authorId="0" shapeId="0" xr:uid="{3507D7C9-B848-F649-B65B-3C6418CBF38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6" authorId="0" shapeId="0" xr:uid="{E7843DD8-EEF7-9E4F-99B8-3BC6FC34B2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" authorId="0" shapeId="0" xr:uid="{77BEA804-40B8-B449-9EC3-8C0A929619D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6" authorId="0" shapeId="0" xr:uid="{7E14A10B-A27B-F642-A4B0-454EC44B3CF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6" authorId="0" shapeId="0" xr:uid="{144ABF5F-2669-194F-95E6-5AE5A69029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" authorId="0" shapeId="0" xr:uid="{E7ACC1A1-E6A5-684D-BD70-A576A5D0E9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" authorId="0" shapeId="0" xr:uid="{73490FF0-EB53-AC45-896D-299E332D393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6" authorId="0" shapeId="0" xr:uid="{FF874130-E7A6-C544-BB25-4764F60029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6" authorId="0" shapeId="0" xr:uid="{C21B391E-1881-384D-AB48-D7E39C2E42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" authorId="0" shapeId="0" xr:uid="{D0C64D99-4722-F642-9ACF-056E4507E74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6" authorId="0" shapeId="0" xr:uid="{03D5D3C3-34CB-2E41-8B0B-9DD3BBCBEA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" authorId="0" shapeId="0" xr:uid="{8FFD8DD1-D705-8846-959A-A760B1E1481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R6" authorId="0" shapeId="0" xr:uid="{6FA66D6F-BD94-154F-AE96-4BC2C61ECD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" authorId="0" shapeId="0" xr:uid="{3703D19A-B7D9-5940-91A9-EF75AE025D1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6" authorId="0" shapeId="0" xr:uid="{6D2086BA-27D6-2E43-BFF5-DE769BCE704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6" authorId="0" shapeId="0" xr:uid="{D753B5FD-1E14-2D42-AECE-350B8CCD84F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6" authorId="0" shapeId="0" xr:uid="{F09C5C16-74BC-5449-A172-7FE8AE58C3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" authorId="0" shapeId="0" xr:uid="{C1265EED-84A5-814F-A392-5E4F5C18B1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6" authorId="0" shapeId="0" xr:uid="{46DA3302-352A-5644-904B-F0C090D660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" authorId="0" shapeId="0" xr:uid="{CB15E1B5-4EFC-364E-890D-AE70F47AC05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6" authorId="0" shapeId="0" xr:uid="{72CCA8F9-6E3E-4647-B943-9FBA71128B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" authorId="0" shapeId="0" xr:uid="{F26EF839-0CA3-9046-ADAB-05AD992532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6" authorId="0" shapeId="0" xr:uid="{339F4539-08E6-F44F-A621-1AEF54473D7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6" authorId="0" shapeId="0" xr:uid="{CFDF4964-1576-7A4B-8D5A-D4415482B59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6" authorId="0" shapeId="0" xr:uid="{B4DE0B76-6CEB-9045-9DFD-F074EE4B202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6" authorId="0" shapeId="0" xr:uid="{47E2F66C-E8B1-9A49-88CC-8BA92BBBE3B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6" authorId="0" shapeId="0" xr:uid="{FCDEEAEF-ED35-AC49-B4F6-6682B5F7E9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6" authorId="0" shapeId="0" xr:uid="{4ECDB692-FF33-AE43-A008-3467C504D9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6" authorId="0" shapeId="0" xr:uid="{6404F539-5A93-0C49-8219-F2264071FD5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6" authorId="0" shapeId="0" xr:uid="{9E760A46-A0A6-E547-99DA-222FFAE783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6" authorId="0" shapeId="0" xr:uid="{55A8BA8D-C08C-EF41-9364-F424222ABA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6" authorId="0" shapeId="0" xr:uid="{3FDF987B-2A73-A644-B29B-E4804AED23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" authorId="0" shapeId="0" xr:uid="{BC5F13B6-6750-9B46-8E00-EFB6C248B4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6" authorId="0" shapeId="0" xr:uid="{11E4DFEE-6FDA-A648-B5C9-564CB787A5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" authorId="0" shapeId="0" xr:uid="{B4D51E58-066D-E949-A257-CEBB0A8F49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" authorId="0" shapeId="0" xr:uid="{846A72E4-4CB8-4E4A-A271-8811BA8B54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" authorId="0" shapeId="0" xr:uid="{4BE0AE0A-8DBF-5649-AEA2-1D617B338E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" authorId="0" shapeId="0" xr:uid="{992279C7-FFC4-F846-8B3B-E1E98969B8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" authorId="0" shapeId="0" xr:uid="{FC9D35B8-F7A0-624F-9F8D-CE1822293F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" authorId="0" shapeId="0" xr:uid="{841B8B70-2C8A-9A42-BE5F-6EB0828442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" authorId="0" shapeId="0" xr:uid="{35B89A24-88CA-5B41-89B3-821365F17B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" authorId="0" shapeId="0" xr:uid="{C091EAC1-75A2-5D47-9CFF-C2CD3D68CC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" authorId="0" shapeId="0" xr:uid="{1C1428B1-040A-094D-9FBB-5F1E5AE305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" authorId="0" shapeId="0" xr:uid="{F6F15A4F-7195-E04E-AFC3-F3FC160120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" authorId="0" shapeId="0" xr:uid="{418D20E8-05DF-1445-8B56-FB6286A5EC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" authorId="0" shapeId="0" xr:uid="{780989AD-C891-3444-A966-395D0A7776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" authorId="0" shapeId="0" xr:uid="{5CFC40DA-76F2-F042-A724-E939BD24E6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" authorId="0" shapeId="0" xr:uid="{0E0EB6F8-5410-4C42-8922-2E08A27D3C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" authorId="0" shapeId="0" xr:uid="{6339C224-680A-5B43-BDE3-9F8A4B1AB3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" authorId="0" shapeId="0" xr:uid="{39394A9C-65D6-AC43-AF9B-7BFE90E8B4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" authorId="0" shapeId="0" xr:uid="{341D9562-EB7D-D84C-9FA1-AFEDE4643D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" authorId="0" shapeId="0" xr:uid="{C7C95AC2-1D9A-7341-92E2-A314F5D4A1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" authorId="0" shapeId="0" xr:uid="{8901D2EB-9931-6C46-B148-EE3AC43883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" authorId="0" shapeId="0" xr:uid="{4219FA5B-56D0-1941-B3A2-5B83087FE4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" authorId="0" shapeId="0" xr:uid="{EDB4F448-56CC-C341-BAF9-5F839FF38E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" authorId="0" shapeId="0" xr:uid="{E09B08EC-06CB-BC4B-ADDA-600E95E35E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" authorId="0" shapeId="0" xr:uid="{4E49E712-6A9D-9B42-AE65-913BC3D925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" authorId="0" shapeId="0" xr:uid="{801CE9A0-13B4-CD4B-9537-5E2C884CC5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" authorId="0" shapeId="0" xr:uid="{9A2969F0-78C1-A74E-BDC9-C686846DBD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" authorId="0" shapeId="0" xr:uid="{3FABD2BE-9FC5-CA4B-975A-DC5BBE17EF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" authorId="0" shapeId="0" xr:uid="{4E16F6E4-22BD-1442-A63D-CA1949CA03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" authorId="0" shapeId="0" xr:uid="{4D81E8EF-D838-A143-AD96-2F12EE43CA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" authorId="0" shapeId="0" xr:uid="{286DD82D-8F97-9B47-8404-0F31481125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" authorId="0" shapeId="0" xr:uid="{CF47639B-6780-DA4E-8623-CBAE555D88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" authorId="0" shapeId="0" xr:uid="{D3E6DD14-6C75-F848-9870-99480DCF62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" authorId="0" shapeId="0" xr:uid="{58B05993-5EF9-F242-A0D2-49F3D99513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" authorId="0" shapeId="0" xr:uid="{1076C8FE-23FE-A443-B44B-E80D097B23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" authorId="0" shapeId="0" xr:uid="{4FE8F388-A725-6044-8787-9A0F491D42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" authorId="0" shapeId="0" xr:uid="{01043FD0-8280-A540-9C34-AE3BEE1CFB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" authorId="0" shapeId="0" xr:uid="{C3D99885-DAFB-7C41-8CC0-0F39B12404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6" authorId="0" shapeId="0" xr:uid="{EDBFADF4-6055-5945-9B04-3AE45CB6D9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" authorId="0" shapeId="0" xr:uid="{BB677811-9126-C44D-A2D9-F1ADAD41B7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" authorId="0" shapeId="0" xr:uid="{B3C3FF1D-9EAA-644A-B000-4B3F180CAD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6" authorId="0" shapeId="0" xr:uid="{FD71ECD8-9AEC-6C48-9893-B5F976291D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" authorId="0" shapeId="0" xr:uid="{AF1228B2-712A-2B4F-996F-EBF88F08E4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" authorId="0" shapeId="0" xr:uid="{C18B114A-6C72-1B43-A995-B13B0B45F4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" authorId="0" shapeId="0" xr:uid="{5C688052-08A5-264D-AD30-C129F251F0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" authorId="0" shapeId="0" xr:uid="{91008405-1CB9-FF4C-AA93-335B70A47B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" authorId="0" shapeId="0" xr:uid="{33603E73-29EA-904D-8BBE-2CCB92868A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" authorId="0" shapeId="0" xr:uid="{8AFB7671-D8A1-D94D-8966-4C05234DFB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" authorId="0" shapeId="0" xr:uid="{24CB44DD-C814-7F45-B7A6-74D81D04F1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" authorId="0" shapeId="0" xr:uid="{EAEF0B5E-9AFB-A24B-A450-DC4D046BFC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" authorId="0" shapeId="0" xr:uid="{DFBC8685-D2F2-0E4B-9D61-7DF1F8BAC6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" authorId="0" shapeId="0" xr:uid="{BB6557B7-DEAD-854D-AF1E-26D366A0AF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" authorId="0" shapeId="0" xr:uid="{B03E1809-3533-E548-8D31-45B8B446DC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" authorId="0" shapeId="0" xr:uid="{DF6A7C8E-F23A-DA44-8265-3DB89033B9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" authorId="0" shapeId="0" xr:uid="{9B618FAD-5906-8E49-86CA-54D16931EC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" authorId="0" shapeId="0" xr:uid="{BB628B7F-8C14-CD45-A3C7-23419F9696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" authorId="0" shapeId="0" xr:uid="{635862C0-F724-FB41-B441-8C4FF06A89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" authorId="0" shapeId="0" xr:uid="{E6FEE269-431D-474A-BB0B-91DA5E5462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6" authorId="0" shapeId="0" xr:uid="{398EEA18-3217-DC4E-BD2C-839596F1FF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" authorId="0" shapeId="0" xr:uid="{20598C52-98E6-164D-90DB-12BEFFB919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" authorId="0" shapeId="0" xr:uid="{3E92FFFD-BB3F-0842-902F-C7B1252F48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" authorId="0" shapeId="0" xr:uid="{219F5C5C-0ECB-EB45-AB51-B809A1F20D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" authorId="0" shapeId="0" xr:uid="{3952129E-D0B6-D446-8F92-093A07718A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6" authorId="0" shapeId="0" xr:uid="{7E1C9AE6-7D8F-5340-8563-02DB60FC29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6" authorId="0" shapeId="0" xr:uid="{6E6E8221-ADE4-954A-A462-90EC031E76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6" authorId="0" shapeId="0" xr:uid="{2D16A719-3339-8745-9BF7-30267345F9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6" authorId="0" shapeId="0" xr:uid="{2A2BEC14-819F-804A-A8CE-7772311675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6" authorId="0" shapeId="0" xr:uid="{755E3B28-A5F7-8945-A967-37517DCAEC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6" authorId="0" shapeId="0" xr:uid="{989C44A2-0ED5-AD4A-A295-0A17BC63C8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6" authorId="0" shapeId="0" xr:uid="{5B4D8FD2-CA20-DF49-822D-D24A8A6178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6" authorId="0" shapeId="0" xr:uid="{F0BC1014-BFE4-4D4D-B69B-9F4044EEAF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6" authorId="0" shapeId="0" xr:uid="{91FED54D-4896-6442-B1F7-DAF6BFC366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6" authorId="0" shapeId="0" xr:uid="{747154A8-6156-6D48-8223-F75C646095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6" authorId="0" shapeId="0" xr:uid="{BD8BA77A-2EC7-E644-A645-B314F4656A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6" authorId="0" shapeId="0" xr:uid="{D1D1B758-FF68-6745-987B-500480E49C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6" authorId="0" shapeId="0" xr:uid="{0993AF81-25C4-F644-9792-C09D68FD05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6" authorId="0" shapeId="0" xr:uid="{1AEBE5A1-7638-4849-8286-B0C252E9BA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6" authorId="0" shapeId="0" xr:uid="{0DD4A985-0F4B-7B49-8834-7F6AA9C054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6" authorId="0" shapeId="0" xr:uid="{EBF8656B-B5DF-0D44-A8CE-74FD44DE60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6" authorId="0" shapeId="0" xr:uid="{B0A8D9D3-9630-284F-A311-BC43A4A9D2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6" authorId="0" shapeId="0" xr:uid="{53B37437-DBBE-BF4B-ACD2-196AA85947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6" authorId="0" shapeId="0" xr:uid="{1F2F74BE-B908-3648-9609-0ED4D86FE6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6" authorId="0" shapeId="0" xr:uid="{F7369718-EA9B-4F4B-863D-45F45FD684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6" authorId="0" shapeId="0" xr:uid="{AE3C282C-48E3-554D-A434-0C8E1F13B4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6" authorId="0" shapeId="0" xr:uid="{30AD5FBF-57D6-8046-8790-8BB7AEF35F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6" authorId="0" shapeId="0" xr:uid="{56B82A07-C449-1E4E-9B53-90F24B9A59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6" authorId="0" shapeId="0" xr:uid="{C36F2039-0266-EF45-95E2-76F633E2AE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6" authorId="0" shapeId="0" xr:uid="{8F526BA6-B6F5-AD4E-B1DF-FDD7BC144A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6" authorId="0" shapeId="0" xr:uid="{A493F0B9-E467-D54B-974A-454544F85A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6" authorId="0" shapeId="0" xr:uid="{3DA72BEB-AA2B-9845-A074-1E62EA69E3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6" authorId="0" shapeId="0" xr:uid="{30ADBD36-4108-DA4F-B4E7-D57816D757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6" authorId="0" shapeId="0" xr:uid="{58D0DFC4-A601-C941-9904-07C9D49587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6" authorId="0" shapeId="0" xr:uid="{02D0A912-C5F5-294E-B3A7-73AD73FA5F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6" authorId="0" shapeId="0" xr:uid="{2C512B32-22BC-F843-9057-37CCE2CC44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6" authorId="0" shapeId="0" xr:uid="{AD9924CF-2AD6-F34D-9E60-21D8D296B6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6" authorId="0" shapeId="0" xr:uid="{94AA1D20-E11E-A547-9CE4-0BE0632697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6" authorId="0" shapeId="0" xr:uid="{5570214C-6B12-CF49-8B79-EF3769023F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6" authorId="0" shapeId="0" xr:uid="{24F3D652-36A1-8D47-A1B4-AB7A7D1F78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6" authorId="0" shapeId="0" xr:uid="{86544796-2B17-A243-88C0-4862E7F9A8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6" authorId="0" shapeId="0" xr:uid="{8AD58F51-B6B0-A743-B031-5CC7928DF2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6" authorId="0" shapeId="0" xr:uid="{E7E3F631-5BE9-3541-B6F4-93679DFC384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6" authorId="0" shapeId="0" xr:uid="{9B4CF303-CCC6-D84B-93F5-392F821ADF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6" authorId="0" shapeId="0" xr:uid="{649E178A-399D-F044-A393-20B786A4E9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6" authorId="0" shapeId="0" xr:uid="{A474BD67-03EC-5540-9DEE-19ECAF4671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6" authorId="0" shapeId="0" xr:uid="{F954661F-5A8F-DB4A-8044-23EBF5E513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6" authorId="0" shapeId="0" xr:uid="{A1FBE602-DDB3-F94C-8C93-3537C0FCBA6E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7" authorId="0" shapeId="0" xr:uid="{CDA5B69F-A71B-BA45-9E45-0A403E865B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" authorId="0" shapeId="0" xr:uid="{EFA8B59F-C09C-7A43-B285-F4E59CF470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" authorId="0" shapeId="0" xr:uid="{490B6382-EBAB-F248-8350-639AC4C7DD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" authorId="0" shapeId="0" xr:uid="{5D25D673-980A-4A41-A3D3-4E5DF1FCDF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" authorId="0" shapeId="0" xr:uid="{4D9485A6-CFDA-7C47-90B8-1FEE056A01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" authorId="0" shapeId="0" xr:uid="{54CC4BF1-6EEE-CD4D-A2C0-8F4EC4EFF8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" authorId="0" shapeId="0" xr:uid="{FE0292F4-749E-E142-8975-965543CF93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" authorId="0" shapeId="0" xr:uid="{24C99F37-EBB5-9340-B66D-A862D54D04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" authorId="0" shapeId="0" xr:uid="{21D39DD6-A583-FC40-A30C-2FF8859D68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" authorId="0" shapeId="0" xr:uid="{AC0B0A58-1A97-D847-902E-B69D2F4094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" authorId="0" shapeId="0" xr:uid="{A59484BE-4F5B-144B-8847-F158B2D31E2C}">
      <text>
        <r>
          <rPr>
            <sz val="11"/>
            <color rgb="FF000000"/>
            <rFont val="Calibri"/>
            <family val="2"/>
          </rPr>
          <t>Valid</t>
        </r>
      </text>
    </comment>
    <comment ref="S7" authorId="0" shapeId="0" xr:uid="{68864A4F-E139-7445-8742-C4563053A5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" authorId="0" shapeId="0" xr:uid="{DED34ABB-795D-BC43-86DC-273CE5A102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" authorId="0" shapeId="0" xr:uid="{051D746B-340C-9F4A-B10B-E1044E20BB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" authorId="0" shapeId="0" xr:uid="{9403C206-59A6-F04C-9271-D97B94EFC2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" authorId="0" shapeId="0" xr:uid="{D4D30024-8603-E049-8063-C3AFB1D9FB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" authorId="0" shapeId="0" xr:uid="{3473FDD4-6439-424C-A283-E384D87D1C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" authorId="0" shapeId="0" xr:uid="{76F2682D-586E-DB45-BAA9-2AE375A85B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" authorId="0" shapeId="0" xr:uid="{CD8BD8E9-17F1-D048-A80E-7FC34B0C7A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" authorId="0" shapeId="0" xr:uid="{5EB9E9FC-B52C-3347-AC9B-30F3D5412D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" authorId="0" shapeId="0" xr:uid="{DFAEBD93-B4AA-7346-80FF-AA59B70549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7" authorId="0" shapeId="0" xr:uid="{E0D3F6A0-F4E2-C34A-AB7B-F17A065FCA4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7" authorId="0" shapeId="0" xr:uid="{7B3C1600-52B9-444A-9D56-001121C931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7" authorId="0" shapeId="0" xr:uid="{CE87A4E0-E2E3-874F-A8D5-BBA6BC0E2F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7" authorId="0" shapeId="0" xr:uid="{695911B9-C8A6-C54B-9689-9CBF07A911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" authorId="0" shapeId="0" xr:uid="{4CEFFEA1-25F2-EA42-92EB-E201CD499E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7" authorId="0" shapeId="0" xr:uid="{0E0BB2A0-CF6C-C242-9521-1E9F42F3A6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" authorId="0" shapeId="0" xr:uid="{3F524D9E-3EEC-7949-88E6-3F639A15D7D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7" authorId="0" shapeId="0" xr:uid="{2C250AEE-9C46-E343-85AC-66470A8C3CD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" authorId="0" shapeId="0" xr:uid="{320F6B56-BFEB-5241-B31B-1ACAD249A9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7" authorId="0" shapeId="0" xr:uid="{403426B5-086C-9848-A700-F1333FD212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7" authorId="0" shapeId="0" xr:uid="{E98A200D-F9C4-894D-81D2-F663DF5B4D1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" authorId="0" shapeId="0" xr:uid="{8055354F-215F-534D-9974-8663CD32168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" authorId="0" shapeId="0" xr:uid="{65AA651F-773C-2B4B-BB77-52888034727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" authorId="0" shapeId="0" xr:uid="{6661EBCF-AC8A-A649-9D18-DA45BC272D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" authorId="0" shapeId="0" xr:uid="{211F5A2B-7CA3-B344-958D-0AFE8ABCAB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" authorId="0" shapeId="0" xr:uid="{609D9593-9989-2D40-B050-FCA79FD7A0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" authorId="0" shapeId="0" xr:uid="{F90897AB-20D2-EB45-B681-E07C01ED6A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7" authorId="0" shapeId="0" xr:uid="{E97A8D7C-5191-8E4D-864A-F05CD74D035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" authorId="0" shapeId="0" xr:uid="{E6B40335-1883-614A-AED0-90BDCC22916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" authorId="0" shapeId="0" xr:uid="{B8F53A57-4A8E-F74F-A970-93717349F77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7" authorId="0" shapeId="0" xr:uid="{5D3617B9-7343-454A-AA4E-E5DB30A921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" authorId="0" shapeId="0" xr:uid="{CE5760C5-AF6E-B94A-B9CD-432429358B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" authorId="0" shapeId="0" xr:uid="{D8E450DE-F222-0A43-AA99-6BBB556D49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" authorId="0" shapeId="0" xr:uid="{D4082315-A73D-6644-BD83-DBB2EE4403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" authorId="0" shapeId="0" xr:uid="{47FF5352-F50F-F64F-B516-C37D060F7A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" authorId="0" shapeId="0" xr:uid="{75E58802-204B-924E-8479-34468D6412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7" authorId="0" shapeId="0" xr:uid="{3BB32F0D-ECA5-D54C-8C50-504360D99AB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7" authorId="0" shapeId="0" xr:uid="{E1147F22-5BFF-2C41-BBDE-0C5AF080EC5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7" authorId="0" shapeId="0" xr:uid="{814C9AAD-B32F-D84A-83E5-BA29A57950E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7" authorId="0" shapeId="0" xr:uid="{671F219A-570D-9941-BD82-BE3B6A92AE3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7" authorId="0" shapeId="0" xr:uid="{47747FF8-0AEE-B740-ADD6-428D1854DB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" authorId="0" shapeId="0" xr:uid="{A125E8E8-18C2-394B-B00E-1D1F5D2ABFC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7" authorId="0" shapeId="0" xr:uid="{444EEF55-B9CD-D04E-91F1-9B9B26217B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7" authorId="0" shapeId="0" xr:uid="{E5E5CCF7-E9C3-6241-8F1D-FC1C1A675AA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7" authorId="0" shapeId="0" xr:uid="{7482F9CE-DA90-7745-9A1E-067A577FCE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7" authorId="0" shapeId="0" xr:uid="{FE1F4906-7CB3-934A-BAE3-9D1FEE67CD8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7" authorId="0" shapeId="0" xr:uid="{86F50FC6-CD1D-B64A-94B8-3C6A78FB72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7" authorId="0" shapeId="0" xr:uid="{B43B08FD-0AB2-7E4A-9F36-D6E3EE60E5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" authorId="0" shapeId="0" xr:uid="{D684D388-7D8E-2A48-B0C2-A2CFF1CD308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7" authorId="0" shapeId="0" xr:uid="{E822D57C-CD89-5E49-85E6-67B00C5332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" authorId="0" shapeId="0" xr:uid="{B27E0EC1-7578-A34A-AC34-082C107A940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7" authorId="0" shapeId="0" xr:uid="{18CBAB62-BC42-5146-9E51-C09878F285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7" authorId="0" shapeId="0" xr:uid="{FF239CBE-832D-CE4C-ACB7-EF1D9150EE9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7" authorId="0" shapeId="0" xr:uid="{9A606A68-A4DA-1E48-B8C9-544A4C9785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7" authorId="0" shapeId="0" xr:uid="{54902266-B86E-3044-BDC2-7777C4989C0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7" authorId="0" shapeId="0" xr:uid="{E0F1C632-8195-944B-9DFC-969C2021C78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7" authorId="0" shapeId="0" xr:uid="{BAFE9E28-DA17-2D42-9396-C6FE11F8D6C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7" authorId="0" shapeId="0" xr:uid="{0538D919-4E23-3F48-AB78-D25025C594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" authorId="0" shapeId="0" xr:uid="{AE0DF089-3136-AC49-9F8B-50F5D3863C6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7" authorId="0" shapeId="0" xr:uid="{8FBDF9E8-E24A-8F47-9807-17161BE71F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" authorId="0" shapeId="0" xr:uid="{DC0DB611-1102-B04C-A7CE-95552C79AC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7" authorId="0" shapeId="0" xr:uid="{10EF5F2D-61C8-4341-A739-D39F20AC45F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7" authorId="0" shapeId="0" xr:uid="{32D108C1-A1E0-3A48-81A7-F386AA1298D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7" authorId="0" shapeId="0" xr:uid="{3E993894-1D87-4344-B315-F48DC278AB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7" authorId="0" shapeId="0" xr:uid="{B6C74B48-0215-034E-A049-FAF46C54C0F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7" authorId="0" shapeId="0" xr:uid="{06D4210B-3E5C-3B46-8152-362D26C27DA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7" authorId="0" shapeId="0" xr:uid="{7E8D3D9E-8CCB-4140-9797-BB90A7D671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7" authorId="0" shapeId="0" xr:uid="{CECC65F3-550C-3E43-BE48-6128C3874EF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7" authorId="0" shapeId="0" xr:uid="{5DD32411-E696-534F-AA59-5E4930DF74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7" authorId="0" shapeId="0" xr:uid="{E5B8B55E-0AC4-CA4D-B914-69A32BD390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7" authorId="0" shapeId="0" xr:uid="{60766787-6871-E148-84E3-26F86C45BB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" authorId="0" shapeId="0" xr:uid="{2CE9DB8B-A065-CC4F-9D68-899F506CDDF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7" authorId="0" shapeId="0" xr:uid="{E7ACB61C-0924-0441-9377-245CC41492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" authorId="0" shapeId="0" xr:uid="{50EAFCFC-FD60-C746-B3F8-1DDBA29CCB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" authorId="0" shapeId="0" xr:uid="{3BD0EC99-AAD6-1443-89C6-E409425823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" authorId="0" shapeId="0" xr:uid="{156A5204-80F3-8942-90CF-8547651693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" authorId="0" shapeId="0" xr:uid="{CA2C75D3-27F7-F744-83E4-6F56D013DA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" authorId="0" shapeId="0" xr:uid="{1CFC306C-5CA1-1241-B001-50CF139918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" authorId="0" shapeId="0" xr:uid="{48A6B572-940B-4141-9C74-867FA322D5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" authorId="0" shapeId="0" xr:uid="{662DFFCF-0600-ED4A-B6BB-F5E4A54FE9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" authorId="0" shapeId="0" xr:uid="{285A68EF-BDD6-3741-A972-EB67C9E8AC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" authorId="0" shapeId="0" xr:uid="{F6A12F0C-300D-E447-B99A-7F7A7747C8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" authorId="0" shapeId="0" xr:uid="{771B92F2-5A55-E04C-9090-29D0788A8D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" authorId="0" shapeId="0" xr:uid="{24DC95DE-6CE9-DF4C-9931-8B5391BBAD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" authorId="0" shapeId="0" xr:uid="{32DF5EB2-69E7-E649-A3D2-7C90B7519B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" authorId="0" shapeId="0" xr:uid="{51B0BA84-05FD-CA4A-8B53-4CF4D30C6F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" authorId="0" shapeId="0" xr:uid="{96888732-C0D0-4748-AB66-F620431AC3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" authorId="0" shapeId="0" xr:uid="{C1077C68-B253-9A48-85A6-BD76D656B4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" authorId="0" shapeId="0" xr:uid="{49AD2C31-5979-D04B-9458-885CC3875D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" authorId="0" shapeId="0" xr:uid="{D6ADD3D9-D18B-6F42-BE0F-65A584B78E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" authorId="0" shapeId="0" xr:uid="{19AFD946-A6FC-4A48-A379-1366EC2236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" authorId="0" shapeId="0" xr:uid="{AA825D83-BCF6-5C4D-9846-76D7860382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" authorId="0" shapeId="0" xr:uid="{C1BD7D59-AC23-FF45-BC21-22325ACC84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" authorId="0" shapeId="0" xr:uid="{AD0E758D-8733-294F-AD55-B2054C5FD2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" authorId="0" shapeId="0" xr:uid="{BB4E3273-88E6-2E42-A651-3AFBCAEA77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" authorId="0" shapeId="0" xr:uid="{1AFB322C-52ED-7C47-A16F-1341E52AD3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" authorId="0" shapeId="0" xr:uid="{123DB3C9-9628-0F49-A6ED-32F78FD720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" authorId="0" shapeId="0" xr:uid="{1019377A-29A4-3F49-97EF-D63345D36D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" authorId="0" shapeId="0" xr:uid="{8DAE4A95-4D5C-F841-9106-A2939810BC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" authorId="0" shapeId="0" xr:uid="{9025877C-49EE-AC4C-9E3F-1E8A4BE72B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" authorId="0" shapeId="0" xr:uid="{37C9100A-F844-AA4F-8F19-9D7AC6BFEC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" authorId="0" shapeId="0" xr:uid="{0A1A036A-C2AA-AB44-8DF0-C453738715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" authorId="0" shapeId="0" xr:uid="{9CB09716-0BA2-C841-9C9D-220E468F36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" authorId="0" shapeId="0" xr:uid="{BC904140-ADC6-A746-85E6-9BBB98CB44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" authorId="0" shapeId="0" xr:uid="{06BE2C1B-402C-6C4C-8A97-E4F5DAF90E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" authorId="0" shapeId="0" xr:uid="{B4A1E680-68AB-EB4F-855A-A594FEAB6C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" authorId="0" shapeId="0" xr:uid="{B1CCC50B-29F1-AF41-ADF2-432FCABAAE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" authorId="0" shapeId="0" xr:uid="{88624C36-E515-894C-87AB-81ABE140D2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" authorId="0" shapeId="0" xr:uid="{CFA6C250-9C31-7941-94B2-3E15D776AD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7" authorId="0" shapeId="0" xr:uid="{8DECAD0F-A63F-D043-A1DD-71BBA0D4C5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" authorId="0" shapeId="0" xr:uid="{FF3AE7F9-FFA8-5343-8F53-CA3DE66205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" authorId="0" shapeId="0" xr:uid="{F18127BA-081E-F34C-8D14-F536897D4D7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7" authorId="0" shapeId="0" xr:uid="{63D52B48-4855-6849-AB8D-F8C22BA9FF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" authorId="0" shapeId="0" xr:uid="{BE92E7D5-BD7E-5941-ABD9-2427A70979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" authorId="0" shapeId="0" xr:uid="{6FA42A7E-48E7-8D42-AA45-71EA91B279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" authorId="0" shapeId="0" xr:uid="{05FA56E3-F5F2-D146-B298-B962A6D57B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" authorId="0" shapeId="0" xr:uid="{CF13D9AF-9998-814A-B167-1C92A8FDCD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" authorId="0" shapeId="0" xr:uid="{2620C14A-C983-8445-B383-61E8A3700A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" authorId="0" shapeId="0" xr:uid="{14DFD617-23B0-5E45-967E-0FA0DDC9F1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" authorId="0" shapeId="0" xr:uid="{61925C3C-4609-0848-A810-DDE94FDFC6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" authorId="0" shapeId="0" xr:uid="{C9FE5301-62A1-F64C-BA22-5459BB7EC2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" authorId="0" shapeId="0" xr:uid="{481FE789-A75A-4145-A63D-7D2EBA670C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" authorId="0" shapeId="0" xr:uid="{9718739C-A81C-1E4A-82BB-AEE5BDFF28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" authorId="0" shapeId="0" xr:uid="{0CD0543D-F635-8E4E-8FC7-48B27FB981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" authorId="0" shapeId="0" xr:uid="{9B56A12D-535A-2E4F-AB45-43D3FC7431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" authorId="0" shapeId="0" xr:uid="{B3AD525F-A667-2045-ADF7-84850C1A8F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" authorId="0" shapeId="0" xr:uid="{92E0AC8E-27F8-F54B-A49E-7FE3F304D0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" authorId="0" shapeId="0" xr:uid="{91D9C5A9-85F5-264C-B089-43638FBE54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" authorId="0" shapeId="0" xr:uid="{05F9D176-E469-9442-AB4F-E2D8B7784F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" authorId="0" shapeId="0" xr:uid="{66B283A5-BF55-0642-8611-0BFFC02B85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" authorId="0" shapeId="0" xr:uid="{3E76D886-42A4-8140-9C29-9B324738A2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" authorId="0" shapeId="0" xr:uid="{D57C5E0C-DDE9-9E45-B659-371758BEE2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" authorId="0" shapeId="0" xr:uid="{CC4CC609-3658-344D-B639-05B1307432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" authorId="0" shapeId="0" xr:uid="{6F0BD4E7-ABFA-1241-8460-D9E1977B09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7" authorId="0" shapeId="0" xr:uid="{BECF3200-60D9-7C42-98EF-DD7E118245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7" authorId="0" shapeId="0" xr:uid="{247568FD-7216-C343-9D82-36476B1401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7" authorId="0" shapeId="0" xr:uid="{6A9F018F-9323-1C4B-A783-CC1FBBFB8A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7" authorId="0" shapeId="0" xr:uid="{F0015A0F-343F-5F4B-9825-1D0E134FE4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7" authorId="0" shapeId="0" xr:uid="{D1C6A2C4-0C01-C343-9893-B76BAF8132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7" authorId="0" shapeId="0" xr:uid="{413A8C6E-52B8-1A43-9B8B-5859E22BBA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7" authorId="0" shapeId="0" xr:uid="{B12DAF26-D579-5140-9DA8-2396C8697F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7" authorId="0" shapeId="0" xr:uid="{9733C072-3353-DE4A-9B1C-B1C6E789F2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7" authorId="0" shapeId="0" xr:uid="{DECA95E2-1D1C-5449-BB75-9C3DF60531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7" authorId="0" shapeId="0" xr:uid="{4AF58DDE-8630-5044-90FB-D0177DC49E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7" authorId="0" shapeId="0" xr:uid="{1E371FF9-2780-9A4D-ADA4-10E6347098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7" authorId="0" shapeId="0" xr:uid="{014F2B73-EDC9-4D4F-9F6E-BD324F564E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7" authorId="0" shapeId="0" xr:uid="{819BBCC4-4399-9A40-9938-A9A7ADD403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7" authorId="0" shapeId="0" xr:uid="{47BC5E0B-D3E4-1845-A7FA-7B21F22F8A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7" authorId="0" shapeId="0" xr:uid="{D227B9B5-BD37-664F-A65B-ECB871A4AF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7" authorId="0" shapeId="0" xr:uid="{B4706593-9332-5E43-9BDE-8961729296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7" authorId="0" shapeId="0" xr:uid="{A9F6C8D3-78FC-2D43-8D7B-31435F72A5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7" authorId="0" shapeId="0" xr:uid="{793DE5B6-5571-2945-81A8-B5661DC65EC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7" authorId="0" shapeId="0" xr:uid="{2B38D8B2-8C06-BF4B-82CF-30520E61FD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7" authorId="0" shapeId="0" xr:uid="{6687CA8D-7A61-7244-99E4-1059FEE793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7" authorId="0" shapeId="0" xr:uid="{60AA7A3A-F23C-0741-A2D6-24A76F8A18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7" authorId="0" shapeId="0" xr:uid="{9E6D5755-0D3C-FF41-9520-54CB860A11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7" authorId="0" shapeId="0" xr:uid="{256C2605-734E-DC4F-8A40-A2AC9E6DF3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7" authorId="0" shapeId="0" xr:uid="{E962DA77-B55C-7C4C-82C7-28E3FE9AEC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7" authorId="0" shapeId="0" xr:uid="{84539711-E14F-D44E-A887-92BBA6A36A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7" authorId="0" shapeId="0" xr:uid="{BDEB8730-370C-7647-9423-1E411EA76E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7" authorId="0" shapeId="0" xr:uid="{A0D3C340-CB6A-3948-97B9-934C62AAC0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7" authorId="0" shapeId="0" xr:uid="{C9CF84C1-858F-D145-9F07-DAD38DB81E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7" authorId="0" shapeId="0" xr:uid="{1EEE7315-F216-6F40-B84C-9B112775B3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7" authorId="0" shapeId="0" xr:uid="{9DDE02FC-92C6-A744-B441-831E29AC34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7" authorId="0" shapeId="0" xr:uid="{78A16780-7568-5F4F-AEF7-7A2553E0D0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7" authorId="0" shapeId="0" xr:uid="{A5B1D886-3A3A-F34A-83EA-FE3C2C0C16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7" authorId="0" shapeId="0" xr:uid="{9D107936-B6BC-3B40-8A66-C5E279825A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7" authorId="0" shapeId="0" xr:uid="{00FEDE02-10DF-194F-B14D-877838909C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7" authorId="0" shapeId="0" xr:uid="{E9B63AF3-F58C-E348-82DD-37ABCEACC3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7" authorId="0" shapeId="0" xr:uid="{CEB5A606-70BB-CB4D-885E-0978A0AF09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7" authorId="0" shapeId="0" xr:uid="{C75E783B-C131-B74E-AA96-1C22675BB3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7" authorId="0" shapeId="0" xr:uid="{6D7A0C14-BD02-0D47-8EF6-A59DFA2603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I7" authorId="0" shapeId="0" xr:uid="{6A569487-E613-4541-B843-8791B33176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7" authorId="0" shapeId="0" xr:uid="{09E4B573-DCC2-2542-B2AE-4441ADF8DF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7" authorId="0" shapeId="0" xr:uid="{7DA5B670-1733-714E-B8E0-E82B3F5C86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7" authorId="0" shapeId="0" xr:uid="{E4E69139-C28D-3645-8669-234DCC4E88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7" authorId="0" shapeId="0" xr:uid="{B635CBA6-EB06-0749-BCA5-692EA80155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8" authorId="0" shapeId="0" xr:uid="{A56550C7-408D-5E49-811A-0008F73547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" authorId="0" shapeId="0" xr:uid="{78615943-970B-394F-9755-AFCB4ED777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" authorId="0" shapeId="0" xr:uid="{80D60D08-B6C4-B949-AEA1-5D8AAF7D76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" authorId="0" shapeId="0" xr:uid="{92C3CF8D-E7DB-5442-8FCB-1D542A9EB3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" authorId="0" shapeId="0" xr:uid="{98BAC631-029B-8A49-A123-C3A40B86A8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" authorId="0" shapeId="0" xr:uid="{FD11E067-7FFD-F94B-A324-3B2807946D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" authorId="0" shapeId="0" xr:uid="{1F0B12F9-E254-5C40-A3E5-37F4A22F43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" authorId="0" shapeId="0" xr:uid="{D81E975D-A6F2-A247-8076-932D0A014C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" authorId="0" shapeId="0" xr:uid="{3D16BE0B-2247-9C48-B060-EB18BE4B3B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" authorId="0" shapeId="0" xr:uid="{6DAA0E3F-411B-FC49-9B6D-CA725902DB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" authorId="0" shapeId="0" xr:uid="{540E4B0A-6F12-F14D-9CEA-B366834B0CA1}">
      <text>
        <r>
          <rPr>
            <sz val="11"/>
            <color rgb="FF000000"/>
            <rFont val="Calibri"/>
            <family val="2"/>
          </rPr>
          <t>Valid</t>
        </r>
      </text>
    </comment>
    <comment ref="S8" authorId="0" shapeId="0" xr:uid="{AAB03B50-BB6B-0D46-A74E-BB29F02CB4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" authorId="0" shapeId="0" xr:uid="{1CFAF294-6DD9-3046-95CA-08A705ACF7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" authorId="0" shapeId="0" xr:uid="{720DBFC3-34E6-3340-995C-964526CE21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" authorId="0" shapeId="0" xr:uid="{F78A72B1-180E-F74E-8D93-D10364864A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" authorId="0" shapeId="0" xr:uid="{5910923C-81A3-A342-A3C6-DE7565A32C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" authorId="0" shapeId="0" xr:uid="{9BFF38B3-0B87-4645-9326-90D302593D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" authorId="0" shapeId="0" xr:uid="{90B20A5E-D7D3-6043-8ECA-43CEA20DEF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" authorId="0" shapeId="0" xr:uid="{CC75B3A1-B4BF-6A47-BAEB-F65AEA5082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" authorId="0" shapeId="0" xr:uid="{B332CC3F-57F0-124C-BDC4-29248BB991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" authorId="0" shapeId="0" xr:uid="{707058C4-0AEE-734C-BA9C-BF50482FBA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8" authorId="0" shapeId="0" xr:uid="{A3AD60A7-62D2-214B-B96A-3BD6776868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8" authorId="0" shapeId="0" xr:uid="{EE64FEB0-8A28-B440-9475-AC683F217F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8" authorId="0" shapeId="0" xr:uid="{E6F21082-7DE5-7643-88D2-0A87E0F3253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8" authorId="0" shapeId="0" xr:uid="{8F9AAF2E-A767-0F47-92EA-254AEAD26D1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" authorId="0" shapeId="0" xr:uid="{C506FBAE-B3E0-E944-AFA4-F085A776967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8" authorId="0" shapeId="0" xr:uid="{24532BE8-72AD-FB48-A382-FA1C9D37D9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8" authorId="0" shapeId="0" xr:uid="{D886F054-12C6-DA4A-845E-89579941406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8" authorId="0" shapeId="0" xr:uid="{D20D604B-C664-E746-A885-AB23D7DDEE5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" authorId="0" shapeId="0" xr:uid="{295FAB20-798F-E241-8BB2-624DE3C2C6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8" authorId="0" shapeId="0" xr:uid="{29A00789-BEE8-9E41-8F37-15981AF5AD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8" authorId="0" shapeId="0" xr:uid="{B3F328E6-044F-1846-8C9D-01B445C1502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" authorId="0" shapeId="0" xr:uid="{0950DB9E-49E8-3E42-8AFE-BDBD274A8B4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" authorId="0" shapeId="0" xr:uid="{903141E9-20F9-AF4A-98D9-E34AFFF5491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" authorId="0" shapeId="0" xr:uid="{950D5D20-F358-BD4A-B767-8C327E748E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" authorId="0" shapeId="0" xr:uid="{EB71B81B-CB58-B04E-ACEE-ABD1E83EEA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" authorId="0" shapeId="0" xr:uid="{7277089A-BAA3-7D42-936F-5D0B8D35F8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" authorId="0" shapeId="0" xr:uid="{8A64E832-374A-C244-BB2A-EB5798A1B0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8" authorId="0" shapeId="0" xr:uid="{22AC284E-3C03-1E40-976A-AF480A4405E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" authorId="0" shapeId="0" xr:uid="{7D679E67-7C23-8D45-A0E1-9835B30AE69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" authorId="0" shapeId="0" xr:uid="{41982494-0526-C84F-807F-4DF3A4C774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" authorId="0" shapeId="0" xr:uid="{C09C706D-F0D3-6049-87BB-8C28D910B7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" authorId="0" shapeId="0" xr:uid="{DA83446D-03A7-C348-858C-8A8E840931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" authorId="0" shapeId="0" xr:uid="{F7E065F7-453E-1848-BF16-D8CEB21E50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" authorId="0" shapeId="0" xr:uid="{4228573B-37B0-8C45-869B-8B817554D66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8" authorId="0" shapeId="0" xr:uid="{62B346B9-CDF0-744C-927E-3C6C7AB47A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" authorId="0" shapeId="0" xr:uid="{FB50A374-161C-A144-87B2-1AE09D86978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8" authorId="0" shapeId="0" xr:uid="{648EA125-83E9-924C-B890-6601B599337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8" authorId="0" shapeId="0" xr:uid="{56A23D86-55FD-5642-9EB4-74A8E691EFB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8" authorId="0" shapeId="0" xr:uid="{830D8E07-5D60-5044-8615-EA0506E992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8" authorId="0" shapeId="0" xr:uid="{635A73A7-8F5F-4742-B1E7-20BDF34F9CC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8" authorId="0" shapeId="0" xr:uid="{3064FDA0-B42A-B34E-AA53-C709A19ED1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" authorId="0" shapeId="0" xr:uid="{14A5FF0D-A830-8545-8747-D46761726D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8" authorId="0" shapeId="0" xr:uid="{86DF0DEA-5BF1-5442-85CF-2658C3CF1F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8" authorId="0" shapeId="0" xr:uid="{87D4245B-BAC5-B143-AF38-8B108ECDF21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8" authorId="0" shapeId="0" xr:uid="{8D1FCAEF-8A33-CC41-84CB-77CF08BA94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8" authorId="0" shapeId="0" xr:uid="{D9CFD1C3-765A-7D44-A184-4CB99338F2B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8" authorId="0" shapeId="0" xr:uid="{154031B1-1322-9E4F-80E4-EF2D599E96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8" authorId="0" shapeId="0" xr:uid="{331CFD3E-5313-3D4D-BD87-E5744492D3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" authorId="0" shapeId="0" xr:uid="{08D9690F-C125-1149-B908-041977EDA5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" authorId="0" shapeId="0" xr:uid="{11BA8EFA-F21C-2741-AA8E-BC303352D6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" authorId="0" shapeId="0" xr:uid="{1242BF17-133F-4544-A7AF-28935DB0AB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8" authorId="0" shapeId="0" xr:uid="{16883C4C-3EF6-1C47-85E0-5FBF36E058F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8" authorId="0" shapeId="0" xr:uid="{A3BB0047-F785-AD4C-8CBB-E2CB27032E3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8" authorId="0" shapeId="0" xr:uid="{921B28CE-0532-2440-85D5-D8EBA0EDF4A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8" authorId="0" shapeId="0" xr:uid="{DC0E88B4-F6AC-604F-B062-99C4551480F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8" authorId="0" shapeId="0" xr:uid="{EC261191-C631-F842-B323-A09456257D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" authorId="0" shapeId="0" xr:uid="{9576EADD-B290-5E40-8B6A-8AC9B4DF017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X8" authorId="0" shapeId="0" xr:uid="{D2F00C57-D0BD-7E4E-8245-88AE6CD850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" authorId="0" shapeId="0" xr:uid="{6901DEAB-5771-5145-B639-6BA670A76AA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8" authorId="0" shapeId="0" xr:uid="{2F1BB05D-43E8-0348-96A4-778EEB7E359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8" authorId="0" shapeId="0" xr:uid="{9AA08799-FF50-544F-8BB6-A27CC97A2A9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8" authorId="0" shapeId="0" xr:uid="{B7268283-EE90-7241-96C9-81668D88159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8" authorId="0" shapeId="0" xr:uid="{9912B57C-309B-B44D-8467-182FEC5773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8" authorId="0" shapeId="0" xr:uid="{DD9055BA-D099-8744-B421-9CE94FA946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" authorId="0" shapeId="0" xr:uid="{6F52A88B-26B9-A84B-A6B5-2F3F001AA83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8" authorId="0" shapeId="0" xr:uid="{E77A1167-7F3C-A441-8C64-9DFBFAF105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8" authorId="0" shapeId="0" xr:uid="{16D56FDF-42F1-6844-A0A5-6AF4C2F4358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8" authorId="0" shapeId="0" xr:uid="{BA7BE51A-A925-6E4D-9C2A-B0082C4BB6C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8" authorId="0" shapeId="0" xr:uid="{9F57903F-862E-1D4B-8D35-9BC5A0C0BE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8" authorId="0" shapeId="0" xr:uid="{CF146F54-006E-0347-B147-63272B8218B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8" authorId="0" shapeId="0" xr:uid="{1A9BB236-3C51-524D-8484-215AD30C35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" authorId="0" shapeId="0" xr:uid="{541C5AAE-7F85-7F48-A42C-41087AF40FA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8" authorId="0" shapeId="0" xr:uid="{5361182A-AC07-E54A-B6D4-5FBEA84465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" authorId="0" shapeId="0" xr:uid="{8A420302-7219-7D4A-ACF4-0CAB0D79FC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" authorId="0" shapeId="0" xr:uid="{618523E5-B96A-0242-B8B1-25E40272FF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" authorId="0" shapeId="0" xr:uid="{410BDBAA-27EC-0840-9A05-46B299D521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" authorId="0" shapeId="0" xr:uid="{896E9079-90E4-904D-AD4A-E51E8710FE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" authorId="0" shapeId="0" xr:uid="{F0616084-F75D-7244-B545-581CBE370A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" authorId="0" shapeId="0" xr:uid="{FE2BA1AF-CA0A-8141-B376-EF99296330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" authorId="0" shapeId="0" xr:uid="{023BD2E3-CAA7-2D47-A8A3-4311FE7A92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" authorId="0" shapeId="0" xr:uid="{CA969298-1BD8-AA45-9577-3F0EC2598B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" authorId="0" shapeId="0" xr:uid="{A7D884F5-0B92-1B4E-9F79-FCF76E9FDA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" authorId="0" shapeId="0" xr:uid="{2BF94377-AD1B-DB4F-9FEE-1636D13BA5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" authorId="0" shapeId="0" xr:uid="{68EBEB60-2E3F-E34E-AF8B-F86EDDA6D2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" authorId="0" shapeId="0" xr:uid="{D23C859D-804F-1D47-8FE8-3535382290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" authorId="0" shapeId="0" xr:uid="{E179CC3C-F75B-A04F-816A-753575AF21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" authorId="0" shapeId="0" xr:uid="{52CE69A6-2CA3-5047-A1EE-B68E57B361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" authorId="0" shapeId="0" xr:uid="{59DAD8E0-3E0B-F04A-863A-B36F4F3856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" authorId="0" shapeId="0" xr:uid="{082EE726-352A-D94E-B4B5-4681CF5EA2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" authorId="0" shapeId="0" xr:uid="{34706E6F-0E84-CB43-A374-0C94AAAC6A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" authorId="0" shapeId="0" xr:uid="{E4A38A11-6303-844C-B027-14E1403D1F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" authorId="0" shapeId="0" xr:uid="{03268F82-A3AA-274E-8FFE-56FA958F67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" authorId="0" shapeId="0" xr:uid="{C92FECFA-89F6-144C-844D-0C42898763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" authorId="0" shapeId="0" xr:uid="{32B98754-EE34-5149-AC60-11FA4DF3F3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" authorId="0" shapeId="0" xr:uid="{EB0ECAE5-DD9B-3D45-A5D8-FE3631C26F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" authorId="0" shapeId="0" xr:uid="{1ED22F55-5501-944A-9578-254E81A6F1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" authorId="0" shapeId="0" xr:uid="{43FD93DB-3979-7247-847D-329C2C6423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" authorId="0" shapeId="0" xr:uid="{3A8FBA7B-D166-6C48-B104-DDBC9A2233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" authorId="0" shapeId="0" xr:uid="{F548A3A7-F4FD-E041-8029-125A0DE69F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" authorId="0" shapeId="0" xr:uid="{D27FA985-01EB-2242-8FF1-41BAC39D87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" authorId="0" shapeId="0" xr:uid="{99BBEB35-69AC-2B4D-826B-857230A0B9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" authorId="0" shapeId="0" xr:uid="{12A88936-D590-374A-A224-B66FF9177B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" authorId="0" shapeId="0" xr:uid="{D2BC451F-889F-404F-BAA3-039C35D091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" authorId="0" shapeId="0" xr:uid="{DCF2F883-0954-EC47-950D-22F3B8E043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" authorId="0" shapeId="0" xr:uid="{F6AF54A8-8CB8-6A4E-A8A7-41358DFB9A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" authorId="0" shapeId="0" xr:uid="{0D15027D-7545-504F-AC8E-E79207B5EA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" authorId="0" shapeId="0" xr:uid="{B504115B-0373-CB49-B4E7-D12E5C4EB6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" authorId="0" shapeId="0" xr:uid="{EE9110B6-CE63-304A-B780-C6699395D1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" authorId="0" shapeId="0" xr:uid="{5B762C90-9E02-FF45-A6B3-CA19B65589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8" authorId="0" shapeId="0" xr:uid="{9DBCEBE6-AF65-9243-8AE7-AC1668570C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" authorId="0" shapeId="0" xr:uid="{43493344-C620-E441-9B14-B57EF68D75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" authorId="0" shapeId="0" xr:uid="{77A4EE64-8717-EA40-9714-07C5EAA908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8" authorId="0" shapeId="0" xr:uid="{803184AB-DB55-1441-A00F-CCF766B5AD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" authorId="0" shapeId="0" xr:uid="{D63BD23C-1021-2546-B037-BA05A27161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" authorId="0" shapeId="0" xr:uid="{D89CA208-80F6-C14E-B318-F80BC5D76C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" authorId="0" shapeId="0" xr:uid="{A1132DBE-6E78-5941-8236-885E01076E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" authorId="0" shapeId="0" xr:uid="{D960FADD-3104-6D47-838E-17BAA14623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" authorId="0" shapeId="0" xr:uid="{C83646C8-45CD-024D-84C4-3ACC1D71E5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" authorId="0" shapeId="0" xr:uid="{970178A6-7C5F-8046-845F-58DDDE3253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" authorId="0" shapeId="0" xr:uid="{8A7ACF72-88A0-C641-8BEB-3EA0E0E16B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" authorId="0" shapeId="0" xr:uid="{8A029BD8-C77F-BF4D-B590-C13BD91F70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" authorId="0" shapeId="0" xr:uid="{0C86CD15-8228-4340-B3D4-6873CE44EA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" authorId="0" shapeId="0" xr:uid="{F766726B-D148-9746-A7D1-3D3A5B14DC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" authorId="0" shapeId="0" xr:uid="{24EC4734-3076-7445-BA11-C86462A250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" authorId="0" shapeId="0" xr:uid="{39D168FE-D076-304C-903F-51C25F7ED4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" authorId="0" shapeId="0" xr:uid="{D22C0593-5A58-844F-8DAF-5C75A67347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" authorId="0" shapeId="0" xr:uid="{71A697D3-FB4F-D644-A425-245CF07525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" authorId="0" shapeId="0" xr:uid="{52C38E64-976D-9F44-A954-C8087B8793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" authorId="0" shapeId="0" xr:uid="{B3CA619D-210B-B048-B031-473D4F6D57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8" authorId="0" shapeId="0" xr:uid="{5071D770-3BCC-0446-8A09-7711584F08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" authorId="0" shapeId="0" xr:uid="{204067D1-E522-DE4B-B5BC-1D5209A514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" authorId="0" shapeId="0" xr:uid="{5A87C5F1-A2D1-E64A-8B59-3B929E0977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" authorId="0" shapeId="0" xr:uid="{8DDC4512-26F8-4942-A772-BDAC5F3895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" authorId="0" shapeId="0" xr:uid="{9F5FBB94-87C8-3D49-83D7-0B3D8E9E1E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8" authorId="0" shapeId="0" xr:uid="{AEC70CEB-7FDF-E347-99F1-0F3F88967A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8" authorId="0" shapeId="0" xr:uid="{EFF2FB47-599D-D54F-830E-8ABB2A4E84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8" authorId="0" shapeId="0" xr:uid="{965CEF40-7087-6246-B726-1BBE6189CC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8" authorId="0" shapeId="0" xr:uid="{2D3EB175-BA21-4941-B882-F462B0AD6B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8" authorId="0" shapeId="0" xr:uid="{1371F83C-706A-BB4A-81F9-414A2E66B6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8" authorId="0" shapeId="0" xr:uid="{05AD13F2-6DDC-ED44-BB02-3F96352CDC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8" authorId="0" shapeId="0" xr:uid="{8FD5476F-D5F8-AF4B-ADDB-CFED2DEC13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8" authorId="0" shapeId="0" xr:uid="{A3EFAE90-0325-6C44-9C1B-A34030F32C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8" authorId="0" shapeId="0" xr:uid="{3CE94BEA-F412-1E4B-9745-472C797142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8" authorId="0" shapeId="0" xr:uid="{67F1CBAB-02A7-A143-97CC-7427CB72F7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8" authorId="0" shapeId="0" xr:uid="{47E8DA08-88DE-F745-8E18-06B28A6C69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8" authorId="0" shapeId="0" xr:uid="{DCB2A683-4B1F-F740-995B-F1E928EC9E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8" authorId="0" shapeId="0" xr:uid="{97FBFB8C-3DC2-3C4F-BD7D-580892D566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8" authorId="0" shapeId="0" xr:uid="{D68231DC-ECAB-0B44-961A-4747E39C98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8" authorId="0" shapeId="0" xr:uid="{89C3BB6F-C9B8-D242-8A32-FA5F963570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8" authorId="0" shapeId="0" xr:uid="{9F08F128-B7AA-164C-85CF-959AAD5CF3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8" authorId="0" shapeId="0" xr:uid="{7391F85B-5E66-594F-92F6-C2EC35CD73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8" authorId="0" shapeId="0" xr:uid="{8AE5911C-3A9A-B14A-A77D-0D014C7C48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O8" authorId="0" shapeId="0" xr:uid="{19A0F373-A9DD-D24D-BE85-EF1FA5240C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8" authorId="0" shapeId="0" xr:uid="{6EAE0003-472A-0D4C-8BC1-C4B73C06E4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8" authorId="0" shapeId="0" xr:uid="{8EC89DA7-50F2-8740-9FE6-52B2659B08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8" authorId="0" shapeId="0" xr:uid="{96E29F4F-7561-6E46-B905-22188AC772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8" authorId="0" shapeId="0" xr:uid="{86F3958F-B308-544D-A44F-F3038B26FA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8" authorId="0" shapeId="0" xr:uid="{0EC2EBB0-27A9-2F42-BA0D-3A00A9661E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8" authorId="0" shapeId="0" xr:uid="{6D8256C7-70B5-9E4A-B847-36FEBB058E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8" authorId="0" shapeId="0" xr:uid="{1E99CDF3-172F-F340-9905-A574EB6A50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8" authorId="0" shapeId="0" xr:uid="{67A61EA7-C760-F64E-AFD6-B113D8D2FB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8" authorId="0" shapeId="0" xr:uid="{05E7EC26-A7A8-0F42-AB0B-74495FA6B1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8" authorId="0" shapeId="0" xr:uid="{26A8999E-B09E-CF44-B78B-BBECE0C264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8" authorId="0" shapeId="0" xr:uid="{1627480C-C825-7748-B24E-BD2E8FEDFC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8" authorId="0" shapeId="0" xr:uid="{2846E9EA-4B3D-FA49-82A6-1D06189298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8" authorId="0" shapeId="0" xr:uid="{9389D2F2-054A-F040-B6D1-430F11F81B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8" authorId="0" shapeId="0" xr:uid="{3F9D40ED-EAD1-6C41-A586-9986A220A9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8" authorId="0" shapeId="0" xr:uid="{093D46E5-355F-C14C-8130-725CD4D3CD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8" authorId="0" shapeId="0" xr:uid="{911991BB-6D96-8A41-9C1A-A3BE0CB229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8" authorId="0" shapeId="0" xr:uid="{8AB78A62-B814-7449-92DE-186722124A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8" authorId="0" shapeId="0" xr:uid="{5C8531BC-0934-E747-90BA-646E663943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8" authorId="0" shapeId="0" xr:uid="{39458D13-0437-0241-9167-B7E6078E6AC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8" authorId="0" shapeId="0" xr:uid="{0A4E85E0-B455-E64A-952A-49111D5546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8" authorId="0" shapeId="0" xr:uid="{F6B6AA28-D392-514A-BCA8-8FAA93274E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8" authorId="0" shapeId="0" xr:uid="{79D2690F-436C-A647-8070-501ACB0A9A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8" authorId="0" shapeId="0" xr:uid="{2CA6A956-320E-584E-A4F0-85BB90C36B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8" authorId="0" shapeId="0" xr:uid="{7D3C9FD7-14C1-6847-A807-AB5050D4A3ED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9" authorId="0" shapeId="0" xr:uid="{80505A2F-8DF7-9E47-A583-C3016CF291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" authorId="0" shapeId="0" xr:uid="{B657CB4D-DA18-0241-8086-8723A2FBF4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" authorId="0" shapeId="0" xr:uid="{5A20FDA2-704F-724F-96F0-00CE84512A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" authorId="0" shapeId="0" xr:uid="{84F7A209-5AED-C143-AAB7-C121A99631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" authorId="0" shapeId="0" xr:uid="{8B80BE17-EF5F-8B41-975E-9A88E9605E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" authorId="0" shapeId="0" xr:uid="{E24D6136-4BA7-9346-BFB8-AB343E2AD9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" authorId="0" shapeId="0" xr:uid="{A1F1EE12-BF93-E040-8E1E-DC16F1533B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" authorId="0" shapeId="0" xr:uid="{06138E52-6FAF-A94E-AFF3-809DF32421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" authorId="0" shapeId="0" xr:uid="{66F81F6C-13E2-6148-9CFA-29218E4E16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" authorId="0" shapeId="0" xr:uid="{C36A292D-7017-7049-88BC-6B22647396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" authorId="0" shapeId="0" xr:uid="{B8F7D51F-B604-2F4F-BB8F-0B4168D758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" authorId="0" shapeId="0" xr:uid="{C3F68B11-59CC-2B47-B35D-A17BECFD6E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" authorId="0" shapeId="0" xr:uid="{E4662AF0-06D2-4847-9F2A-5F2CC9ECE3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" authorId="0" shapeId="0" xr:uid="{2D9C2A0B-703F-F449-8B07-B74CACFE42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" authorId="0" shapeId="0" xr:uid="{B7F294B5-1DC9-024D-A604-11268C1E4F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" authorId="0" shapeId="0" xr:uid="{1877D7FC-D9E9-7B48-B722-ECD68FD1F5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" authorId="0" shapeId="0" xr:uid="{45431EE4-949D-F449-8694-C8CAF9AD41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" authorId="0" shapeId="0" xr:uid="{3517FA92-301B-814B-AA2A-987ED29E3F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" authorId="0" shapeId="0" xr:uid="{21A2E830-7B22-5245-8F1E-074582A6A0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" authorId="0" shapeId="0" xr:uid="{2C254A75-A60E-864C-B470-58CD2CFD6C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" authorId="0" shapeId="0" xr:uid="{A59415CD-7164-E540-8D37-03CBCA1A47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9" authorId="0" shapeId="0" xr:uid="{5023C1A2-FCF9-674C-87AC-3A73B57FC72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9" authorId="0" shapeId="0" xr:uid="{D05DDED3-94FA-814F-ADD0-C2C5528751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9" authorId="0" shapeId="0" xr:uid="{7EBF2323-3CE6-AA46-9253-DD00B83DF92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9" authorId="0" shapeId="0" xr:uid="{D42413C6-1D9D-904F-9824-9DC3578118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" authorId="0" shapeId="0" xr:uid="{3373E751-BFF7-7E4D-982A-ED8BB7A8A5E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9" authorId="0" shapeId="0" xr:uid="{3682DE4C-3213-F541-A257-2D4A1B50B7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9" authorId="0" shapeId="0" xr:uid="{EE405B81-0B9C-D94A-9D3F-B98016D1714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9" authorId="0" shapeId="0" xr:uid="{21C406F2-2339-6540-8E5E-A2F81A9098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" authorId="0" shapeId="0" xr:uid="{7709991E-F276-9345-933A-F247B4DBF52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9" authorId="0" shapeId="0" xr:uid="{5B2F9A17-64A7-2847-8124-9346712EBA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9" authorId="0" shapeId="0" xr:uid="{D1A6ACDF-E736-3249-9A1C-1F1A6B97311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" authorId="0" shapeId="0" xr:uid="{160F8EA4-C90A-9E48-93F6-417F1CAA337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" authorId="0" shapeId="0" xr:uid="{4748D63C-DE45-2348-AFC6-C8860CF2305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" authorId="0" shapeId="0" xr:uid="{E37CB7C0-FF59-BB48-9598-356AABDE7F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" authorId="0" shapeId="0" xr:uid="{F31DC0B2-2FB6-0240-AE12-D441CDBDA5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" authorId="0" shapeId="0" xr:uid="{6AD33B21-48CD-0B46-8C6B-2358B2B79C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" authorId="0" shapeId="0" xr:uid="{D4BCF079-82E2-EE48-B132-27C37DB494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9" authorId="0" shapeId="0" xr:uid="{AE09374A-6E1A-5D4C-BF22-54150CB4F8D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" authorId="0" shapeId="0" xr:uid="{88CF1E3F-860B-0846-855D-AF5C8E57E1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" authorId="0" shapeId="0" xr:uid="{9148BDD0-923C-4B40-BD12-562485D40B2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9" authorId="0" shapeId="0" xr:uid="{58D8DB32-260B-294C-AAED-2172CDE0F0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" authorId="0" shapeId="0" xr:uid="{545D5E68-964A-8D42-ACB9-75EA4F21CC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" authorId="0" shapeId="0" xr:uid="{22307AA7-8C0A-6E47-A855-6F2293D9B0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" authorId="0" shapeId="0" xr:uid="{8F629451-6D82-B849-A211-9E14C907BC9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9" authorId="0" shapeId="0" xr:uid="{9EEBD68D-A60E-484F-82D5-3961C782CA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" authorId="0" shapeId="0" xr:uid="{B24E348B-798F-FC4E-8563-6239319F83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9" authorId="0" shapeId="0" xr:uid="{93978264-A241-FC4E-B141-81522321462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9" authorId="0" shapeId="0" xr:uid="{80BFE7AA-D46B-7D45-8D89-7778B125ABC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9" authorId="0" shapeId="0" xr:uid="{7C2EE1F7-DF3E-3244-8020-0B328E129FF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9" authorId="0" shapeId="0" xr:uid="{607AB86C-6715-DC43-8B59-3303954C518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9" authorId="0" shapeId="0" xr:uid="{6C5A0268-C4A8-D448-A703-0D0FA226B7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9" authorId="0" shapeId="0" xr:uid="{BE524EA2-C29D-ED44-8EDD-2C225A27EF9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9" authorId="0" shapeId="0" xr:uid="{ED8FA03B-B7E8-AB4B-AE9F-FCE9E935D3C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9" authorId="0" shapeId="0" xr:uid="{14ED51D0-967A-614C-B78F-4E64C9BAA0C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9" authorId="0" shapeId="0" xr:uid="{E8757970-4121-6D49-8A48-11358A43CA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9" authorId="0" shapeId="0" xr:uid="{FB75EE0A-E728-7A47-8E69-E4B5AE9CD9A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9" authorId="0" shapeId="0" xr:uid="{E7F594D4-8545-1C48-A720-26BF1652D0B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9" authorId="0" shapeId="0" xr:uid="{6739CDF7-3B06-DE48-911F-9CB14CA87A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" authorId="0" shapeId="0" xr:uid="{3E5E8463-5F48-584F-845A-BC6409D3B51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9" authorId="0" shapeId="0" xr:uid="{09153F0C-F42A-654E-B7AD-8A18868532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" authorId="0" shapeId="0" xr:uid="{396E8DC4-2D2E-2B45-8F0A-9BC38711DA8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9" authorId="0" shapeId="0" xr:uid="{23972733-8B05-1844-8EB1-E9B934520C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9" authorId="0" shapeId="0" xr:uid="{5BE8C8B1-1729-A943-AC94-AFEDAE14910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9" authorId="0" shapeId="0" xr:uid="{63ED820D-3D04-9440-9855-A84BD18F641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9" authorId="0" shapeId="0" xr:uid="{4D2BC886-CEC2-D54D-80DC-90333A41B3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9" authorId="0" shapeId="0" xr:uid="{0E5421A3-B96C-3A48-A442-73E381CEA2E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9" authorId="0" shapeId="0" xr:uid="{DA85EEFB-15FD-074D-AC3D-9B4614B42F6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9" authorId="0" shapeId="0" xr:uid="{C5623B84-C149-5A4C-93FE-FA37F04A2B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" authorId="0" shapeId="0" xr:uid="{9EC44182-F821-9249-899F-B1C6B11B04F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9" authorId="0" shapeId="0" xr:uid="{1A0109E9-87AE-EB4E-BF65-525634B2F9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" authorId="0" shapeId="0" xr:uid="{DBBD4E0A-DE1D-B744-A34F-50AECA461ED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9" authorId="0" shapeId="0" xr:uid="{69A97618-6C74-D44A-9489-9E0E45D9BF6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9" authorId="0" shapeId="0" xr:uid="{91F43B00-92E9-3C4F-A3EC-F2B5A3F23FA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9" authorId="0" shapeId="0" xr:uid="{EB8237B2-C4C1-4941-8019-900F2EA58F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" authorId="0" shapeId="0" xr:uid="{FE20E772-67C5-4543-9DC2-7F408FC7A51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9" authorId="0" shapeId="0" xr:uid="{7D5EB759-24A7-AC48-AA25-757619BC38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9" authorId="0" shapeId="0" xr:uid="{0BAC359B-F125-2A48-8A74-4374FA9ADC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9" authorId="0" shapeId="0" xr:uid="{1B07E089-CB47-7C4D-94B7-CA961D88BBC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9" authorId="0" shapeId="0" xr:uid="{FA4582E9-D2CB-D74F-BCC4-24721BE8DA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9" authorId="0" shapeId="0" xr:uid="{3087FD66-CFC9-F34F-92AA-DC51B0F6659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9" authorId="0" shapeId="0" xr:uid="{3E4FB14D-C739-D548-A2E1-8CEB5C67D0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" authorId="0" shapeId="0" xr:uid="{8DD73E48-1818-9D44-A16D-5FD7E607906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9" authorId="0" shapeId="0" xr:uid="{5ABE43A9-71AB-E848-9823-02C1843BCD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" authorId="0" shapeId="0" xr:uid="{E26FD9EE-A844-6B4F-8A23-7B5041B4B3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" authorId="0" shapeId="0" xr:uid="{FA2D15D5-A54F-914D-A824-6DBA1BB091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" authorId="0" shapeId="0" xr:uid="{67C71CF9-DDE1-E243-BCC6-B11F78699B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" authorId="0" shapeId="0" xr:uid="{D4E13FB0-BFCE-9E45-8129-AFC33AD25C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" authorId="0" shapeId="0" xr:uid="{364E9155-D386-E04A-9A22-19FD024848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" authorId="0" shapeId="0" xr:uid="{AB344F8C-999F-CE4B-AED5-C6D23B44C3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" authorId="0" shapeId="0" xr:uid="{1F74658D-274F-D247-BD27-CCACBBF816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" authorId="0" shapeId="0" xr:uid="{16372DD4-62D0-AF4C-AACA-BC3130944F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" authorId="0" shapeId="0" xr:uid="{6C72C123-E3D0-8944-B5C1-B2B97DA35D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" authorId="0" shapeId="0" xr:uid="{508D0E2F-8FED-9047-B3F1-A5490D78B8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" authorId="0" shapeId="0" xr:uid="{1CDFA38A-4E36-9B45-AFF9-28C82F99AA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" authorId="0" shapeId="0" xr:uid="{366845AE-2C34-234E-8C86-40F4DD9975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" authorId="0" shapeId="0" xr:uid="{DF47C3D4-1915-E241-80A1-5CB110F2C3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" authorId="0" shapeId="0" xr:uid="{01ED5818-7176-4241-B4E4-671FC56703D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9" authorId="0" shapeId="0" xr:uid="{677700FF-1C44-6D4A-A478-BB18312291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" authorId="0" shapeId="0" xr:uid="{E5A102D7-0D7A-104E-A62D-1B138B4E3C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" authorId="0" shapeId="0" xr:uid="{056F142C-AB51-5843-8C4A-8CCF8AD288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" authorId="0" shapeId="0" xr:uid="{0F48685F-D68F-CF45-A419-4B998909A3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" authorId="0" shapeId="0" xr:uid="{C1DF11EE-1AB4-EF4D-B564-49F7E5AB9F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" authorId="0" shapeId="0" xr:uid="{2AAC40D6-4D8D-DB4F-AD09-E6E8647A94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" authorId="0" shapeId="0" xr:uid="{F3775265-B02A-4B46-BA31-3D975AB7CE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" authorId="0" shapeId="0" xr:uid="{94896965-089D-3743-9581-F3BB1C0267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" authorId="0" shapeId="0" xr:uid="{B7367E0C-EE05-3D45-8FD8-5C37629364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" authorId="0" shapeId="0" xr:uid="{300003EA-0089-8F44-87FA-8F3F5A82DD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" authorId="0" shapeId="0" xr:uid="{BED021B7-CAE7-4645-B771-FD5769177A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" authorId="0" shapeId="0" xr:uid="{4A18A9B3-2121-A942-B31C-898CB44313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" authorId="0" shapeId="0" xr:uid="{B51A2971-42F0-4E47-94ED-2723AB128D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" authorId="0" shapeId="0" xr:uid="{4FA6D160-02A6-7842-BFC7-072D6D55E2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" authorId="0" shapeId="0" xr:uid="{4360C9CF-73B7-DB46-BED0-667DACF4FF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" authorId="0" shapeId="0" xr:uid="{EECBA91B-7A86-BB4F-AA64-2EFCF38D7E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" authorId="0" shapeId="0" xr:uid="{E84B8BF0-782D-CC44-827F-F39BF76BC1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" authorId="0" shapeId="0" xr:uid="{449AC547-8566-134B-BBBE-CB43875B5A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" authorId="0" shapeId="0" xr:uid="{BC29C7FE-FC0C-AA45-80AE-C58A7EB8F1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" authorId="0" shapeId="0" xr:uid="{DC8FBA57-BFDC-4C48-B836-8640E71DB4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" authorId="0" shapeId="0" xr:uid="{0681F5A5-553F-A649-A89B-864BFD4F70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" authorId="0" shapeId="0" xr:uid="{481EC182-E80B-E34F-8136-17B492F1FC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9" authorId="0" shapeId="0" xr:uid="{CFF9C4C9-8526-1A49-8190-6D091F6D92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" authorId="0" shapeId="0" xr:uid="{BB15A2A9-1210-614F-AA24-3FD660317E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" authorId="0" shapeId="0" xr:uid="{EE5E981A-1305-3B47-9CD2-CA69B5BFE1B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9" authorId="0" shapeId="0" xr:uid="{53A35C34-D98E-2B49-8A70-357C80D1C7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" authorId="0" shapeId="0" xr:uid="{0F805CCE-E68F-5348-B7A1-9A925BB2AC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" authorId="0" shapeId="0" xr:uid="{002AAFFA-6378-EE4A-95FF-359FCC4635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" authorId="0" shapeId="0" xr:uid="{D71857FA-5FE9-D940-9B4A-6AA87FDF91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" authorId="0" shapeId="0" xr:uid="{B1B90E53-E999-B74D-BFE9-465B83ACB2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" authorId="0" shapeId="0" xr:uid="{00C83DEA-B47D-A34F-BB36-F0D8BEEFAE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" authorId="0" shapeId="0" xr:uid="{0A42AFE2-D392-CB45-9295-B41CFBD9DA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" authorId="0" shapeId="0" xr:uid="{79B604C0-B284-7742-B033-81B45CF8DC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" authorId="0" shapeId="0" xr:uid="{E98828BB-5D90-AF4C-805B-8171ADCC92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" authorId="0" shapeId="0" xr:uid="{13B4D928-C53F-174F-A56E-0DF50656FD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" authorId="0" shapeId="0" xr:uid="{E05ECA5E-6B89-F34B-A2E6-588DBA839C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" authorId="0" shapeId="0" xr:uid="{C23E40BF-D83F-3848-B1ED-08644FED34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" authorId="0" shapeId="0" xr:uid="{82381ACD-71D4-A94D-9349-CF7B803D9D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" authorId="0" shapeId="0" xr:uid="{6D4437AA-FB7F-3145-AB50-A72BFD4DAF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" authorId="0" shapeId="0" xr:uid="{C1EB91B4-3427-214A-9EB8-F47E65F5B0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" authorId="0" shapeId="0" xr:uid="{C2BE6A40-285C-3F48-8885-8D9AF277AD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" authorId="0" shapeId="0" xr:uid="{17375A59-1274-8B41-9E29-140233FD69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9" authorId="0" shapeId="0" xr:uid="{952C9988-7AC5-C54B-851D-9D3AD6B643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" authorId="0" shapeId="0" xr:uid="{F3EB48C8-99F8-6D4E-8E83-1B17C04FAD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" authorId="0" shapeId="0" xr:uid="{F351DBDE-87B1-2B4E-BE9A-7906DC3990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" authorId="0" shapeId="0" xr:uid="{F12C1482-B60E-0445-8E2B-82B5A1231F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" authorId="0" shapeId="0" xr:uid="{E478935C-C160-AE47-90D5-92A3A7C181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9" authorId="0" shapeId="0" xr:uid="{5054AD05-B473-4B41-A893-2286191A05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9" authorId="0" shapeId="0" xr:uid="{7FEBA016-BCBB-D042-879B-8F1C2B0051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9" authorId="0" shapeId="0" xr:uid="{3B56C9A1-C5D1-7245-950D-2DDF525875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9" authorId="0" shapeId="0" xr:uid="{B501428C-1436-7041-B2E6-F26D0ADA2E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9" authorId="0" shapeId="0" xr:uid="{81AE72FE-57ED-FA4F-A2B1-EFF769C8B1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9" authorId="0" shapeId="0" xr:uid="{795D4E23-6C15-D543-9EAE-676CECE4D1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9" authorId="0" shapeId="0" xr:uid="{546DE316-3DC9-E943-AE19-A1E662F33A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9" authorId="0" shapeId="0" xr:uid="{2FE1C852-5211-5441-87EC-4A174E4E77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9" authorId="0" shapeId="0" xr:uid="{015279F2-26D7-CB4D-ABD2-B98FC91EC1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9" authorId="0" shapeId="0" xr:uid="{8D81A65B-AB90-8D48-9720-1D4B8260B6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9" authorId="0" shapeId="0" xr:uid="{FC41C15C-B1F0-724B-BF02-1A3886244D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9" authorId="0" shapeId="0" xr:uid="{88CAF487-F431-2F4C-A02B-8430ED8766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9" authorId="0" shapeId="0" xr:uid="{CC9F7B1C-8F78-C940-B17F-C166C185C1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9" authorId="0" shapeId="0" xr:uid="{4D4E9AD0-1279-8743-929C-BA07F62DB4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9" authorId="0" shapeId="0" xr:uid="{CF89CF43-077A-8240-9907-1A3F12B0AD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9" authorId="0" shapeId="0" xr:uid="{B82A5EB8-ED1F-7240-AC41-7C96EA3A58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9" authorId="0" shapeId="0" xr:uid="{F14D633E-3B59-4641-A646-2FD0B175E0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9" authorId="0" shapeId="0" xr:uid="{86B06AFD-A133-8648-8EF8-A502C48A39C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9" authorId="0" shapeId="0" xr:uid="{EC97C2FE-ADE7-E04E-BE7A-D43475A604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9" authorId="0" shapeId="0" xr:uid="{6F09EADA-D871-0F42-85D3-157D98A732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9" authorId="0" shapeId="0" xr:uid="{774446FA-69FB-E142-82DF-6EC3FCD66A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9" authorId="0" shapeId="0" xr:uid="{5DC086C6-6FD2-6C4A-A3DF-7D97DC863E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9" authorId="0" shapeId="0" xr:uid="{AA9E7638-7033-1946-800B-E9A39AC169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9" authorId="0" shapeId="0" xr:uid="{2BC83244-025C-2E48-B67D-FEDC51F834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9" authorId="0" shapeId="0" xr:uid="{49AD6808-D042-C24E-93ED-68B8A48D86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9" authorId="0" shapeId="0" xr:uid="{C5C38D1E-26F6-2F45-83EA-27243C5432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9" authorId="0" shapeId="0" xr:uid="{BCB15948-89F3-2F4B-BEEE-A011A25342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9" authorId="0" shapeId="0" xr:uid="{81A255D9-60FE-4F46-9FB9-1C1D082149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9" authorId="0" shapeId="0" xr:uid="{59117665-31C1-E348-A1AD-43A449C2D2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9" authorId="0" shapeId="0" xr:uid="{E30F15D5-39F2-0340-8657-E24EE94C52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9" authorId="0" shapeId="0" xr:uid="{CD0A6CAC-4099-5F4A-B369-986C96B6F7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9" authorId="0" shapeId="0" xr:uid="{C4DB6197-6F9F-4949-B8EC-C3E478D73F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9" authorId="0" shapeId="0" xr:uid="{253BCD72-09E2-9242-8E21-DA4C634262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9" authorId="0" shapeId="0" xr:uid="{498F13FF-3111-174C-8307-7ABB4325E4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9" authorId="0" shapeId="0" xr:uid="{2EF4487D-6383-DB49-8E5B-460CD5B65A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9" authorId="0" shapeId="0" xr:uid="{485E8FE8-1987-AA43-9E43-E6BEC02260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9" authorId="0" shapeId="0" xr:uid="{B78F6C69-5D30-7E4F-B354-BE5977CF20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9" authorId="0" shapeId="0" xr:uid="{14B33A74-B3E0-EC45-9282-9F69F1AD74F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9" authorId="0" shapeId="0" xr:uid="{F5E86183-1D1C-F849-8B1F-25016EB6AE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9" authorId="0" shapeId="0" xr:uid="{A011D15F-D614-F246-93DF-986F4A9E07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9" authorId="0" shapeId="0" xr:uid="{9266FD34-8893-DF42-A850-9E27205765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9" authorId="0" shapeId="0" xr:uid="{9D37852C-AE4F-D441-9BFE-D1F351C77C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9" authorId="0" shapeId="0" xr:uid="{28C2CFC4-2F09-A34F-8014-8E3B9B8C605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10" authorId="0" shapeId="0" xr:uid="{F9A03527-6EBA-F54A-9531-831CD28895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" authorId="0" shapeId="0" xr:uid="{636073BC-BDCC-0A40-854B-2BCE7D8B7F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" authorId="0" shapeId="0" xr:uid="{ED5B7874-5219-7646-8617-986D6B6F01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" authorId="0" shapeId="0" xr:uid="{A35EC38B-7E4B-2B46-AF00-1E3C3096A1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0" authorId="0" shapeId="0" xr:uid="{F5E92504-37BE-4C44-BF23-894C40ECCF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0" authorId="0" shapeId="0" xr:uid="{8D7C981B-F1E5-9E43-9B29-0B2E0773DE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" authorId="0" shapeId="0" xr:uid="{3AA16453-2C05-4E40-9FA8-E1D882A7A8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" authorId="0" shapeId="0" xr:uid="{799023AB-41D6-404D-AD80-2CBFD3B44D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0" authorId="0" shapeId="0" xr:uid="{708D11A9-D77F-3348-84B4-F26EEE76E2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" authorId="0" shapeId="0" xr:uid="{25AA5ADC-22CB-C048-A9A4-8C98511C0C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0" authorId="0" shapeId="0" xr:uid="{EA541BA8-12AA-BE41-9721-E41256E74E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0" authorId="0" shapeId="0" xr:uid="{2BA789E0-B2D4-A846-9A97-06DC456365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0" authorId="0" shapeId="0" xr:uid="{ECCD2F93-04AF-C14D-B87C-9C5FFD3DBA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" authorId="0" shapeId="0" xr:uid="{7E64BF63-785C-744C-A631-37A501797A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0" authorId="0" shapeId="0" xr:uid="{2ADEE71B-B352-4249-B3CE-696CE3751F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0" authorId="0" shapeId="0" xr:uid="{F6E4DC43-6CB4-474B-A7D0-228A13EAFD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" authorId="0" shapeId="0" xr:uid="{96FD863B-A70B-D143-8A8D-C17511A93A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" authorId="0" shapeId="0" xr:uid="{B7683153-45F1-D24F-AE6C-31D2E67C6C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" authorId="0" shapeId="0" xr:uid="{4962EBF6-3CF5-6543-907C-E39A88D3E0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" authorId="0" shapeId="0" xr:uid="{F6F7F8FF-8C7B-A04B-8599-7CCF15D0B0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" authorId="0" shapeId="0" xr:uid="{89BBB19F-21F7-F244-AF47-59FF9D4668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0" authorId="0" shapeId="0" xr:uid="{F7D8CB6A-182B-A242-9C7D-1A5A66756F0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0" authorId="0" shapeId="0" xr:uid="{8D381622-A390-0F41-965D-02AD98361F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0" authorId="0" shapeId="0" xr:uid="{AF160E77-1B81-FB41-9DEA-50671F69B9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0" authorId="0" shapeId="0" xr:uid="{1CBD9E81-A732-6C49-82C3-B87238AD40E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" authorId="0" shapeId="0" xr:uid="{D1098A78-FBA1-AD4E-9EDA-93E891AFD7C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10" authorId="0" shapeId="0" xr:uid="{125593AA-956D-7949-8A52-903FE9353E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0" authorId="0" shapeId="0" xr:uid="{16C19AAC-1E71-3044-89A6-32CF19CFDED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10" authorId="0" shapeId="0" xr:uid="{76FB3DEC-CFF2-184E-9CE2-5D271A581BC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" authorId="0" shapeId="0" xr:uid="{B0E9F518-9860-0443-BDDC-AF00B57A95D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10" authorId="0" shapeId="0" xr:uid="{E563FBE2-52E3-CF45-87E8-4D4BC17D2B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10" authorId="0" shapeId="0" xr:uid="{03BCF20F-D65A-6044-9081-EF2083D29BD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0" authorId="0" shapeId="0" xr:uid="{EDB4CA71-E419-694E-B268-17C8FD64D0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" authorId="0" shapeId="0" xr:uid="{A6A8FFF7-C8A1-5140-82FB-0E03620713C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0" authorId="0" shapeId="0" xr:uid="{B8C22869-8B8E-DF44-8FB3-0A3DBFAB30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0" authorId="0" shapeId="0" xr:uid="{102C20FA-022E-A146-88A9-522EC1FB39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0" authorId="0" shapeId="0" xr:uid="{6C6B92A4-796A-8E4D-A336-7DDD48F4E7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" authorId="0" shapeId="0" xr:uid="{9B05FFAE-6816-844D-83CA-1025776528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0" authorId="0" shapeId="0" xr:uid="{891941D2-CAA4-3442-A95C-3963AC1A5C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0" authorId="0" shapeId="0" xr:uid="{171F0291-1513-CD46-93FB-265F121435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0" authorId="0" shapeId="0" xr:uid="{56C56E78-0D7F-B141-9D98-AAF4FB05344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10" authorId="0" shapeId="0" xr:uid="{BAD3DFE8-30CC-854F-AE3C-F7BF29287E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0" authorId="0" shapeId="0" xr:uid="{315C8754-0907-F64A-8DFF-352E4AABCA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0" authorId="0" shapeId="0" xr:uid="{154CD828-0E37-7047-869B-2BB24C8686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0" authorId="0" shapeId="0" xr:uid="{F015CF50-3D39-A64F-90F8-2C7612873F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0" authorId="0" shapeId="0" xr:uid="{765C7DC7-E2B0-CB40-8FC6-986AB3AABE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0" authorId="0" shapeId="0" xr:uid="{0F14D9F2-707B-974E-B2FD-A10FEBBDA26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10" authorId="0" shapeId="0" xr:uid="{385435C6-D709-0548-AC5B-CB31F0D738C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10" authorId="0" shapeId="0" xr:uid="{CDDBC1D2-FC0D-554D-B118-56F0767690A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10" authorId="0" shapeId="0" xr:uid="{1991A3FC-BA7C-4B49-90DF-B9EDC46906E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10" authorId="0" shapeId="0" xr:uid="{8897ED46-735C-D949-8E2F-D6B4481A377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10" authorId="0" shapeId="0" xr:uid="{6D8ABE5B-7770-744F-8339-3F883DC6A6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10" authorId="0" shapeId="0" xr:uid="{B68A6C76-3478-E94A-BD38-AE38B83990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10" authorId="0" shapeId="0" xr:uid="{CE530331-2F8F-DB43-A504-A8BDB05302D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10" authorId="0" shapeId="0" xr:uid="{9ACF7F74-E7A8-544B-968E-7A3CD41117C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0" authorId="0" shapeId="0" xr:uid="{D95F5F05-B435-E445-91AE-2613187C3F3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10" authorId="0" shapeId="0" xr:uid="{3A3FE9CC-95E8-4641-B8E9-8CCB6F75DC2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10" authorId="0" shapeId="0" xr:uid="{0B6E2D6D-E170-474A-B87D-DD0305867A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10" authorId="0" shapeId="0" xr:uid="{C29268FE-C759-204E-9D00-4FDDA1E03D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0" authorId="0" shapeId="0" xr:uid="{CA08F859-5018-5C46-AC34-A8E1B3CD2F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0" authorId="0" shapeId="0" xr:uid="{785B5DAD-8081-9E4D-9EAB-25028B41817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Q10" authorId="0" shapeId="0" xr:uid="{F863B2A4-D86F-A34C-BAED-C0C92BFB44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10" authorId="0" shapeId="0" xr:uid="{8BB5222D-46D6-1943-91FC-0CCCA294BFC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10" authorId="0" shapeId="0" xr:uid="{9E759F7F-ED1B-CF44-9DDC-92D14F3F0D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0" authorId="0" shapeId="0" xr:uid="{9FBFBC3B-1D94-5741-B4CE-226822F6F5F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10" authorId="0" shapeId="0" xr:uid="{A6AE0321-335D-1345-B926-83F0F876063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10" authorId="0" shapeId="0" xr:uid="{3CEC78C5-67B0-CB40-8722-56C75FA281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10" authorId="0" shapeId="0" xr:uid="{DB4D31A5-8FA0-1044-BE7F-FFFB5AC464D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10" authorId="0" shapeId="0" xr:uid="{047A1A79-40F0-6546-9EBE-F6C9268798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0" authorId="0" shapeId="0" xr:uid="{B5482211-3AE0-9643-9A5C-043C9E86FD8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10" authorId="0" shapeId="0" xr:uid="{B1B4D24E-7187-6F4B-AFB1-1BDFFBD4933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10" authorId="0" shapeId="0" xr:uid="{8E61B4C1-C43C-B744-90EC-44CBC06A31D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10" authorId="0" shapeId="0" xr:uid="{6322BA7B-DDF9-424C-ADE0-2DD99477B64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10" authorId="0" shapeId="0" xr:uid="{C8CCB84F-4F8F-E646-B86E-44C45E5F6B9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10" authorId="0" shapeId="0" xr:uid="{F8638147-8AC0-D84F-8733-80FD11E74AA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10" authorId="0" shapeId="0" xr:uid="{1BAF47C4-65BD-684A-A5DC-36152E21944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10" authorId="0" shapeId="0" xr:uid="{51269B31-AE6C-8A4B-B7B6-9E9DAB47396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10" authorId="0" shapeId="0" xr:uid="{6C4F065F-7308-6546-AA61-039697F7B90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10" authorId="0" shapeId="0" xr:uid="{D89FA9A3-6ED9-0E4E-9D38-C4DD52F018E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10" authorId="0" shapeId="0" xr:uid="{ED907432-C3F8-C048-9300-F161012939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0" authorId="0" shapeId="0" xr:uid="{17416AEF-E745-CF46-9E0F-85B4861F4F4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10" authorId="0" shapeId="0" xr:uid="{23999D0B-AE0A-B14F-88BB-5A1EBC57A1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0" authorId="0" shapeId="0" xr:uid="{291337DA-16EC-0040-A780-B77A2897D3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10" authorId="0" shapeId="0" xr:uid="{8E3A1F93-DAB4-1342-819B-DE4A5D67C6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0" authorId="0" shapeId="0" xr:uid="{EC458910-B72E-9641-9CF8-0628408E8E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0" authorId="0" shapeId="0" xr:uid="{BEA5E41F-75FC-B44A-95F0-0FD6BA0B85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0" authorId="0" shapeId="0" xr:uid="{AD511686-877D-EB4F-832C-52CD67BA59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0" authorId="0" shapeId="0" xr:uid="{6A987B5C-5945-FC40-A63C-AA42415D15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0" authorId="0" shapeId="0" xr:uid="{F4BE1A06-72FF-714B-89BA-2C0411174C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0" authorId="0" shapeId="0" xr:uid="{742BF25E-6CE3-3D43-BBEE-AC992E71C2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0" authorId="0" shapeId="0" xr:uid="{1DE92075-9C84-F14B-ADC9-D6ED7309B5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0" authorId="0" shapeId="0" xr:uid="{CE1288BF-6F1F-DA40-ADFB-DF9E615B64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0" authorId="0" shapeId="0" xr:uid="{27241CD8-7429-CB47-BD88-7B28582069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0" authorId="0" shapeId="0" xr:uid="{19159B7C-5FFB-0848-BDA5-D6F911BB91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0" authorId="0" shapeId="0" xr:uid="{8546D509-135F-F548-A977-2BE955C11C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0" authorId="0" shapeId="0" xr:uid="{707AE7B0-7681-F940-86FC-2640C480EB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0" authorId="0" shapeId="0" xr:uid="{C3F1E6C3-018C-5646-AAE7-1340B5A61A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0" authorId="0" shapeId="0" xr:uid="{0538CA4B-D4BD-9D45-9A27-DED8DCC0761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10" authorId="0" shapeId="0" xr:uid="{A24C3A13-9BF5-C345-B5C0-AE3716F0BB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0" authorId="0" shapeId="0" xr:uid="{7BC2B1DD-00DB-6943-A9FF-A9475D6847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0" authorId="0" shapeId="0" xr:uid="{6B8EE8C2-5D0B-5F47-8828-FA41FCA65B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0" authorId="0" shapeId="0" xr:uid="{7DD35A26-A69F-094F-88F4-5D4FFBAE91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0" authorId="0" shapeId="0" xr:uid="{53AC87F4-3E63-104E-97BA-2350F93DBF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0" authorId="0" shapeId="0" xr:uid="{1EAE6D7F-9128-C143-9032-AE05CEBCA2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0" authorId="0" shapeId="0" xr:uid="{43709AF4-6E95-1745-A6CC-97DADF03A2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0" authorId="0" shapeId="0" xr:uid="{009B2FD6-ED63-CD49-9E53-01B573363D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0" authorId="0" shapeId="0" xr:uid="{83B89AE4-C299-694D-A921-670A58C790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0" authorId="0" shapeId="0" xr:uid="{B25BBD95-F1B0-B648-BB63-3EEDE888D1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0" authorId="0" shapeId="0" xr:uid="{8252BDFA-854C-3740-B15C-75637FA74D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0" authorId="0" shapeId="0" xr:uid="{C8BF5190-6851-044A-B1EA-AB7285C878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0" authorId="0" shapeId="0" xr:uid="{0826F638-80FF-F544-9367-575F9118CF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0" authorId="0" shapeId="0" xr:uid="{C7E51246-4CB6-DA4B-B564-4D7A1F4D9C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0" authorId="0" shapeId="0" xr:uid="{F6C7F276-B828-3042-BCBE-17F30B4FED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0" authorId="0" shapeId="0" xr:uid="{2C18A904-6594-A749-AA93-FFDA20BAE4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0" authorId="0" shapeId="0" xr:uid="{1C76A5C8-E0E1-2748-B7FB-82E28C5E99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0" authorId="0" shapeId="0" xr:uid="{1EC2DC14-D50F-0D46-8765-739682E8BA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0" authorId="0" shapeId="0" xr:uid="{FC90BB0E-0735-1346-9BC3-A4BB8372EB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0" authorId="0" shapeId="0" xr:uid="{20C5ECAF-0DF5-2E4C-88E1-37209C73A3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0" authorId="0" shapeId="0" xr:uid="{9793D65E-034E-7B4F-B889-C8D47B6E9A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0" authorId="0" shapeId="0" xr:uid="{6460AB3D-366C-3D43-85E8-09BE074EF0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10" authorId="0" shapeId="0" xr:uid="{10F01C4D-D179-3446-95D6-E49B02CF39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0" authorId="0" shapeId="0" xr:uid="{368246C5-1B2E-F949-9A67-020F26C721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0" authorId="0" shapeId="0" xr:uid="{07795E72-D90D-C148-96F9-3528F61D2B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10" authorId="0" shapeId="0" xr:uid="{722FA0DE-D5FA-2F4A-8405-400F78CBEA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0" authorId="0" shapeId="0" xr:uid="{CC64D141-FE7F-0341-82D6-1CF38CC28A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0" authorId="0" shapeId="0" xr:uid="{0B13E310-EE8F-154A-8E75-D6BEE53B9C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0" authorId="0" shapeId="0" xr:uid="{AC90A250-7F88-4A4E-87A3-CB99F5B6B8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0" authorId="0" shapeId="0" xr:uid="{C84C2127-98C9-E547-9E7B-4D95739A4F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0" authorId="0" shapeId="0" xr:uid="{D640B9E1-4E28-0E47-A7F2-9E8D3C4DFA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0" authorId="0" shapeId="0" xr:uid="{6378922F-5195-5D40-AB21-F878CF87A8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0" authorId="0" shapeId="0" xr:uid="{A49527DE-B8D9-EF49-99DF-5BC39CB817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0" authorId="0" shapeId="0" xr:uid="{EAE5E57A-0155-354B-BCA9-829A698582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0" authorId="0" shapeId="0" xr:uid="{7AF1460E-4FF8-D44A-AD26-80124163C2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0" authorId="0" shapeId="0" xr:uid="{4DB721D8-E82A-1944-8AE5-DD6118049F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0" authorId="0" shapeId="0" xr:uid="{686F3AF1-AB63-DD49-B7C6-B5E98CADB7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0" authorId="0" shapeId="0" xr:uid="{A7E8CE0E-9DD0-4242-A933-B089C9A70F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0" authorId="0" shapeId="0" xr:uid="{5D4861EB-1DEC-D243-AEC5-4E90CFE989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0" authorId="0" shapeId="0" xr:uid="{63A58A9D-BDD0-C24D-A6C9-C751DCCA5B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0" authorId="0" shapeId="0" xr:uid="{73851C53-F548-EB4F-BBC8-CD4A0CCC34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0" authorId="0" shapeId="0" xr:uid="{1B0462D7-F2B9-9141-9BBF-D4FAA095E0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10" authorId="0" shapeId="0" xr:uid="{03E5F95A-E431-2744-A27A-F17CD47DD2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0" authorId="0" shapeId="0" xr:uid="{1D7AE520-7642-2548-8ED4-C3AD5EFCD0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0" authorId="0" shapeId="0" xr:uid="{16750A6B-AF42-1248-943D-B3FBAF8D4C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0" authorId="0" shapeId="0" xr:uid="{882155E2-A455-9044-8C27-8DBE83BB53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0" authorId="0" shapeId="0" xr:uid="{E8C1D84B-7CD9-D94B-937A-DD5EE48B9E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10" authorId="0" shapeId="0" xr:uid="{3F0C7517-82BE-7244-AB21-C264BF722C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10" authorId="0" shapeId="0" xr:uid="{5B226E68-4788-CD49-9AC4-17F4DCE067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10" authorId="0" shapeId="0" xr:uid="{47344DFA-0C96-2D46-8959-00A579D289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10" authorId="0" shapeId="0" xr:uid="{A6424643-86ED-6F40-8D2A-0CFADB45F6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10" authorId="0" shapeId="0" xr:uid="{5EE3B52A-5F06-A843-AAD3-2C62BEAD96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10" authorId="0" shapeId="0" xr:uid="{2EED4330-1027-5241-B488-94E53F40B4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10" authorId="0" shapeId="0" xr:uid="{ACCAFC88-77A6-CC4B-A297-76D50BF117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10" authorId="0" shapeId="0" xr:uid="{4972F0AA-7E63-6A42-A471-21EDBA305A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10" authorId="0" shapeId="0" xr:uid="{C4C3F50F-9ABD-F547-9CC2-117A862BA6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10" authorId="0" shapeId="0" xr:uid="{69C7575B-A7AC-D04C-873E-D2ED1ECCDF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10" authorId="0" shapeId="0" xr:uid="{B7AA2812-323F-6A48-868D-BC10D345B7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10" authorId="0" shapeId="0" xr:uid="{27E344F2-F74E-4342-BA95-0FD43A5DB2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10" authorId="0" shapeId="0" xr:uid="{B8CC8BED-CD2C-5D4B-BFF2-5871DB9CF2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10" authorId="0" shapeId="0" xr:uid="{86FDF4F3-CB4D-6643-8AEF-157FBCCDB7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10" authorId="0" shapeId="0" xr:uid="{CCB619D5-229B-E94A-B6F0-813AB5BE85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10" authorId="0" shapeId="0" xr:uid="{4228A595-5BEF-2749-A212-192118FA10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10" authorId="0" shapeId="0" xr:uid="{24431C70-30A8-4C42-A4D5-1EA75EBC5C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10" authorId="0" shapeId="0" xr:uid="{1F4F84BC-1061-5343-9192-6F84DAC96E0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10" authorId="0" shapeId="0" xr:uid="{B978D641-AA55-9844-AA82-AD29A68B2A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10" authorId="0" shapeId="0" xr:uid="{B0CC544C-3084-D748-A5B3-D5EED60AA7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10" authorId="0" shapeId="0" xr:uid="{66B59B43-E053-324B-8940-E0F3B4185F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10" authorId="0" shapeId="0" xr:uid="{67B3FE38-078F-D244-AF05-E19E670B62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10" authorId="0" shapeId="0" xr:uid="{63A6181F-AC78-9649-B27D-D7737AA1BD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10" authorId="0" shapeId="0" xr:uid="{E4F216D8-1ACF-F34C-9142-9200B3B6B0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10" authorId="0" shapeId="0" xr:uid="{7768BBF3-FD5F-4E44-8D5E-D7795729E7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10" authorId="0" shapeId="0" xr:uid="{8A806BC0-A7DA-C14B-9589-32353C3EA0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10" authorId="0" shapeId="0" xr:uid="{47FF3A77-6018-5E4A-938D-66CB368153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10" authorId="0" shapeId="0" xr:uid="{BDDDCD72-CD14-2D4B-81F0-0E00410C4F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10" authorId="0" shapeId="0" xr:uid="{12F943A5-3E08-704F-95FA-7B8904779A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10" authorId="0" shapeId="0" xr:uid="{06D2356F-4FDF-6C40-A954-C2A083A072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10" authorId="0" shapeId="0" xr:uid="{734CE8DD-AE0A-DC4E-8726-A9363534FC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10" authorId="0" shapeId="0" xr:uid="{BA3E52BC-4625-3F46-86FB-FFCBD3B141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10" authorId="0" shapeId="0" xr:uid="{E92FC850-0BF5-0C4B-8AE6-EFEFDB44C1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10" authorId="0" shapeId="0" xr:uid="{4ED947B4-F14F-1F4C-84CC-9C5836A32F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10" authorId="0" shapeId="0" xr:uid="{9796F22C-6CA8-5844-8322-9E69076C77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10" authorId="0" shapeId="0" xr:uid="{7E630980-7F0E-DD46-BBFC-7A586631CE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10" authorId="0" shapeId="0" xr:uid="{3C2117AA-4B82-9041-A5A8-1892B1A87D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10" authorId="0" shapeId="0" xr:uid="{5BC4CCE0-6B50-B549-9FCB-52505AC69C1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10" authorId="0" shapeId="0" xr:uid="{812C6844-9623-B442-B46C-7D3EEC490F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10" authorId="0" shapeId="0" xr:uid="{078926C9-4AB3-D14B-8537-912705E88F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10" authorId="0" shapeId="0" xr:uid="{275CD8AE-9CEE-ED48-9AA3-8D2CEDE418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10" authorId="0" shapeId="0" xr:uid="{D61DD39D-7CBB-0543-9B23-9ED9CEA2B3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10" authorId="0" shapeId="0" xr:uid="{1A3F9484-0699-A542-915E-C3070AB5D29E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11" authorId="0" shapeId="0" xr:uid="{179BEB00-0590-0644-BE27-8DEE0B2127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" authorId="0" shapeId="0" xr:uid="{CE99D0BB-C923-B947-8902-7D16C8B0E6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" authorId="0" shapeId="0" xr:uid="{54913334-1D04-124E-8611-FA4C4DBF17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" authorId="0" shapeId="0" xr:uid="{B7FBD48A-91F7-3A44-95AA-13457BE91B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1" authorId="0" shapeId="0" xr:uid="{9531663F-DEB9-AB42-A017-FC75F42259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1" authorId="0" shapeId="0" xr:uid="{F01DAE4E-875E-5B45-BEB4-04FEC5912C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1" authorId="0" shapeId="0" xr:uid="{B5F06AEA-A2A3-4D48-9F04-7EBF2C76E6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" authorId="0" shapeId="0" xr:uid="{34E59E97-764D-7E47-B868-1065D22996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1" authorId="0" shapeId="0" xr:uid="{3DCBC689-28E7-8B4F-9283-BA5E1EF5E5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" authorId="0" shapeId="0" xr:uid="{8683FBA0-7A36-5946-85F3-E447EDB05C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" authorId="0" shapeId="0" xr:uid="{03FB2A2A-6650-AC40-8031-4794A9E936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1" authorId="0" shapeId="0" xr:uid="{E08F2FDA-7FB5-E14C-9E3F-DFF0F68489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1" authorId="0" shapeId="0" xr:uid="{296A5F39-458F-F141-A002-7920950BEE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" authorId="0" shapeId="0" xr:uid="{59BCFEE6-A904-BD48-84B9-4906119934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1" authorId="0" shapeId="0" xr:uid="{39E302EB-B233-2F42-811D-6289C655F9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1" authorId="0" shapeId="0" xr:uid="{2BD26F1F-A312-5F42-8585-E48777694A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" authorId="0" shapeId="0" xr:uid="{31827A23-CEF1-AD4E-ACDF-4F700667E4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" authorId="0" shapeId="0" xr:uid="{8591705A-2632-794F-941A-57CCE99FA3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" authorId="0" shapeId="0" xr:uid="{DCAB30CE-482A-954C-B342-CCF2765CBD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" authorId="0" shapeId="0" xr:uid="{76D5E66A-262D-BD44-BCA8-D492B86A26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" authorId="0" shapeId="0" xr:uid="{677E7916-4DCD-4649-B9C1-03EA76E67C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1" authorId="0" shapeId="0" xr:uid="{9152E95D-3D18-AE49-B4A5-6BFDA15CB5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1" authorId="0" shapeId="0" xr:uid="{A87FB97B-9C2D-494D-B6D3-039AEBA658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1" authorId="0" shapeId="0" xr:uid="{4521F5DF-5E67-3A45-8D42-68DED4414F4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11" authorId="0" shapeId="0" xr:uid="{28A86401-878C-A041-93B1-6CE80B9EFEC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" authorId="0" shapeId="0" xr:uid="{2319AB9B-6053-9B47-91DF-8F145D1539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11" authorId="0" shapeId="0" xr:uid="{335BE5A5-28C1-E54C-9675-96CD9AF92B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1" authorId="0" shapeId="0" xr:uid="{BAD3ED4E-C66B-6248-A388-46FF5391C63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11" authorId="0" shapeId="0" xr:uid="{533A2730-9769-E544-BE04-1A6AB163B7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" authorId="0" shapeId="0" xr:uid="{CE60E2E7-84AB-D947-BB3A-C5C6546A2B9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11" authorId="0" shapeId="0" xr:uid="{9207A5B0-54B7-1147-86C1-6D8C3627FA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11" authorId="0" shapeId="0" xr:uid="{6CF65FCE-9EB8-1541-B9A7-7851ACB3549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1" authorId="0" shapeId="0" xr:uid="{88BDD459-4B0D-3A45-822E-DD5FE26F6CC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" authorId="0" shapeId="0" xr:uid="{CA4381FC-A74D-7242-8F08-DAC00B4B2D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1" authorId="0" shapeId="0" xr:uid="{9DC64F73-6058-E14D-858F-E1825DBB72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1" authorId="0" shapeId="0" xr:uid="{A9067AD6-191E-3B46-8509-0FF3FB092E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1" authorId="0" shapeId="0" xr:uid="{6672F740-0889-D642-A483-2E87894407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" authorId="0" shapeId="0" xr:uid="{A0B7C1F8-367E-E443-8A8F-66B5F8154E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1" authorId="0" shapeId="0" xr:uid="{B54F79C1-75C1-C940-9E09-21A35C441C5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1" authorId="0" shapeId="0" xr:uid="{E8402B65-0B60-AD47-9F16-6507A30DB79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1" authorId="0" shapeId="0" xr:uid="{BE74F317-744C-054A-8F74-5103AF9E3E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1" authorId="0" shapeId="0" xr:uid="{80F57E40-76D4-8547-BA46-4284CF3620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1" authorId="0" shapeId="0" xr:uid="{33461D96-B9C0-D944-AFD0-ADEA2BCC35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1" authorId="0" shapeId="0" xr:uid="{06A33028-EC22-4942-A273-941E9956F3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1" authorId="0" shapeId="0" xr:uid="{A416591E-D37A-5B47-B790-87C41F5AE7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1" authorId="0" shapeId="0" xr:uid="{5A3281EC-5E2E-664C-82EF-6D68DDF9BD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1" authorId="0" shapeId="0" xr:uid="{DE81BDE6-5F37-AE4D-8F93-1B31C3BE5D3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11" authorId="0" shapeId="0" xr:uid="{2C62001B-1F84-DB41-891A-3CD069B9C86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11" authorId="0" shapeId="0" xr:uid="{8517FB39-FDF1-9F41-99EB-91AC7D31F22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11" authorId="0" shapeId="0" xr:uid="{A4436EAB-8C47-4B4C-82C0-0C970A0E216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11" authorId="0" shapeId="0" xr:uid="{A1ECDC4A-A548-2545-A548-1909354D696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11" authorId="0" shapeId="0" xr:uid="{1C9133B7-90B9-C449-9563-7379AF8E2D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1" authorId="0" shapeId="0" xr:uid="{2E1CE248-F3B4-C14F-B554-DDA151B89BD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11" authorId="0" shapeId="0" xr:uid="{EEBEC29F-FC97-9040-ACE7-1074927EBE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11" authorId="0" shapeId="0" xr:uid="{163717E1-A325-FE4B-8D4A-27C99D28102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1" authorId="0" shapeId="0" xr:uid="{7C2795F8-BFCC-7E45-8E91-4293D1DFF22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11" authorId="0" shapeId="0" xr:uid="{C54C91C6-9B20-2F44-AA4E-173D635D527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11" authorId="0" shapeId="0" xr:uid="{97452E68-3DA3-4E41-8D26-5A4AB5CD7D9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11" authorId="0" shapeId="0" xr:uid="{AD93D8C5-172F-C347-B5FF-3B7F6C5193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1" authorId="0" shapeId="0" xr:uid="{744603AD-17DA-BD44-B670-1E2824D5CD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1" authorId="0" shapeId="0" xr:uid="{E8FB018D-43C0-DD42-82ED-0ED57E87DC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1" authorId="0" shapeId="0" xr:uid="{241F2711-EA12-FD44-B9DB-AA5A6745BF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1" authorId="0" shapeId="0" xr:uid="{45D98C64-FC9C-8D40-AB69-86FA8C90A5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1" authorId="0" shapeId="0" xr:uid="{CB54670D-AC5F-7A45-9681-9C7C37F7483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11" authorId="0" shapeId="0" xr:uid="{77FC9C2C-8C55-0A40-9BD7-9B445FDF439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11" authorId="0" shapeId="0" xr:uid="{E067FE73-5A41-DB4E-8E32-6DB04124CD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11" authorId="0" shapeId="0" xr:uid="{BD2DA13E-719A-934F-A12C-EDBF5F02A6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1" authorId="0" shapeId="0" xr:uid="{33F91FD5-5306-954B-8498-195E206337F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11" authorId="0" shapeId="0" xr:uid="{B7DDFC74-B471-0049-A851-932E320B89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1" authorId="0" shapeId="0" xr:uid="{E4D4D3CA-3F33-3441-B7A0-5BB3EBEC0E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1" authorId="0" shapeId="0" xr:uid="{A7D7F77B-2BC0-3D4E-B39B-1DB8B1E869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1" authorId="0" shapeId="0" xr:uid="{8739E853-9881-9246-9676-AC0A63171F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11" authorId="0" shapeId="0" xr:uid="{D990F4AF-5D4E-9048-861C-97D36AF7628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11" authorId="0" shapeId="0" xr:uid="{26990F86-2084-C647-B0D0-FFDB830FEA6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11" authorId="0" shapeId="0" xr:uid="{3749618A-3668-4B43-BBAC-13D0096DCF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1" authorId="0" shapeId="0" xr:uid="{C974C2A9-93F7-CA4A-BEDE-CC4AAE2509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11" authorId="0" shapeId="0" xr:uid="{036A8C3A-6684-3447-A7C4-17CDEF878CF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11" authorId="0" shapeId="0" xr:uid="{1B118BBD-2DA4-B141-B06B-4484598B6BE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11" authorId="0" shapeId="0" xr:uid="{58E908F7-064A-3542-8E14-BDF92DEFA4D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11" authorId="0" shapeId="0" xr:uid="{9B8D8288-8690-AC48-9305-A8EF56DD88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1" authorId="0" shapeId="0" xr:uid="{B038F2F5-C6C3-2847-B560-65BC32F7DBF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11" authorId="0" shapeId="0" xr:uid="{EB65DD1B-21A7-AF44-9162-1CF486F787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1" authorId="0" shapeId="0" xr:uid="{6A6307D0-DABF-B64B-AE28-8E0A96F38DD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11" authorId="0" shapeId="0" xr:uid="{A287144A-4F33-3B4E-B14B-A09FA96372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1" authorId="0" shapeId="0" xr:uid="{27093326-B4A8-2D47-8349-526BB2DB67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1" authorId="0" shapeId="0" xr:uid="{0EA39325-B035-D043-842B-1862B02CCB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1" authorId="0" shapeId="0" xr:uid="{0D31D6BE-5524-D646-A23E-CBCBDADC6C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1" authorId="0" shapeId="0" xr:uid="{94E0BA8E-63DA-424B-A7AD-6C68303D32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1" authorId="0" shapeId="0" xr:uid="{98AB965D-899B-9143-922D-BF03C10AFF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1" authorId="0" shapeId="0" xr:uid="{6C991B18-DE6A-1C46-96A1-92F9C67634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1" authorId="0" shapeId="0" xr:uid="{A0F0D6FC-6C6B-7F44-BC49-585A5DC7B7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1" authorId="0" shapeId="0" xr:uid="{780D2CAF-5E41-1848-93C0-95B808A074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1" authorId="0" shapeId="0" xr:uid="{AFB07430-C7EA-E74C-849B-487DB74691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1" authorId="0" shapeId="0" xr:uid="{F742F59C-E4E1-EF45-BD28-3E15BB3573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1" authorId="0" shapeId="0" xr:uid="{5FF6499D-4EEF-E447-BE11-07E1F27174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1" authorId="0" shapeId="0" xr:uid="{C1E16FC3-0BA8-BE4A-AFA1-083270B578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1" authorId="0" shapeId="0" xr:uid="{EF23CE24-81CE-5341-989E-DEBFA03351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1" authorId="0" shapeId="0" xr:uid="{2D095F74-61D6-9244-82B1-0CEEB8E9D0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11" authorId="0" shapeId="0" xr:uid="{7C1EEE1C-22B4-4244-880E-4275F63D31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1" authorId="0" shapeId="0" xr:uid="{71833CB3-6989-654A-81EC-1D21719A73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1" authorId="0" shapeId="0" xr:uid="{7DF5DA79-A046-D44A-BE9E-10CAAF12E7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1" authorId="0" shapeId="0" xr:uid="{317E36A5-7637-AB45-81C4-A4E37FDC62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1" authorId="0" shapeId="0" xr:uid="{7DDAD386-575A-6F4C-AD3D-F1015B959F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1" authorId="0" shapeId="0" xr:uid="{9C01EE5F-47F4-AB44-8571-AEE5A2CD79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1" authorId="0" shapeId="0" xr:uid="{46CCCE44-B02F-464F-AFE3-6CB8DF3DAE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1" authorId="0" shapeId="0" xr:uid="{69CDDD0A-8318-7E42-AFE2-B8DEB4DB6F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1" authorId="0" shapeId="0" xr:uid="{17140294-2C4C-F24D-9E6D-206D1BDB28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1" authorId="0" shapeId="0" xr:uid="{C5F3FCF9-3800-784A-9C32-ADDF212D75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1" authorId="0" shapeId="0" xr:uid="{D3A852C6-0C72-1E41-99D3-5D017457D9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1" authorId="0" shapeId="0" xr:uid="{43B8DE5E-6478-F547-94C1-09165E1D80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1" authorId="0" shapeId="0" xr:uid="{2450FBFB-AD34-1548-B198-9C501C610D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1" authorId="0" shapeId="0" xr:uid="{D2404B61-F3B0-9446-A7E7-E40AAD10F8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1" authorId="0" shapeId="0" xr:uid="{B06105E6-D866-BA44-A01F-944E011A91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1" authorId="0" shapeId="0" xr:uid="{F58724AC-3002-A043-94A2-8586BAA773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1" authorId="0" shapeId="0" xr:uid="{03C2C722-A530-B84C-B16F-6296B2812B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1" authorId="0" shapeId="0" xr:uid="{B380076E-2BD9-3C4C-A7F8-45EB87EE48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1" authorId="0" shapeId="0" xr:uid="{160B4926-EEAB-4E4D-AE99-F6720083D1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1" authorId="0" shapeId="0" xr:uid="{8C10BA17-D1DE-054F-8DE0-2F46B41E7E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1" authorId="0" shapeId="0" xr:uid="{AEBDD3A2-53D7-934E-BAE8-7FA0449728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1" authorId="0" shapeId="0" xr:uid="{233E254E-F696-2740-865E-D15B08751E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11" authorId="0" shapeId="0" xr:uid="{25744511-4C76-5448-B528-171AC156A5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1" authorId="0" shapeId="0" xr:uid="{EA91F9E6-7802-8843-BF7B-3E353CA431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1" authorId="0" shapeId="0" xr:uid="{A49D5EF4-9A3D-DF45-8264-3F3DD5E46B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11" authorId="0" shapeId="0" xr:uid="{53316812-041B-1544-92A0-7CD4E62009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1" authorId="0" shapeId="0" xr:uid="{50E9D4E6-1F6E-D74B-A6C6-5191FD25E2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1" authorId="0" shapeId="0" xr:uid="{E5497A7E-D895-814A-B329-95AE412324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1" authorId="0" shapeId="0" xr:uid="{9C26304F-30DB-104B-A5AA-064755516F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1" authorId="0" shapeId="0" xr:uid="{8E2FB018-E12D-DD48-A5FC-9474F1B569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1" authorId="0" shapeId="0" xr:uid="{FDE4C59F-7F44-A143-B58A-18738F2A84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1" authorId="0" shapeId="0" xr:uid="{72FB67F8-463C-9F4F-92CE-860B8279B2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1" authorId="0" shapeId="0" xr:uid="{FF16A296-A0DB-6542-9078-726ABFDF6C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1" authorId="0" shapeId="0" xr:uid="{33BED315-469A-9F4C-BDC8-E5574F7D1B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1" authorId="0" shapeId="0" xr:uid="{3CE96ED0-4E9B-3C4D-B272-61C16593FD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1" authorId="0" shapeId="0" xr:uid="{B20529CA-52E0-3C4F-9AD2-1D58DF02AE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1" authorId="0" shapeId="0" xr:uid="{49EDE21E-4B23-0E4A-9C5A-21CD24C5B3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1" authorId="0" shapeId="0" xr:uid="{FF2E515D-C94A-C043-B5B7-D9839C5310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1" authorId="0" shapeId="0" xr:uid="{33D481F1-9388-5940-8B98-325094B1A0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1" authorId="0" shapeId="0" xr:uid="{3534C68A-0DA0-9948-8109-112326B2B5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1" authorId="0" shapeId="0" xr:uid="{056D07CD-5342-714D-A3DA-FEC83BFBF1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1" authorId="0" shapeId="0" xr:uid="{24931129-F230-3643-8FE3-B4EE0FF970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11" authorId="0" shapeId="0" xr:uid="{4699F121-52E9-5940-AF13-87A59395A6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1" authorId="0" shapeId="0" xr:uid="{A47B880D-3702-1F4D-8745-68D4DEFF53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1" authorId="0" shapeId="0" xr:uid="{6824EAA6-49AE-954F-A71A-8687B18C38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1" authorId="0" shapeId="0" xr:uid="{DCDCBC5E-CD2E-8541-AB24-52E0727290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1" authorId="0" shapeId="0" xr:uid="{270940E7-8F9B-BC45-9E40-B6A5BF7A0B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11" authorId="0" shapeId="0" xr:uid="{C5606103-9E37-704B-8DE1-1657AA12FB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11" authorId="0" shapeId="0" xr:uid="{C5E63B37-2CB8-E140-87F3-825830E870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11" authorId="0" shapeId="0" xr:uid="{12B6567D-409E-5B41-8B49-1A5D9B79B7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11" authorId="0" shapeId="0" xr:uid="{7BD7602B-4056-8449-AEA9-EF8EB937E1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11" authorId="0" shapeId="0" xr:uid="{153C94AB-0BBF-A147-B92F-ABB21FA5F5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11" authorId="0" shapeId="0" xr:uid="{15B1B03B-E504-3940-A88B-CC1FFD5ACC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11" authorId="0" shapeId="0" xr:uid="{5DCC1767-FF13-4044-915A-1449203589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11" authorId="0" shapeId="0" xr:uid="{3A0292E7-4894-874F-A8F2-2318FF3879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11" authorId="0" shapeId="0" xr:uid="{E78C51A1-CE60-2243-8A34-0787571EB2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11" authorId="0" shapeId="0" xr:uid="{A9F0CC70-1A1C-C446-A7AC-C4AF098DE6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11" authorId="0" shapeId="0" xr:uid="{0B92298E-3232-9E4A-90CE-DE7E64D9A0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11" authorId="0" shapeId="0" xr:uid="{1CF063A6-5B91-B14C-ABF1-BB56C1A2DF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11" authorId="0" shapeId="0" xr:uid="{0ABD7510-C6BE-464B-A6C5-E2552B720B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11" authorId="0" shapeId="0" xr:uid="{5841205C-1EA4-264A-9B40-AD28A62F57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11" authorId="0" shapeId="0" xr:uid="{29C4F7DF-D5D6-B447-AAB6-2AEDBEEA13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11" authorId="0" shapeId="0" xr:uid="{9AE8CA04-67DC-4440-ADD2-514E286018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11" authorId="0" shapeId="0" xr:uid="{45F3ECF1-1110-DF46-A82D-4D0A443C79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11" authorId="0" shapeId="0" xr:uid="{74506F56-0D05-D041-9152-2D048EE660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11" authorId="0" shapeId="0" xr:uid="{D6DF3701-9782-C44C-9569-3BF98034E4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11" authorId="0" shapeId="0" xr:uid="{3C9B646B-C8E9-BF42-B90E-D890BA7D74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11" authorId="0" shapeId="0" xr:uid="{3847B406-63F2-1B48-B845-8A33FEE371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11" authorId="0" shapeId="0" xr:uid="{D724421D-3B48-4B43-A802-9B064D5CE4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11" authorId="0" shapeId="0" xr:uid="{02358A9B-A970-D44C-8F60-8E083F135F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11" authorId="0" shapeId="0" xr:uid="{517E4432-FA76-9D4B-9201-03611832BF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11" authorId="0" shapeId="0" xr:uid="{E873C2A2-412F-B443-A000-D48B3D19A9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11" authorId="0" shapeId="0" xr:uid="{66570376-66F0-C84B-95A8-08C1AB88E0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11" authorId="0" shapeId="0" xr:uid="{EC482186-A8C4-8F48-A7D9-666C0B6E7B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11" authorId="0" shapeId="0" xr:uid="{1BD21AA0-849D-E142-95DA-2B5FB2AEFB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11" authorId="0" shapeId="0" xr:uid="{7A8959E4-8ADE-8141-82BA-D32F59F7F2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11" authorId="0" shapeId="0" xr:uid="{58B690C0-E816-6447-9634-4DAA1E80FC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11" authorId="0" shapeId="0" xr:uid="{7DEB3A81-CB96-2043-AB94-048AB63EF8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11" authorId="0" shapeId="0" xr:uid="{3279122E-C6BC-9B42-BE57-9F7B123C51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11" authorId="0" shapeId="0" xr:uid="{8FE67E37-3F4A-A242-BB97-13168086F6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11" authorId="0" shapeId="0" xr:uid="{58BF0CA7-65DA-B34B-8DD2-2F1EA19750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11" authorId="0" shapeId="0" xr:uid="{E8890FDE-0BCA-384B-A3D0-8B55C79FAD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11" authorId="0" shapeId="0" xr:uid="{7F800D91-1E29-E548-80E7-77D007C396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11" authorId="0" shapeId="0" xr:uid="{70A718D3-6446-7E46-81C3-DAAF0CFA0F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11" authorId="0" shapeId="0" xr:uid="{3E27EB9C-2B11-8D47-A891-C8999692F3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11" authorId="0" shapeId="0" xr:uid="{B116F786-F1B5-B84E-9EFD-8A7E2437C1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11" authorId="0" shapeId="0" xr:uid="{94FE8CB8-752B-774D-AD0A-AF38D67ED2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11" authorId="0" shapeId="0" xr:uid="{AF4BC6FB-EE79-2B45-9150-FF5EDB99A6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11" authorId="0" shapeId="0" xr:uid="{5A28235F-DF47-3C4E-B604-3ED703A877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11" authorId="0" shapeId="0" xr:uid="{C2267596-1A90-4D46-B103-53FB8A7D0CF4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12" authorId="0" shapeId="0" xr:uid="{8A4ED408-1BDB-C444-9BE8-A3FB3552AA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2" authorId="0" shapeId="0" xr:uid="{B3BFFDE2-9645-5A47-8E61-8AFF67AD09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2" authorId="0" shapeId="0" xr:uid="{CE366161-EE1F-F049-A8C4-1B1CC1B7E4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2" authorId="0" shapeId="0" xr:uid="{7AF23EE9-7AD1-5449-8E86-D621BEF2EB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2" authorId="0" shapeId="0" xr:uid="{EEE1EC8C-7A6A-AA48-800E-84433CC083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2" authorId="0" shapeId="0" xr:uid="{FB757807-C3FA-2C44-9CDC-7437ED2D5B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2" authorId="0" shapeId="0" xr:uid="{DBA888CA-E544-EC44-8F9F-9D9FF59AC4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2" authorId="0" shapeId="0" xr:uid="{69D18F55-5C67-454D-AC0F-70C300EA57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2" authorId="0" shapeId="0" xr:uid="{508B84E4-51A5-E946-8B04-593C35A5E0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2" authorId="0" shapeId="0" xr:uid="{BD2EC32A-8857-DC45-B8F0-0F6DCF248B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2" authorId="0" shapeId="0" xr:uid="{89C1D84C-714D-494F-AB94-7E24A2C718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2" authorId="0" shapeId="0" xr:uid="{8F1BDEF7-298D-8944-BA0F-E9836D8A70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2" authorId="0" shapeId="0" xr:uid="{F60151FE-D156-6749-A918-92AC27CD7A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2" authorId="0" shapeId="0" xr:uid="{34A04786-4C16-8646-8742-B62465B231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2" authorId="0" shapeId="0" xr:uid="{3F2A487A-D4B1-AC46-B5D0-D1870483F9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2" authorId="0" shapeId="0" xr:uid="{B64F291F-5715-5D4F-94EB-549743BE73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2" authorId="0" shapeId="0" xr:uid="{25DC3F74-FAA4-E748-B5C0-73E48BED76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2" authorId="0" shapeId="0" xr:uid="{52443F74-79A4-B648-AAC0-D5874873F5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2" authorId="0" shapeId="0" xr:uid="{3309DEED-CA32-4945-9134-412833A04A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2" authorId="0" shapeId="0" xr:uid="{E329DB83-9745-AE4E-ABB7-924970DCF3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2" authorId="0" shapeId="0" xr:uid="{9EE773F7-0D61-5F4E-A19D-C87328A8E4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2" authorId="0" shapeId="0" xr:uid="{D380C456-6DBA-D342-8BC7-0BA071F5FFD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2" authorId="0" shapeId="0" xr:uid="{B9CA5B2D-9904-1A46-A18F-D5EC1583A2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2" authorId="0" shapeId="0" xr:uid="{E4C0912F-387F-5049-BFCF-2B52F5352C4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12" authorId="0" shapeId="0" xr:uid="{01403201-F67F-C74D-93F8-FD69679C958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2" authorId="0" shapeId="0" xr:uid="{9D6AB0D9-3DCE-4E48-8E42-E8C6FA87AF8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12" authorId="0" shapeId="0" xr:uid="{EFB3F310-CA14-AC41-BFC8-BA94E0A786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2" authorId="0" shapeId="0" xr:uid="{6D9148D3-AF2F-EB41-BB4C-649C2B374A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2" authorId="0" shapeId="0" xr:uid="{4C414375-7D53-A84D-A2B3-67F24AEA822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2" authorId="0" shapeId="0" xr:uid="{F47089E8-55E0-8249-A3A0-9306290320D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12" authorId="0" shapeId="0" xr:uid="{13B0D813-95CD-A145-ABD1-22DDF4B8C0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12" authorId="0" shapeId="0" xr:uid="{EC381D9C-6126-134F-97AF-6334B82290B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2" authorId="0" shapeId="0" xr:uid="{8E65F897-1FC7-9441-A4E8-4D2B2472AD0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12" authorId="0" shapeId="0" xr:uid="{80C8D04E-8109-A541-830E-E2664294F41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2" authorId="0" shapeId="0" xr:uid="{FF480418-ED48-D347-9D15-C1E7E5E7D0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2" authorId="0" shapeId="0" xr:uid="{08BE9EB5-FFBE-5A4D-99C7-20CD73E397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2" authorId="0" shapeId="0" xr:uid="{50D0712F-9632-1644-A6E5-099F63F1B4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2" authorId="0" shapeId="0" xr:uid="{F05A886C-899E-494D-AB07-78793232FB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2" authorId="0" shapeId="0" xr:uid="{F30BDCE2-2D4C-3042-821C-E0647313570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2" authorId="0" shapeId="0" xr:uid="{F3F3BAAD-D9BF-AB48-B1FA-72609B39300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2" authorId="0" shapeId="0" xr:uid="{01D40100-0229-3B4C-8F3E-3C33A10046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2" authorId="0" shapeId="0" xr:uid="{EB95DC96-703A-C047-BD57-7B609543A9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2" authorId="0" shapeId="0" xr:uid="{04DAC5BB-F3E5-AE47-B7CD-8D018C06E4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2" authorId="0" shapeId="0" xr:uid="{53F6610B-A957-3549-A6B2-1F4FAD9E83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2" authorId="0" shapeId="0" xr:uid="{6747344F-C867-5246-BC27-1038DEE506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2" authorId="0" shapeId="0" xr:uid="{D231B85D-6505-6E4E-A22D-85F4BAA46D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2" authorId="0" shapeId="0" xr:uid="{580D884E-A4ED-CC41-A74A-60FFDE9ADE0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12" authorId="0" shapeId="0" xr:uid="{FC177A42-9A7B-CB4F-ABAD-EEACA2A4705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12" authorId="0" shapeId="0" xr:uid="{7A2559F7-852B-7244-8C4C-4A4409E875E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12" authorId="0" shapeId="0" xr:uid="{5DDAAA64-F837-7E4C-A1F7-821D6B5C9D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2" authorId="0" shapeId="0" xr:uid="{2F8D7937-1660-A949-9012-39CEAD62209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12" authorId="0" shapeId="0" xr:uid="{B2E2FA0B-5CE4-9C4C-9F92-959CBD9816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2" authorId="0" shapeId="0" xr:uid="{A3470B43-DD0E-624F-A8C2-3DB1E0C9683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12" authorId="0" shapeId="0" xr:uid="{6AEA4B68-550A-8144-ABD8-7C74BA51E47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12" authorId="0" shapeId="0" xr:uid="{F6F1BAEC-3D24-6147-9693-7941E6315D6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2" authorId="0" shapeId="0" xr:uid="{4AA019FA-A2C0-994B-981B-58EB92AE2A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2" authorId="0" shapeId="0" xr:uid="{90AD41A9-F9E9-3540-B231-397A27CE6F1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12" authorId="0" shapeId="0" xr:uid="{E4AF0564-17FA-A443-9FEA-C90EC2CC5C6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12" authorId="0" shapeId="0" xr:uid="{B210E7AC-555D-D34E-B708-6C99FA5872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2" authorId="0" shapeId="0" xr:uid="{448BD904-2C67-BB43-8EF2-437DF5ED4F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2" authorId="0" shapeId="0" xr:uid="{2AFC033E-D88F-844D-9DB5-653ED557B5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2" authorId="0" shapeId="0" xr:uid="{FEE3B21B-CF0D-F940-B523-59EC3C869F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2" authorId="0" shapeId="0" xr:uid="{2DD66D87-D321-4542-99E4-A0DE76F22A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2" authorId="0" shapeId="0" xr:uid="{1308CA06-CA4C-9342-A3EC-649BBDADB2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2" authorId="0" shapeId="0" xr:uid="{58ED0005-2960-594C-972A-34ACFB67602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12" authorId="0" shapeId="0" xr:uid="{7DB88429-ED4A-FE45-8990-58FFE4266B4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12" authorId="0" shapeId="0" xr:uid="{9163FDBB-B130-454D-AD95-9B8FAE0E4E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2" authorId="0" shapeId="0" xr:uid="{B1B5B8A5-A4F4-844C-81DE-D18D619C12F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12" authorId="0" shapeId="0" xr:uid="{57E932DB-52BA-674F-B339-553AF171FF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2" authorId="0" shapeId="0" xr:uid="{5632B850-401C-AE4B-9923-57500E8E08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2" authorId="0" shapeId="0" xr:uid="{9D47272C-8506-0A40-B465-F270E8C132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2" authorId="0" shapeId="0" xr:uid="{DB638D3A-3A05-0147-9E6B-81A74C845A1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12" authorId="0" shapeId="0" xr:uid="{9EE34DCC-B84A-BA4F-B918-23A44E56713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12" authorId="0" shapeId="0" xr:uid="{1DB73AF7-4D87-294E-AC5E-9C9203FF58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12" authorId="0" shapeId="0" xr:uid="{4E60AD33-C389-5145-87F7-F308C8BD13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2" authorId="0" shapeId="0" xr:uid="{E946ABBE-9DE7-B94E-ACA1-1E993ACF17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12" authorId="0" shapeId="0" xr:uid="{05D7CFCD-338F-3D49-AE03-599F9FC1893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12" authorId="0" shapeId="0" xr:uid="{19483DBA-4B79-F44F-891D-02F6B834C32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12" authorId="0" shapeId="0" xr:uid="{F262C83F-BD66-304C-B408-981A1FF5A6B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12" authorId="0" shapeId="0" xr:uid="{BA10C91C-2C2A-A54B-8AB0-0DB5D94307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2" authorId="0" shapeId="0" xr:uid="{3E1189D7-CE60-8845-BE57-F0B4F5BCBF1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12" authorId="0" shapeId="0" xr:uid="{9C3787F9-8C4E-6D44-982B-C83C4B4F46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2" authorId="0" shapeId="0" xr:uid="{33B5704D-09C0-7F48-B158-E34689494B3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12" authorId="0" shapeId="0" xr:uid="{EB787DA9-230C-7643-8047-DA78CC6E2F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2" authorId="0" shapeId="0" xr:uid="{1AC219CA-CBFE-2B42-8832-77CA4670F9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2" authorId="0" shapeId="0" xr:uid="{A61B9EFE-9F3D-FF40-90C0-72D8CAE26C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2" authorId="0" shapeId="0" xr:uid="{9E0EBDD6-FFE8-CD46-94C6-9521BF01A9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2" authorId="0" shapeId="0" xr:uid="{9622A365-5AFE-EC4D-8B5F-4FC68D562D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2" authorId="0" shapeId="0" xr:uid="{67A1EFE5-D548-BA49-A941-CE14CE17E0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2" authorId="0" shapeId="0" xr:uid="{62968CE7-BAD8-F34D-B630-60BCC83846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2" authorId="0" shapeId="0" xr:uid="{8FA59460-97D5-3D47-904E-DD119F5945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2" authorId="0" shapeId="0" xr:uid="{E6C93A2E-2044-634B-B1CD-FEA70371A3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2" authorId="0" shapeId="0" xr:uid="{3CC4361C-BD76-3745-9BA1-C9F8BB7667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2" authorId="0" shapeId="0" xr:uid="{51927228-7764-2A43-A342-90B9D0F805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2" authorId="0" shapeId="0" xr:uid="{4E24768D-59CD-0B4D-ABD7-D959CA6CCE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2" authorId="0" shapeId="0" xr:uid="{809D38EB-140C-374F-AFF5-F3B286D34C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2" authorId="0" shapeId="0" xr:uid="{BAF5FDD5-A4FF-1542-8D37-8267BE5630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2" authorId="0" shapeId="0" xr:uid="{919A3B6B-B3E3-2B4C-9EC2-5C70377417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12" authorId="0" shapeId="0" xr:uid="{8205BD89-B118-2D42-8BC4-3EDD65E5CE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2" authorId="0" shapeId="0" xr:uid="{ED63E746-25CD-B74C-AD90-BADDB02448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2" authorId="0" shapeId="0" xr:uid="{B76AFD60-52CE-1D42-A20E-6BFDF42D33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2" authorId="0" shapeId="0" xr:uid="{83F8FDCF-2335-994B-B6FC-4F3689BFC9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2" authorId="0" shapeId="0" xr:uid="{F811C175-46FD-6B4A-8C43-F1DB5AFC22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2" authorId="0" shapeId="0" xr:uid="{E85A1E8E-5109-2040-974D-B5BA0B7B26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2" authorId="0" shapeId="0" xr:uid="{EC5991D4-96B5-B941-AD21-3D9D11DFB8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2" authorId="0" shapeId="0" xr:uid="{DDE25B49-F479-0941-807F-B7FB193E0F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2" authorId="0" shapeId="0" xr:uid="{32D1527C-248C-0D42-AD8C-7B3A209CBE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2" authorId="0" shapeId="0" xr:uid="{9E94B2A7-F253-2E43-959F-D76B4DCEFB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2" authorId="0" shapeId="0" xr:uid="{71A7C635-6EE5-E847-85E9-B45433E382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2" authorId="0" shapeId="0" xr:uid="{AFF4DBAB-6D4F-6747-9A0F-3BDFFD6F64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2" authorId="0" shapeId="0" xr:uid="{90BC7583-3A1D-0744-A46D-FB9DACB8F2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2" authorId="0" shapeId="0" xr:uid="{0E9FDE13-8C56-2745-B416-2CF1881DEC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2" authorId="0" shapeId="0" xr:uid="{13B899B2-71CD-FC43-B278-AAFE663972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2" authorId="0" shapeId="0" xr:uid="{864201C4-518C-7640-A763-8E11FBEEB5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2" authorId="0" shapeId="0" xr:uid="{FC73EB75-C5C5-6A4C-98F9-AD73045A6B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2" authorId="0" shapeId="0" xr:uid="{7D496C0C-9412-394F-933F-67E2918334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2" authorId="0" shapeId="0" xr:uid="{B6BF6D0E-3041-964B-80D5-3EB7D53B4A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2" authorId="0" shapeId="0" xr:uid="{63E0F7E8-8DE6-8140-B442-A30F2A7E3C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2" authorId="0" shapeId="0" xr:uid="{93E9D315-6FF6-3E47-9841-E0EC1E3C38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2" authorId="0" shapeId="0" xr:uid="{52711FF7-72E0-D840-B82C-E7EA42C851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12" authorId="0" shapeId="0" xr:uid="{4E48F81B-EFC9-9649-8642-D53E606ECD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2" authorId="0" shapeId="0" xr:uid="{784AACAD-C4A1-5940-A848-7393F06799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2" authorId="0" shapeId="0" xr:uid="{ADEB815C-4803-064C-8D0D-D1B9BCA079D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12" authorId="0" shapeId="0" xr:uid="{E3FEACF0-8C1C-F54D-9204-C973C8F34E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2" authorId="0" shapeId="0" xr:uid="{A7308CB0-F964-194B-9659-E977F7EA5D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2" authorId="0" shapeId="0" xr:uid="{27A2B889-66F1-3247-89D2-F1C4BBC64D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2" authorId="0" shapeId="0" xr:uid="{BF68F86E-CE8B-9E43-AFCB-0B3EDE916B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2" authorId="0" shapeId="0" xr:uid="{6EF2F641-C399-7F49-9286-71E7A24289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2" authorId="0" shapeId="0" xr:uid="{464DBB9A-B202-7D4E-A0AF-6F7846B24F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2" authorId="0" shapeId="0" xr:uid="{9DE2C67C-5C69-874F-980F-49BEC4A419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2" authorId="0" shapeId="0" xr:uid="{62372D80-90CF-4949-A7A0-01D17DB62B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2" authorId="0" shapeId="0" xr:uid="{9358E4A1-C37E-EC46-A8B1-6FC0CBD97D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2" authorId="0" shapeId="0" xr:uid="{54E43E27-8452-B543-95C9-7BC6270204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2" authorId="0" shapeId="0" xr:uid="{B83D4102-3B3C-2D46-82BD-AED47347DB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2" authorId="0" shapeId="0" xr:uid="{E348F203-D7A2-5D40-B7C1-DA2F2A936E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2" authorId="0" shapeId="0" xr:uid="{E150043B-A2D5-464A-BE13-FA06290083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2" authorId="0" shapeId="0" xr:uid="{16640BEB-B32B-1D49-88CC-3CD8A22BD2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2" authorId="0" shapeId="0" xr:uid="{15EB61FF-3DF1-734E-8D19-037A1E100A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2" authorId="0" shapeId="0" xr:uid="{CEFED246-C5A7-C747-9390-7EC61799B8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2" authorId="0" shapeId="0" xr:uid="{CD91B07B-29A6-4044-ABD2-E3A4427D0C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12" authorId="0" shapeId="0" xr:uid="{D35AD7B2-D474-BD48-A978-4AD508D4FB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2" authorId="0" shapeId="0" xr:uid="{002C22F2-E4FF-2047-A2BA-758082FD04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2" authorId="0" shapeId="0" xr:uid="{69D6A7E2-E85E-6A42-A4D3-6AD05115E5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2" authorId="0" shapeId="0" xr:uid="{A3EF79E7-2D22-C542-8BF4-3CCE10382D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2" authorId="0" shapeId="0" xr:uid="{4C38AA33-FEF3-3542-9952-43786A75FC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12" authorId="0" shapeId="0" xr:uid="{7FC72514-9C2E-EF4D-A554-300093E0BF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12" authorId="0" shapeId="0" xr:uid="{AD41419E-350A-C84F-AA4D-34ACF35B60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12" authorId="0" shapeId="0" xr:uid="{66852FCE-7113-B443-9C07-727B65FB50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12" authorId="0" shapeId="0" xr:uid="{197F09E9-493C-0B4F-8D87-398C383F3F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12" authorId="0" shapeId="0" xr:uid="{5387A293-D646-034F-A2C5-114C7989BD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12" authorId="0" shapeId="0" xr:uid="{5D85AB8D-79DA-A14E-A8BA-711704AA19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12" authorId="0" shapeId="0" xr:uid="{D3FA0648-B8A7-1C47-AAA7-B3DAE080C0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12" authorId="0" shapeId="0" xr:uid="{64708686-483D-044A-BFBD-A0A700F2DD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12" authorId="0" shapeId="0" xr:uid="{0F780BC8-8F89-C945-BDEF-294DFFB2C8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12" authorId="0" shapeId="0" xr:uid="{8A6FC4CC-C886-2349-AEA2-33C320D894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12" authorId="0" shapeId="0" xr:uid="{92E9619F-BEDB-A547-BE8F-8DF9B1D78A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12" authorId="0" shapeId="0" xr:uid="{FEF50DAD-4342-9548-AFBE-A2AD6A1709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12" authorId="0" shapeId="0" xr:uid="{919E0FC0-8E9D-E549-A742-D544C86A16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12" authorId="0" shapeId="0" xr:uid="{E8DA3969-D70C-124E-B7B9-1DA70BC2F0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12" authorId="0" shapeId="0" xr:uid="{CAA46C38-1437-4D40-B5F5-FC1B601FD5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12" authorId="0" shapeId="0" xr:uid="{C1D2D25F-E9E6-594E-BEDF-B6CE48063F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12" authorId="0" shapeId="0" xr:uid="{61BB37C8-BD9E-7C49-A369-6B7173FD88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12" authorId="0" shapeId="0" xr:uid="{1CD90838-1508-6248-8B82-05E646FAC1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12" authorId="0" shapeId="0" xr:uid="{DD23D04B-8072-3F49-A87A-B10B714531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12" authorId="0" shapeId="0" xr:uid="{77FE5496-3CBA-E947-B0CD-6E97F7F35A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12" authorId="0" shapeId="0" xr:uid="{A429A960-CE69-6A40-ACF8-87A5EDE3AF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12" authorId="0" shapeId="0" xr:uid="{E8826333-F24D-B349-95E0-0AF13423CA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12" authorId="0" shapeId="0" xr:uid="{7D67621C-4E98-0746-AB8E-17952BB930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12" authorId="0" shapeId="0" xr:uid="{1AF1090C-306B-574F-BA52-BAB285C871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12" authorId="0" shapeId="0" xr:uid="{49F975B1-B4A4-2146-AE2F-8FA3E62F85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12" authorId="0" shapeId="0" xr:uid="{EF985985-B940-6346-88F9-738DFC764C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12" authorId="0" shapeId="0" xr:uid="{FC751F99-9EC3-C648-ACAA-6D84AF3383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12" authorId="0" shapeId="0" xr:uid="{A89DDCC9-704E-084F-8725-EDCB6A5840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12" authorId="0" shapeId="0" xr:uid="{514784EF-9C88-AB45-970A-A90813E8B1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12" authorId="0" shapeId="0" xr:uid="{6BA3B72C-9F20-B349-ABB1-5ADE9EBD25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12" authorId="0" shapeId="0" xr:uid="{F2765F6E-4D2D-7541-AF9F-9F8821C9DC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12" authorId="0" shapeId="0" xr:uid="{3FD9D8C1-3066-8442-875A-AC73FD872C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12" authorId="0" shapeId="0" xr:uid="{C3FC2508-7936-9249-A458-B494505817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12" authorId="0" shapeId="0" xr:uid="{D1D5708D-5D65-A040-9795-0AAA635ACA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12" authorId="0" shapeId="0" xr:uid="{CB1677CB-5A38-794D-9E6F-5CC74ED413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12" authorId="0" shapeId="0" xr:uid="{C2CF97DF-46B0-4242-8538-83828CBED7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12" authorId="0" shapeId="0" xr:uid="{5CAC9A90-F8C8-F941-AB7B-3F8761D714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12" authorId="0" shapeId="0" xr:uid="{7F5D4728-E6C7-E44D-AF6D-8EACD0BDBB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I12" authorId="0" shapeId="0" xr:uid="{3F6ECD9E-07AD-BD4B-94A5-1AFB99C3A1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12" authorId="0" shapeId="0" xr:uid="{86379ED4-BBD3-8B4F-94D7-62AA22D402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12" authorId="0" shapeId="0" xr:uid="{A02C3DE6-91C8-834A-A505-FA0F4DD7FC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12" authorId="0" shapeId="0" xr:uid="{DF4841D3-F0E9-DE4F-8A82-739A1B922F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12" authorId="0" shapeId="0" xr:uid="{8D95E17C-F035-F242-9331-38EB53A5D149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13" authorId="0" shapeId="0" xr:uid="{C06F24AB-CD89-2347-AB0E-45F462526142}">
      <text>
        <r>
          <rPr>
            <sz val="11"/>
            <color rgb="FF000000"/>
            <rFont val="Calibri"/>
            <family val="2"/>
          </rPr>
          <t>Valid</t>
        </r>
      </text>
    </comment>
    <comment ref="I13" authorId="0" shapeId="0" xr:uid="{3D82AE65-C0BE-134E-A736-4C6A8143B6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3" authorId="0" shapeId="0" xr:uid="{60CFF748-B9EC-FA45-81FD-5319666B26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3" authorId="0" shapeId="0" xr:uid="{9FFDCA47-727B-FB4B-9BBF-DC496A3E70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3" authorId="0" shapeId="0" xr:uid="{F033308D-606B-AE4F-98A2-2B53A00028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3" authorId="0" shapeId="0" xr:uid="{D4104FEE-7914-7F4A-AD89-22F831B288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3" authorId="0" shapeId="0" xr:uid="{83559050-A2A0-CE46-96BB-7ACCE54864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3" authorId="0" shapeId="0" xr:uid="{823A0E45-3AC3-C343-853D-0515083D42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3" authorId="0" shapeId="0" xr:uid="{5A608CAF-6A69-E841-8FEE-6711516774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3" authorId="0" shapeId="0" xr:uid="{4583B142-3DDF-7942-81DA-7FBC76E8FB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3" authorId="0" shapeId="0" xr:uid="{37A2C21E-A9DE-8940-BFDB-13FC9FD659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3" authorId="0" shapeId="0" xr:uid="{99DA596E-2C22-D643-8737-4EFBA31B93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3" authorId="0" shapeId="0" xr:uid="{39AD6084-4BBB-4A4C-BE18-8F86AD9428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3" authorId="0" shapeId="0" xr:uid="{2B9A16EC-60EF-9545-A0A1-0AB0608ABC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3" authorId="0" shapeId="0" xr:uid="{2319A8A9-E8E9-5044-A491-64654E3E6C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3" authorId="0" shapeId="0" xr:uid="{713D8A0D-6108-614D-AB58-D2FAB03BAA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3" authorId="0" shapeId="0" xr:uid="{1CB97503-BDF4-2D4B-B653-976BEFA100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3" authorId="0" shapeId="0" xr:uid="{6EFAB875-BC5B-F640-AF05-6F28800787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3" authorId="0" shapeId="0" xr:uid="{D64FCF2B-7895-7543-8EA0-6A1B92B0F3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3" authorId="0" shapeId="0" xr:uid="{4C729C85-EADE-8A45-931B-50FA25B3E7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3" authorId="0" shapeId="0" xr:uid="{E300AA49-5F4B-CE44-8116-7D954D5007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3" authorId="0" shapeId="0" xr:uid="{0261F1C3-44B4-AF4F-B5CE-23C8F60D0EC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3" authorId="0" shapeId="0" xr:uid="{F3C725F0-C256-EE4D-B0A1-609F659E93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3" authorId="0" shapeId="0" xr:uid="{B89DD448-B1C6-0245-A54B-B38BF042E82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3" authorId="0" shapeId="0" xr:uid="{AFDEE458-43CF-B547-87D0-AF3B511A808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3" authorId="0" shapeId="0" xr:uid="{08D85B0A-C599-AD47-AF82-07ACFE21E63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13" authorId="0" shapeId="0" xr:uid="{835B91A7-72C5-B94C-AAFA-7A7BDDDA83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3" authorId="0" shapeId="0" xr:uid="{BB2BF352-CBE0-6642-AB17-9C7E85611CB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3" authorId="0" shapeId="0" xr:uid="{D54D0719-F386-6545-9ADD-1FD2DDEE4B4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3" authorId="0" shapeId="0" xr:uid="{AA1088B6-0C53-E446-9948-AC32845003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13" authorId="0" shapeId="0" xr:uid="{9BDFB2A8-D80A-454D-A71F-4099F5B2C6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13" authorId="0" shapeId="0" xr:uid="{94B36D7D-4597-5D41-9AA2-DA4C89DB8B0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3" authorId="0" shapeId="0" xr:uid="{0708F31A-30F4-F643-9DEF-2A812C06DE4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13" authorId="0" shapeId="0" xr:uid="{F2FDB265-DCAC-6641-84DA-934A3CAB3D3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3" authorId="0" shapeId="0" xr:uid="{3E8D6D46-E13D-954C-AABE-43A8105A0C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3" authorId="0" shapeId="0" xr:uid="{5E7D1B00-ED24-CB40-B106-E8EA7D038E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3" authorId="0" shapeId="0" xr:uid="{24F577FF-59D7-FE4D-9FDC-089F03FA12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3" authorId="0" shapeId="0" xr:uid="{B36CC8D7-E6AA-E344-94EA-158528F20F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3" authorId="0" shapeId="0" xr:uid="{4FA1554A-23C6-9341-8491-65FF6A3D6B4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3" authorId="0" shapeId="0" xr:uid="{33695D21-3137-9C4D-A86A-6DAB5DA2DB1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3" authorId="0" shapeId="0" xr:uid="{946F3890-2D5C-6F42-9E8D-43F4A49925D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13" authorId="0" shapeId="0" xr:uid="{C3CEF14E-9517-454D-AF51-B6A5CD1AAB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3" authorId="0" shapeId="0" xr:uid="{05DE1FDD-7C4A-FF4D-B60B-A3E89ECD15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3" authorId="0" shapeId="0" xr:uid="{6971979D-359E-D344-B77D-D2D9FF7F7B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3" authorId="0" shapeId="0" xr:uid="{58B027A3-9708-F742-9618-269B2EBBDD9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13" authorId="0" shapeId="0" xr:uid="{96F7183D-6B2C-2640-BB48-D9A6F89545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3" authorId="0" shapeId="0" xr:uid="{4295AC4A-29FC-724F-AD37-2B286792F1F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13" authorId="0" shapeId="0" xr:uid="{410EE914-7A5F-D245-9E4B-F2CD99423B2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13" authorId="0" shapeId="0" xr:uid="{FF15B99D-9E0A-AA42-BE4C-FF5C9691484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13" authorId="0" shapeId="0" xr:uid="{5251E1B4-1077-C441-9C5E-0A63216817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13" authorId="0" shapeId="0" xr:uid="{29FA26A9-73FF-2345-8CFD-9E0B838BA9A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13" authorId="0" shapeId="0" xr:uid="{B9D37090-3301-9846-90FB-25D70E53F7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3" authorId="0" shapeId="0" xr:uid="{389C6023-F422-A24E-B9AE-C520B57450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3" authorId="0" shapeId="0" xr:uid="{8301034B-1403-7B41-830A-71B123012F8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13" authorId="0" shapeId="0" xr:uid="{FC5E1D2E-ADE2-C94B-9542-6BB918D374B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3" authorId="0" shapeId="0" xr:uid="{FB34A688-150D-4944-9B78-23802BB6009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13" authorId="0" shapeId="0" xr:uid="{EB827C16-D32A-FE4F-8D6C-85CBCF326BF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13" authorId="0" shapeId="0" xr:uid="{E38A6494-981E-E940-8CA1-7F8EDE6B8EA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13" authorId="0" shapeId="0" xr:uid="{B3B99F71-0220-3C4C-9E67-CFA36B723D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13" authorId="0" shapeId="0" xr:uid="{D195735D-B48D-C244-B03A-DDC7129F682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13" authorId="0" shapeId="0" xr:uid="{6B57DC21-7299-F34C-8517-B4B6FB2D9FD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Q13" authorId="0" shapeId="0" xr:uid="{03ED3D76-CC06-5A4C-AA05-764DCD26D6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3" authorId="0" shapeId="0" xr:uid="{C3D627B4-DDEA-184C-A5DF-C8A27E2388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3" authorId="0" shapeId="0" xr:uid="{161D84B3-A007-C144-90D0-EE133BA5734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13" authorId="0" shapeId="0" xr:uid="{AB934D25-B9B4-7A4D-A22F-D80DFD0CD5D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13" authorId="0" shapeId="0" xr:uid="{CD5D8131-8819-7740-898F-ECFBEAE6103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13" authorId="0" shapeId="0" xr:uid="{A85AC775-CD33-B844-BB3B-46190B40D9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3" authorId="0" shapeId="0" xr:uid="{1CAAFB80-EF24-B84F-9CFC-C7D9015DE1B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13" authorId="0" shapeId="0" xr:uid="{03E38327-DB86-DC46-8BAA-A0209E2469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3" authorId="0" shapeId="0" xr:uid="{FF565861-8195-844E-A08A-6CAF454A158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13" authorId="0" shapeId="0" xr:uid="{7838CC29-E57F-884E-AF4F-9EED115B715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13" authorId="0" shapeId="0" xr:uid="{AC8E9EF6-8697-7543-8F5C-E7D1E53DF14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13" authorId="0" shapeId="0" xr:uid="{C05B55B0-132C-9D4E-9BAF-7B41AE8BFDA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13" authorId="0" shapeId="0" xr:uid="{8AC5FAF4-42A9-7F4D-A4F3-37D6C0D3D21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13" authorId="0" shapeId="0" xr:uid="{DFDBA80D-79F8-B844-8598-861BA72C67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3" authorId="0" shapeId="0" xr:uid="{ED57B33C-2E81-0249-A90D-BD4A5E497CC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13" authorId="0" shapeId="0" xr:uid="{9C70FCCB-1B49-684D-AA92-DA8A3C355A8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13" authorId="0" shapeId="0" xr:uid="{A754E673-338D-764F-B553-8AB1ACA1205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13" authorId="0" shapeId="0" xr:uid="{43C4F067-E076-BD46-9446-CC1656CBF54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13" authorId="0" shapeId="0" xr:uid="{914C0EB7-C398-8846-B3B3-980E575031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3" authorId="0" shapeId="0" xr:uid="{37354F31-5080-C049-BB99-021E868DBCD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13" authorId="0" shapeId="0" xr:uid="{C562FB41-303B-B841-9A40-4E2F208357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3" authorId="0" shapeId="0" xr:uid="{9E415DDE-394A-CE49-9E48-2C5E3153AFA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13" authorId="0" shapeId="0" xr:uid="{2B518348-098D-F945-9A3E-C70A407A22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3" authorId="0" shapeId="0" xr:uid="{45886B9B-61EF-1441-92BC-B921B63698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3" authorId="0" shapeId="0" xr:uid="{A53DBFDE-A00F-AD4D-ACF5-83CADD9CAE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3" authorId="0" shapeId="0" xr:uid="{3B2A7E4A-E021-E242-9125-C29249C31B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3" authorId="0" shapeId="0" xr:uid="{29E69A82-1D59-5041-86A8-5B4C0A11A9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3" authorId="0" shapeId="0" xr:uid="{67180DF9-FD9F-B646-A235-FA0C4A7406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3" authorId="0" shapeId="0" xr:uid="{802D5DE1-7881-3042-8D15-8E6E6BE740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3" authorId="0" shapeId="0" xr:uid="{B9EF364F-2FBE-8348-B2CE-EF403C1AF0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3" authorId="0" shapeId="0" xr:uid="{C1FB1D5A-0D26-7C45-BF7D-1BAC3893A8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3" authorId="0" shapeId="0" xr:uid="{4BF6C059-F6CC-EC4C-A68E-F933D858C7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3" authorId="0" shapeId="0" xr:uid="{3787A97A-D3C0-A945-A5AC-1178410B15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3" authorId="0" shapeId="0" xr:uid="{B9C463F2-523A-1342-A0EC-F6CE629699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3" authorId="0" shapeId="0" xr:uid="{77EE35BB-F5BB-7E48-B380-EC57691F5B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3" authorId="0" shapeId="0" xr:uid="{C1706E56-5698-0347-B5A9-BCA9B614B9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3" authorId="0" shapeId="0" xr:uid="{29FFC439-12F2-9747-A8CA-89F8907E3E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3" authorId="0" shapeId="0" xr:uid="{6CBD2A5E-DD9D-D648-8DF6-DFE2D3C347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3" authorId="0" shapeId="0" xr:uid="{A8EFF9DD-61EC-864C-9373-C29A3474B4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3" authorId="0" shapeId="0" xr:uid="{7ABD5E30-3653-BA4F-BE76-9E6E4E7AE1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3" authorId="0" shapeId="0" xr:uid="{A7B06B41-D1E2-644E-8B0F-AD26413B24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3" authorId="0" shapeId="0" xr:uid="{7C8C0143-8CD8-6F49-9D73-95C29F3BC2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3" authorId="0" shapeId="0" xr:uid="{7D31DE27-4B7A-834D-ACEC-5A226B7DEA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3" authorId="0" shapeId="0" xr:uid="{B99FD459-0287-A444-B39F-9D9158BAEB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3" authorId="0" shapeId="0" xr:uid="{1F70B85C-51BA-3F4D-87C4-6CDCDA940E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3" authorId="0" shapeId="0" xr:uid="{81CC745A-BD1D-8042-BEFB-6316F5A4F8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3" authorId="0" shapeId="0" xr:uid="{9F232686-3497-3340-81D6-8821A54166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3" authorId="0" shapeId="0" xr:uid="{AC73EA45-856E-1645-A095-0C885126FC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3" authorId="0" shapeId="0" xr:uid="{529A7A76-9C54-D341-AAF2-6DF61AF31C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3" authorId="0" shapeId="0" xr:uid="{A7AB94F1-36BC-4444-8823-7F4E191DCE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3" authorId="0" shapeId="0" xr:uid="{3B7DF07B-B893-8843-80E1-733EF9EA5B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3" authorId="0" shapeId="0" xr:uid="{00DAE448-40BF-8A4C-8919-32CAB4174A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3" authorId="0" shapeId="0" xr:uid="{8631B211-84BD-EC41-8335-9D22E13117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3" authorId="0" shapeId="0" xr:uid="{4F8068D6-5750-F74F-B6EE-006C243B47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3" authorId="0" shapeId="0" xr:uid="{10881181-53FA-974D-A52D-CEB3A7B11A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3" authorId="0" shapeId="0" xr:uid="{B1D208DC-5E55-5D40-A421-BCA2EEE9A9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3" authorId="0" shapeId="0" xr:uid="{8415D426-F082-AA42-B266-6331E84B90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3" authorId="0" shapeId="0" xr:uid="{892EB6AC-5C1F-3344-A414-15A3DA127A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3" authorId="0" shapeId="0" xr:uid="{7AC3ECAB-585C-E543-9DC6-2E0B44430B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13" authorId="0" shapeId="0" xr:uid="{A06DED7D-0B45-E14C-807A-C4131E6D67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3" authorId="0" shapeId="0" xr:uid="{C21016A9-9D05-714E-A9D0-21AFB62E9E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3" authorId="0" shapeId="0" xr:uid="{98B3E614-75CC-344E-855D-2390184A94C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13" authorId="0" shapeId="0" xr:uid="{4F1B64F5-ED94-D84D-B0D4-ED33739110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3" authorId="0" shapeId="0" xr:uid="{778F188E-BC9D-334D-BF82-AB02482DB5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3" authorId="0" shapeId="0" xr:uid="{CA2FB733-4D95-A44A-8E76-B312F32D21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3" authorId="0" shapeId="0" xr:uid="{DEADAD80-3708-D649-B995-FD091873A4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3" authorId="0" shapeId="0" xr:uid="{732F9618-45A5-3549-B559-29C5353D9F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3" authorId="0" shapeId="0" xr:uid="{CFBD3A57-1690-4C43-8D2B-626FC5F29E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3" authorId="0" shapeId="0" xr:uid="{2E604A1C-A9B8-2C4C-A7CF-B10B3AC8AF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3" authorId="0" shapeId="0" xr:uid="{129DFA46-F61E-C346-88EA-6121C0C97E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3" authorId="0" shapeId="0" xr:uid="{F93A1B99-923B-D84B-9D04-D00FC0D0F5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3" authorId="0" shapeId="0" xr:uid="{9CDC2BD5-FE24-FB43-9561-206B8C0533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3" authorId="0" shapeId="0" xr:uid="{ED43225C-BBA7-A344-AD3F-7CE1DB5253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3" authorId="0" shapeId="0" xr:uid="{910B4AA4-C386-B341-AA22-85CBB95712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3" authorId="0" shapeId="0" xr:uid="{83D4D6DC-7698-F748-82CC-3744CD8567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3" authorId="0" shapeId="0" xr:uid="{B402BC5B-8D2E-7E43-9054-A62217E676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3" authorId="0" shapeId="0" xr:uid="{05AB1E1D-AB01-E649-851D-D64232E5CC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3" authorId="0" shapeId="0" xr:uid="{B8A4A431-1175-1347-9D91-EA92336A5E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3" authorId="0" shapeId="0" xr:uid="{37F270BE-276D-164B-A654-DE33DA738F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13" authorId="0" shapeId="0" xr:uid="{BFC0AC74-6498-804E-B18D-0AA71CA86C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3" authorId="0" shapeId="0" xr:uid="{C79A4A07-3E4E-494F-A763-739BA98E96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3" authorId="0" shapeId="0" xr:uid="{949D7CD2-149F-F747-86C2-8C007FA772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3" authorId="0" shapeId="0" xr:uid="{172EF79C-26FB-014E-8A21-71D880D789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3" authorId="0" shapeId="0" xr:uid="{D12F1EEA-FD66-2F46-8788-3856877982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13" authorId="0" shapeId="0" xr:uid="{A7A3CE5F-FB3D-AF44-B984-E463E2BB7B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13" authorId="0" shapeId="0" xr:uid="{B0338C94-51CA-FC4A-B144-DACD4E52F3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13" authorId="0" shapeId="0" xr:uid="{B9D4F3A1-7791-8547-889B-567FEEEA23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13" authorId="0" shapeId="0" xr:uid="{A07F6B54-258F-9D4A-9E6A-925D4F8F0B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13" authorId="0" shapeId="0" xr:uid="{DDF56868-2E74-B64B-A398-8FDEFBFCD5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13" authorId="0" shapeId="0" xr:uid="{DB746A52-C1C7-1545-8F52-C2F78577A4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13" authorId="0" shapeId="0" xr:uid="{3252C55A-7ED5-4342-82D1-FC618BD451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13" authorId="0" shapeId="0" xr:uid="{C96FEDA1-D754-8D4A-91BF-6135AAE663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13" authorId="0" shapeId="0" xr:uid="{E3C0EA98-D85B-B64D-BDBB-A44447FB7F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13" authorId="0" shapeId="0" xr:uid="{7C1A832D-B122-3347-9F0F-C82872BE7C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13" authorId="0" shapeId="0" xr:uid="{531E4DE6-8FD5-2F4B-80DA-5A84707C98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13" authorId="0" shapeId="0" xr:uid="{7E4E2F0B-58AC-9C41-9113-CEE5C2E463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13" authorId="0" shapeId="0" xr:uid="{E4B7CB72-3104-7D4D-89F8-8D7E05F19C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13" authorId="0" shapeId="0" xr:uid="{49812843-90B7-9D43-9333-22D31E227B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13" authorId="0" shapeId="0" xr:uid="{EB708DE6-09C5-6742-90B6-638DB312E1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13" authorId="0" shapeId="0" xr:uid="{F94BCBCB-5B3B-C24C-938D-02A8259627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13" authorId="0" shapeId="0" xr:uid="{583E3CD2-4B4D-8F4E-9302-6E3A41D02B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13" authorId="0" shapeId="0" xr:uid="{FD688931-2440-4D4D-8B76-3BE4C1ED1A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13" authorId="0" shapeId="0" xr:uid="{C2F70B85-B42E-C94B-B341-1FF523A83F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13" authorId="0" shapeId="0" xr:uid="{A837E715-7EAD-B04F-845D-7E9FBFF618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13" authorId="0" shapeId="0" xr:uid="{D06A966A-C34A-B94E-8212-2B18B584C6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13" authorId="0" shapeId="0" xr:uid="{98878A2B-CDEC-2E4E-8C08-A457C12D97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13" authorId="0" shapeId="0" xr:uid="{3F5093DC-D91D-6048-AD3C-038C05EDE7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13" authorId="0" shapeId="0" xr:uid="{1084B068-87F2-7749-83A2-3CDCE37B86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13" authorId="0" shapeId="0" xr:uid="{043B0A6C-30CF-C340-9BAF-5BF7BA6963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13" authorId="0" shapeId="0" xr:uid="{853D9AD3-1AA4-6C4A-B908-9CFC82E43A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13" authorId="0" shapeId="0" xr:uid="{8AF991B3-E23D-B543-8C9C-A6EDCE7142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13" authorId="0" shapeId="0" xr:uid="{E304BE63-87A2-1541-942B-A8CE85F8E3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13" authorId="0" shapeId="0" xr:uid="{C98CEF53-895C-C34E-B369-0972EF8792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13" authorId="0" shapeId="0" xr:uid="{FCDD3240-D9D9-944C-832C-F7C966F15E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13" authorId="0" shapeId="0" xr:uid="{D080DFB7-59CA-F348-81BB-9609ABCEF2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13" authorId="0" shapeId="0" xr:uid="{FE8D0D1A-E1E1-EB4D-BB18-DB8DB99B01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13" authorId="0" shapeId="0" xr:uid="{12039017-6125-EF48-AC22-6FAB1877F7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13" authorId="0" shapeId="0" xr:uid="{7F8FE205-E2ED-E740-A14B-80B716EF02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13" authorId="0" shapeId="0" xr:uid="{3F1A4A67-578B-C04E-B9CE-FC52766784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13" authorId="0" shapeId="0" xr:uid="{AAF14642-8E3D-274C-A09F-D7911E276F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13" authorId="0" shapeId="0" xr:uid="{401C5E54-1087-0040-8179-4F04797BDD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13" authorId="0" shapeId="0" xr:uid="{B60C5477-CEC3-5148-8EDD-C515F0F0114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13" authorId="0" shapeId="0" xr:uid="{1016F81B-6A30-A147-811B-EA4BFC5777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13" authorId="0" shapeId="0" xr:uid="{7B5C03C8-F9C8-014B-A578-6F77C4CFF2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13" authorId="0" shapeId="0" xr:uid="{DDD78ECA-3DDA-BC45-98F1-EA9C1EBE42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13" authorId="0" shapeId="0" xr:uid="{5939DA32-B96A-634C-A38B-0960218165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13" authorId="0" shapeId="0" xr:uid="{8AA3EBA2-B0BA-344E-83A2-F4B9266575FB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14" authorId="0" shapeId="0" xr:uid="{19CD4BC3-9391-C744-8AA5-8A11092519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4" authorId="0" shapeId="0" xr:uid="{26619AFE-6D0A-0D4B-BE2C-C853C3E86C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4" authorId="0" shapeId="0" xr:uid="{A653DE6F-94CB-4541-9CDB-A08BBB7FC6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4" authorId="0" shapeId="0" xr:uid="{26A93AB7-A970-3143-8763-6A7987ED55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4" authorId="0" shapeId="0" xr:uid="{C6A6DDD7-CA15-3643-A1E5-6F70252E29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4" authorId="0" shapeId="0" xr:uid="{99AE6882-2956-0F4C-9A87-64FF79F0EA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4" authorId="0" shapeId="0" xr:uid="{8B178D4C-126E-0641-A66C-5F988F5BCD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4" authorId="0" shapeId="0" xr:uid="{84C89464-391D-5244-9056-D5B4AF4726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4" authorId="0" shapeId="0" xr:uid="{1630A6D7-BCC5-3245-AE23-D2B7523E99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4" authorId="0" shapeId="0" xr:uid="{FA1B94D0-2E48-3D47-B3D2-C1F896DE4B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4" authorId="0" shapeId="0" xr:uid="{D42D2448-5ABB-9B4D-A378-D32B0E76D7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4" authorId="0" shapeId="0" xr:uid="{2E6D3842-D125-3142-B1EF-BF0B237A6A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4" authorId="0" shapeId="0" xr:uid="{DE01B8D0-D6A3-DA43-9EE7-45CD4D5160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4" authorId="0" shapeId="0" xr:uid="{15033C15-C06C-624A-B260-311359381E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4" authorId="0" shapeId="0" xr:uid="{BA3000C3-AF5B-7946-849B-9AFF30EDB9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4" authorId="0" shapeId="0" xr:uid="{B6D8038D-48EE-204E-BC40-79B37B04A6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4" authorId="0" shapeId="0" xr:uid="{925C291A-4B98-B848-A801-91FCD82979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4" authorId="0" shapeId="0" xr:uid="{B6D13D85-EB43-4148-9DDB-34881E67B1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4" authorId="0" shapeId="0" xr:uid="{3BB663DF-9DA7-A345-B354-1E2E6E088E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4" authorId="0" shapeId="0" xr:uid="{EFFB886B-75DC-1A41-B5EF-CD8813B5FE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4" authorId="0" shapeId="0" xr:uid="{1EA50F16-2996-214B-AAED-505DD972D4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4" authorId="0" shapeId="0" xr:uid="{4BBA45A3-960C-7F4C-B045-2D829584AF7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4" authorId="0" shapeId="0" xr:uid="{7216F682-DB57-264B-8287-62F51B17E1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4" authorId="0" shapeId="0" xr:uid="{D083C79A-D0CA-AD4F-A761-F6A306CE8F4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4" authorId="0" shapeId="0" xr:uid="{3954FD34-D2F2-064D-AAD9-B984393E1A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4" authorId="0" shapeId="0" xr:uid="{14F235D9-3863-1F45-B939-8E390A45F68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14" authorId="0" shapeId="0" xr:uid="{5F38007D-B360-1B45-9CE4-2311E1835E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4" authorId="0" shapeId="0" xr:uid="{F9F2FB55-8C76-EF47-AEEB-FA1D2115AE9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4" authorId="0" shapeId="0" xr:uid="{79A90E0F-6C8B-E743-A56F-1176C94D4E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4" authorId="0" shapeId="0" xr:uid="{E6B6CF13-CF65-CB46-86E6-F008E95F718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14" authorId="0" shapeId="0" xr:uid="{4AFCAF50-094F-C54F-9BD3-D82386C0C4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14" authorId="0" shapeId="0" xr:uid="{5294FAC7-2E1D-D243-AC8B-11EFF1FECD5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4" authorId="0" shapeId="0" xr:uid="{E761E6D2-0102-104B-B74E-A4C08FA4D3A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14" authorId="0" shapeId="0" xr:uid="{49816BF5-83CF-2745-86E9-FC54126B1E4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4" authorId="0" shapeId="0" xr:uid="{7146FD42-8708-A440-B793-FC471F11B1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4" authorId="0" shapeId="0" xr:uid="{88EF29E2-E4BD-B246-9444-6947D2D737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4" authorId="0" shapeId="0" xr:uid="{8FB39234-AC91-674E-92A3-738EF64FE7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4" authorId="0" shapeId="0" xr:uid="{06D54708-A5F5-3445-A5F5-93F456FAF0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4" authorId="0" shapeId="0" xr:uid="{1FCD6AA6-CA4E-A945-B666-2F6284A08E1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4" authorId="0" shapeId="0" xr:uid="{5F61C215-0E35-AF47-A12B-E23FE53BBD4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4" authorId="0" shapeId="0" xr:uid="{5EB7DCA0-13D8-1543-A2BF-48882EBF55F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14" authorId="0" shapeId="0" xr:uid="{AA30B624-DD1C-F540-9A43-2A723B16F7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4" authorId="0" shapeId="0" xr:uid="{99734B09-DF90-4D45-B3A9-52D588707B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4" authorId="0" shapeId="0" xr:uid="{15A09CD8-C8C4-AD47-B131-341B8BB83F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4" authorId="0" shapeId="0" xr:uid="{989CC2D9-872D-4349-A0E1-ACD09ED2BC2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14" authorId="0" shapeId="0" xr:uid="{A9A6591E-6A92-6748-ADDC-B88AA7FE6B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4" authorId="0" shapeId="0" xr:uid="{D679ACA7-BC45-8141-8D75-CB625A81D1C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14" authorId="0" shapeId="0" xr:uid="{80C9066F-59AA-4240-9836-7351D4A669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14" authorId="0" shapeId="0" xr:uid="{15292C22-7D6E-F943-BC5E-1442C860179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14" authorId="0" shapeId="0" xr:uid="{60926F09-41E1-8447-870E-AFB0562C5F8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14" authorId="0" shapeId="0" xr:uid="{7174A22E-F2C0-7A47-9632-C1A41099F07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14" authorId="0" shapeId="0" xr:uid="{B666360B-BDEA-BD45-AED5-A316FC6803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4" authorId="0" shapeId="0" xr:uid="{2D3DFCF5-0AC8-2543-82F9-445AF3441F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14" authorId="0" shapeId="0" xr:uid="{9F7E097D-8DF3-564E-BC92-FE5B780EE0C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14" authorId="0" shapeId="0" xr:uid="{E225A48B-2BFB-9546-8478-B77D7D08F3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4" authorId="0" shapeId="0" xr:uid="{712E4045-3020-EB43-9915-2CB5F4DC590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14" authorId="0" shapeId="0" xr:uid="{D1C96294-533C-A845-9915-40F23D65FAD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14" authorId="0" shapeId="0" xr:uid="{2CF3527A-0BF9-EF4E-8ED9-B9C10E86873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14" authorId="0" shapeId="0" xr:uid="{C59DB2DF-36B0-A548-977B-BBE2E67710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14" authorId="0" shapeId="0" xr:uid="{06B040D6-760D-6641-A664-337144251AA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14" authorId="0" shapeId="0" xr:uid="{CCEFD78B-B515-C34A-AA9D-6707D2D295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4" authorId="0" shapeId="0" xr:uid="{AC746F72-C808-7949-B6E1-32D1869D0B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14" authorId="0" shapeId="0" xr:uid="{BE609B21-2F2D-924D-9762-B81AC684F6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4" authorId="0" shapeId="0" xr:uid="{F5C9F102-D023-464E-A71A-10438E74F3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14" authorId="0" shapeId="0" xr:uid="{21D972FD-5BB5-744E-8705-442B3B444A7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14" authorId="0" shapeId="0" xr:uid="{B904849A-4FFF-994F-82D6-A0D318B8608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14" authorId="0" shapeId="0" xr:uid="{6D753FFA-5CAC-7E45-A0F8-BE2075E028D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14" authorId="0" shapeId="0" xr:uid="{B2303335-477B-EA4D-9C03-FFF191E57BA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14" authorId="0" shapeId="0" xr:uid="{91151F06-CA12-174D-A7FB-C8E3937D7E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4" authorId="0" shapeId="0" xr:uid="{27CB2BEB-54E7-5540-83D8-9D617F86497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14" authorId="0" shapeId="0" xr:uid="{6131CFDC-3475-CB4E-BB98-6E300BD80DC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14" authorId="0" shapeId="0" xr:uid="{B881C60C-05CE-B949-8762-FF26BEFD531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14" authorId="0" shapeId="0" xr:uid="{AF06F4A8-FE1B-EA48-826B-6ED8B5B1BD9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14" authorId="0" shapeId="0" xr:uid="{89770070-F863-9447-96BA-9EFA8D598A7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14" authorId="0" shapeId="0" xr:uid="{23209933-C624-6A49-AAE5-AE3F4A0677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14" authorId="0" shapeId="0" xr:uid="{B9AA5A80-A14D-2249-9B54-9A29EB73520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14" authorId="0" shapeId="0" xr:uid="{3B59F50D-A1F6-AF47-9DFE-B468CAF9B9A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14" authorId="0" shapeId="0" xr:uid="{96D937E2-ABF7-7648-A092-C5B3FC63DE8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14" authorId="0" shapeId="0" xr:uid="{CE5D2ACF-2309-9A4D-AA63-5B65658C7E2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14" authorId="0" shapeId="0" xr:uid="{1BA92948-E90A-204D-A5C7-8E33B29AE2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4" authorId="0" shapeId="0" xr:uid="{2C52463C-1242-3F40-86F4-97A0FC31C53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14" authorId="0" shapeId="0" xr:uid="{6F44E392-1C97-2A4B-8AE0-398D607AD2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4" authorId="0" shapeId="0" xr:uid="{B9C1C091-D880-7E43-B754-CD28B48021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14" authorId="0" shapeId="0" xr:uid="{AA00DAD8-5EE8-B14D-AB93-083105A258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4" authorId="0" shapeId="0" xr:uid="{428C703D-56CA-3E42-A511-1901693F6C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4" authorId="0" shapeId="0" xr:uid="{34374AA0-BBF4-CC45-A347-F1D958B7E2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4" authorId="0" shapeId="0" xr:uid="{EFA7628E-F5BD-284D-9419-5B3EA1DD83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4" authorId="0" shapeId="0" xr:uid="{6569FE2E-DD2F-C441-AC28-9A3E845042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4" authorId="0" shapeId="0" xr:uid="{82D55F19-726D-4A4D-BB00-FAE11D01C7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4" authorId="0" shapeId="0" xr:uid="{2016E7E1-352B-5B4C-B0A0-D042F65B49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4" authorId="0" shapeId="0" xr:uid="{CF33ABC0-FCFB-BD44-AE6C-2AD7AE06D8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4" authorId="0" shapeId="0" xr:uid="{2AC53D6B-2839-694C-BDAB-1348052E9B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4" authorId="0" shapeId="0" xr:uid="{E3300E27-143B-D84F-BB12-96E6E1B97C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4" authorId="0" shapeId="0" xr:uid="{1BE7A7D3-C9C7-6941-AAAF-B0021EE078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4" authorId="0" shapeId="0" xr:uid="{964D7974-FA9A-B54A-9952-736BF55D4A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4" authorId="0" shapeId="0" xr:uid="{68DB2EAE-BAA9-6346-8785-5512A571B1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4" authorId="0" shapeId="0" xr:uid="{3E4D3FDF-62EB-9345-8753-34EA98EF7B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4" authorId="0" shapeId="0" xr:uid="{1639F201-2617-B04D-A9AF-C505D668E8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4" authorId="0" shapeId="0" xr:uid="{7C220673-843F-CA4B-8D87-BCAA93D1D1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4" authorId="0" shapeId="0" xr:uid="{E4BA2644-828F-1242-B946-2C71B37253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4" authorId="0" shapeId="0" xr:uid="{FD2A9B9B-F677-B646-BD7B-18C7BDAF9A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4" authorId="0" shapeId="0" xr:uid="{D201AAF8-42CE-9342-84E6-0A5463E73A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4" authorId="0" shapeId="0" xr:uid="{87B419AB-2353-5A4F-8408-0FE1A129E1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4" authorId="0" shapeId="0" xr:uid="{F0E11234-7640-164C-AD0F-73259695C2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4" authorId="0" shapeId="0" xr:uid="{9C7E324B-868A-D74B-8250-D375BED7F9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4" authorId="0" shapeId="0" xr:uid="{9246B966-3B3D-8C43-8B42-E52EC8A8B0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4" authorId="0" shapeId="0" xr:uid="{D6A7F1B7-5198-CE47-A632-42D4C24AD7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4" authorId="0" shapeId="0" xr:uid="{F0B7E333-B5E4-DF4B-B86C-38F4792449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4" authorId="0" shapeId="0" xr:uid="{513A0A17-8BA2-644B-9DD4-8D2419BBEE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4" authorId="0" shapeId="0" xr:uid="{3C742B72-806D-8248-A23A-E6BAD40B9E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4" authorId="0" shapeId="0" xr:uid="{7C88477D-3699-594B-8D29-801FB52A03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4" authorId="0" shapeId="0" xr:uid="{69BA501C-E29D-5B47-8F67-8C174085CC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4" authorId="0" shapeId="0" xr:uid="{837704AA-785F-B84E-BCE8-79AEA1F54F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4" authorId="0" shapeId="0" xr:uid="{AECC7F3A-BC38-FC48-86A3-682F1FE6A9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4" authorId="0" shapeId="0" xr:uid="{9C6E490C-2C4E-7144-9A90-9CEECED27F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4" authorId="0" shapeId="0" xr:uid="{FC486EE1-7D58-044F-8945-A9E394C96A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4" authorId="0" shapeId="0" xr:uid="{DB0D1200-5FF2-8841-9DB1-7211E5B074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4" authorId="0" shapeId="0" xr:uid="{FBFF485F-F1C5-614A-9A79-40BDE83049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4" authorId="0" shapeId="0" xr:uid="{88D23A98-3EC3-A54D-BE01-4CEF3EAD3D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4" authorId="0" shapeId="0" xr:uid="{A461C9E6-01A6-334B-8CBB-246B54F31F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14" authorId="0" shapeId="0" xr:uid="{69108421-C833-094C-882F-E0A42F77D2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4" authorId="0" shapeId="0" xr:uid="{1E8584DC-269B-224D-B0E9-E09EEE6663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4" authorId="0" shapeId="0" xr:uid="{99993848-4B3F-1747-AE13-BC4FDCE64C4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14" authorId="0" shapeId="0" xr:uid="{51E25AFA-46BC-D64A-A68E-2CB530BC60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4" authorId="0" shapeId="0" xr:uid="{E8A216FF-C6EB-3547-B07C-DDADBCB5E9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4" authorId="0" shapeId="0" xr:uid="{D629DA91-05B8-3349-B3FD-ACD63CF29E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4" authorId="0" shapeId="0" xr:uid="{3043C699-9EED-5746-BD80-FF765E78BD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4" authorId="0" shapeId="0" xr:uid="{AA32D91F-3D75-EE46-BA91-977F7E2536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4" authorId="0" shapeId="0" xr:uid="{6A0DFB29-B36C-0D49-BCB9-A5D0FD92E53E}">
      <text>
        <r>
          <rPr>
            <sz val="11"/>
            <color rgb="FF000000"/>
            <rFont val="Calibri"/>
            <family val="2"/>
          </rPr>
          <t>Valid</t>
        </r>
      </text>
    </comment>
    <comment ref="EG14" authorId="0" shapeId="0" xr:uid="{4A5BD615-31BC-5A47-B6AB-E0B5C01364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4" authorId="0" shapeId="0" xr:uid="{69F1EC94-E652-4E4E-B431-079744F25A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4" authorId="0" shapeId="0" xr:uid="{62DA2028-D2A2-634E-990C-C4A3B26053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4" authorId="0" shapeId="0" xr:uid="{6F0990BC-32AB-5643-8D1F-279DF04E0A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4" authorId="0" shapeId="0" xr:uid="{FD789810-AD89-334A-B901-B312242738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4" authorId="0" shapeId="0" xr:uid="{51FED30F-BB0E-BD41-A391-017D737932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4" authorId="0" shapeId="0" xr:uid="{7226835B-BE68-304F-A2F1-84461BD2C8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4" authorId="0" shapeId="0" xr:uid="{FB94BF32-98B0-8C4F-A723-0787F03C79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4" authorId="0" shapeId="0" xr:uid="{CCC09E9E-6B3D-0648-93D6-5E907C2A39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4" authorId="0" shapeId="0" xr:uid="{6C318C4E-8F5D-704C-9C79-60E923DE31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4" authorId="0" shapeId="0" xr:uid="{A99017F3-7499-C84E-B927-98524F8B70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14" authorId="0" shapeId="0" xr:uid="{424FF935-9BE3-DD44-B7C9-875D0844C9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4" authorId="0" shapeId="0" xr:uid="{386976D0-F805-8447-A681-48414D43F3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4" authorId="0" shapeId="0" xr:uid="{63C122CC-7396-AE4F-A23B-D390D77E88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4" authorId="0" shapeId="0" xr:uid="{EA2E212F-1EA8-5145-A814-1EAA4D27CB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4" authorId="0" shapeId="0" xr:uid="{C71886BE-747B-F942-A6F2-F48EDEA87E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14" authorId="0" shapeId="0" xr:uid="{F055AC4A-BD8C-BB4D-B8B8-733B075DD3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14" authorId="0" shapeId="0" xr:uid="{036E4D08-210A-164E-BEE9-B09A6D82D6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14" authorId="0" shapeId="0" xr:uid="{2B35BD60-B3BB-F946-B9FA-15C07D3E3B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14" authorId="0" shapeId="0" xr:uid="{A3082507-0058-AF42-B00E-1F57F53573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14" authorId="0" shapeId="0" xr:uid="{CBA78E59-BB41-0E44-B7D5-44C9E6871F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14" authorId="0" shapeId="0" xr:uid="{C25457CC-4AD1-BB44-A4B2-27CF6926AD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14" authorId="0" shapeId="0" xr:uid="{8DF69823-2D3F-8C47-9406-F04EF8092C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14" authorId="0" shapeId="0" xr:uid="{A02A3929-C074-A847-8A7A-0F3F09AAB1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14" authorId="0" shapeId="0" xr:uid="{B6F98A38-3C84-774A-83A4-8C2C0D6349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14" authorId="0" shapeId="0" xr:uid="{5DAAECF0-1E84-5F4E-AC64-7CC78EA39B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14" authorId="0" shapeId="0" xr:uid="{BE0BCFF4-D3B2-2047-B063-626B420A54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14" authorId="0" shapeId="0" xr:uid="{7B1B4E9B-FDD5-5A45-99F8-2DB53200F4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14" authorId="0" shapeId="0" xr:uid="{764816FF-CB88-9743-8176-A46B5F1AD8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14" authorId="0" shapeId="0" xr:uid="{919EC857-3588-6F4E-A52A-FBEA7A4197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14" authorId="0" shapeId="0" xr:uid="{9CCAAF6C-9150-154B-9F2D-BE542C2F13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14" authorId="0" shapeId="0" xr:uid="{D79BE770-538D-3A4B-A801-776AE6BA57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14" authorId="0" shapeId="0" xr:uid="{A54047A6-DC6B-CD46-B9D6-864A757099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14" authorId="0" shapeId="0" xr:uid="{FA47C65D-390A-A648-9249-CF15692AA2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14" authorId="0" shapeId="0" xr:uid="{3CFA7068-C829-C64B-8342-70F245905D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14" authorId="0" shapeId="0" xr:uid="{C3D86572-F9EF-964D-87BA-9AFCBF765C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14" authorId="0" shapeId="0" xr:uid="{8DDF7627-ABF4-094C-B058-63F87A7986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14" authorId="0" shapeId="0" xr:uid="{437B95ED-A284-6F41-A89D-E5D8A58B6B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14" authorId="0" shapeId="0" xr:uid="{F94BC80A-4ABF-0641-8E38-681F6D9301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14" authorId="0" shapeId="0" xr:uid="{0EA39523-E77F-574E-99B9-853B0BEEB5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14" authorId="0" shapeId="0" xr:uid="{B7A0F804-3CF2-4941-A353-3212CE5CF8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14" authorId="0" shapeId="0" xr:uid="{7454DB58-B96A-6A49-9907-BA1BF1430A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14" authorId="0" shapeId="0" xr:uid="{533CE685-3ABE-8D4F-8561-1DEBC2C8B1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14" authorId="0" shapeId="0" xr:uid="{6805FE16-757E-2E4F-99A8-410F338F72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14" authorId="0" shapeId="0" xr:uid="{0D16D065-98EC-C243-93F0-F9C89B8783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14" authorId="0" shapeId="0" xr:uid="{CC69274A-005C-D842-9D56-51CAC473AB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14" authorId="0" shapeId="0" xr:uid="{39684C1F-6330-1849-836C-617C6618A9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14" authorId="0" shapeId="0" xr:uid="{0486722D-9556-BE40-9553-315D1FD4BD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14" authorId="0" shapeId="0" xr:uid="{B4C14834-5DB1-7B45-90F3-72E8DD185B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14" authorId="0" shapeId="0" xr:uid="{1C4AB648-93F9-6145-A0EB-968FC2A51F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14" authorId="0" shapeId="0" xr:uid="{49B7E428-22A4-5549-8029-2FB9199B25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14" authorId="0" shapeId="0" xr:uid="{D1F594E0-3184-F24C-8438-8D58BCAF71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14" authorId="0" shapeId="0" xr:uid="{2BB93961-7AE6-D14B-B114-854F87C16C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14" authorId="0" shapeId="0" xr:uid="{12C290C0-D649-794F-8309-A029E9D98C8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14" authorId="0" shapeId="0" xr:uid="{71AEC911-A589-6642-B695-5A55646EA7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14" authorId="0" shapeId="0" xr:uid="{3A246A72-FD2A-EC43-B168-FC9D949CA8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14" authorId="0" shapeId="0" xr:uid="{DBDF7437-6738-C044-AE69-703D293CBE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14" authorId="0" shapeId="0" xr:uid="{19AC9131-AA70-1046-AEBE-D8EDA3D24B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14" authorId="0" shapeId="0" xr:uid="{FBFB4E2C-18CC-274A-A743-F7F1284F9386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15" authorId="0" shapeId="0" xr:uid="{949F33E9-BBB4-E345-9727-C3D96E8644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5" authorId="0" shapeId="0" xr:uid="{3D93A761-2B69-4A44-A09C-061AA52F8E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5" authorId="0" shapeId="0" xr:uid="{43709346-FB3F-B240-9CAF-226358B1FD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5" authorId="0" shapeId="0" xr:uid="{2AC18FDE-4F97-B64C-B793-2071C52490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5" authorId="0" shapeId="0" xr:uid="{98400EF8-DD5D-7549-837C-0D007256E0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5" authorId="0" shapeId="0" xr:uid="{A537A7E1-959A-A14D-BB56-697D88B42F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5" authorId="0" shapeId="0" xr:uid="{6C79D93A-1709-2C4F-8BE3-7FE0A0C8C2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5" authorId="0" shapeId="0" xr:uid="{6604DEB9-5FDE-1D4D-A33A-1A080A9EF0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5" authorId="0" shapeId="0" xr:uid="{0ABE6500-28CC-F149-B81F-88CFA02251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5" authorId="0" shapeId="0" xr:uid="{F1AA3DE6-E581-2449-8912-E8CDB5A773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5" authorId="0" shapeId="0" xr:uid="{0971825F-DB45-4B45-AD37-2FD62103D9B6}">
      <text>
        <r>
          <rPr>
            <sz val="11"/>
            <color rgb="FF000000"/>
            <rFont val="Calibri"/>
            <family val="2"/>
          </rPr>
          <t>Valid</t>
        </r>
      </text>
    </comment>
    <comment ref="S15" authorId="0" shapeId="0" xr:uid="{DCED9DDE-4A4E-DF43-9884-9280B10C13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5" authorId="0" shapeId="0" xr:uid="{26854010-42EA-4544-8019-0498BD4884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5" authorId="0" shapeId="0" xr:uid="{140F5C4B-D56B-9549-B7A2-DC6F6F990E6A}">
      <text>
        <r>
          <rPr>
            <sz val="11"/>
            <color rgb="FF000000"/>
            <rFont val="Calibri"/>
            <family val="2"/>
          </rPr>
          <t>Valid</t>
        </r>
      </text>
    </comment>
    <comment ref="V15" authorId="0" shapeId="0" xr:uid="{1D3E6135-B69A-654D-84DA-57BA78D72A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5" authorId="0" shapeId="0" xr:uid="{A1BAABCC-20B9-DC44-8474-ABAA4369E6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5" authorId="0" shapeId="0" xr:uid="{2FA05355-878C-AC49-BAC8-C0DD25C2D3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5" authorId="0" shapeId="0" xr:uid="{963CBE83-BEAD-564A-809D-52B0615E6A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5" authorId="0" shapeId="0" xr:uid="{9A7A01BB-77DF-9C42-BDF4-B2D535DCA1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5" authorId="0" shapeId="0" xr:uid="{518279AD-5F03-8549-A73F-D4E3C6BD95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5" authorId="0" shapeId="0" xr:uid="{34A0EE58-5C95-2E44-A176-8851AA1883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5" authorId="0" shapeId="0" xr:uid="{2560A566-67FC-094C-9712-08AC63ABB0D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5" authorId="0" shapeId="0" xr:uid="{7D5FA31B-9DBB-DB4A-880A-6814D7D21A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5" authorId="0" shapeId="0" xr:uid="{95922E3E-0F07-984F-9D18-8A6020B835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5" authorId="0" shapeId="0" xr:uid="{4E7B644A-5B5B-3648-98B9-BAA0301064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5" authorId="0" shapeId="0" xr:uid="{D37BE035-6CC3-334D-BF3C-A9148B60C5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15" authorId="0" shapeId="0" xr:uid="{89DA6699-BFDE-EC49-B290-3783DAF139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5" authorId="0" shapeId="0" xr:uid="{332782AF-224F-1642-8840-CBABCFEE817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15" authorId="0" shapeId="0" xr:uid="{DCCEA9A9-5875-6946-9EF4-01F40F95BA8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5" authorId="0" shapeId="0" xr:uid="{817EC44D-6C74-DF4C-B28B-F603403EE78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15" authorId="0" shapeId="0" xr:uid="{52C039A6-14B4-3242-B0C0-92DB601D77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15" authorId="0" shapeId="0" xr:uid="{5E7CCE2A-84D6-1D40-A975-1D96F7DBFCF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5" authorId="0" shapeId="0" xr:uid="{85DA2566-4D3B-ED4D-B690-E60F69482C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5" authorId="0" shapeId="0" xr:uid="{5161E20C-EE6B-7D4C-BA8D-8A6377D6FE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5" authorId="0" shapeId="0" xr:uid="{5141012B-0F72-9C41-A162-A773393986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5" authorId="0" shapeId="0" xr:uid="{E943CB03-DEEE-7B4F-9F18-E26C697410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5" authorId="0" shapeId="0" xr:uid="{6C51F555-71AC-FB44-A993-559FC70AA4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5" authorId="0" shapeId="0" xr:uid="{4F4E73D2-8594-7649-A191-D90FBFB612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5" authorId="0" shapeId="0" xr:uid="{0218B57F-46D2-6842-B6F1-F141DA6C462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5" authorId="0" shapeId="0" xr:uid="{E5D0D87E-B279-2942-B1B9-D8EDFEC9D6C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5" authorId="0" shapeId="0" xr:uid="{ADC06BF7-8004-CB4A-9450-C75C91D3DC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5" authorId="0" shapeId="0" xr:uid="{B0E4DB30-ABFC-4A41-933F-02661053E8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5" authorId="0" shapeId="0" xr:uid="{D7301577-8D15-614A-862E-3759B7E87E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5" authorId="0" shapeId="0" xr:uid="{A5C91C84-8B96-214E-A852-A723A240F5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5" authorId="0" shapeId="0" xr:uid="{FD85A475-01BF-C946-AF20-5D380887F4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5" authorId="0" shapeId="0" xr:uid="{C64313A9-5FD8-8046-9EC6-8EF12F7992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5" authorId="0" shapeId="0" xr:uid="{F3D01677-CF7C-1241-9980-7EAD2B0C64B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15" authorId="0" shapeId="0" xr:uid="{D3B9DAD9-951F-6D43-B7DA-98DB3D7C90B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15" authorId="0" shapeId="0" xr:uid="{AA30029E-3CF6-4D4C-809A-695C33F7A24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15" authorId="0" shapeId="0" xr:uid="{61031C01-9664-AA4B-8A13-B5A5C1CD377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15" authorId="0" shapeId="0" xr:uid="{30457DD4-8268-264B-88C1-BB30D339A26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15" authorId="0" shapeId="0" xr:uid="{163F81FF-BE2E-C244-A4E1-2A93BDDF8B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5" authorId="0" shapeId="0" xr:uid="{2999C28F-9B69-8843-A705-C98DD649F3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15" authorId="0" shapeId="0" xr:uid="{377391D4-0CAF-8B44-8091-8F130B93E93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15" authorId="0" shapeId="0" xr:uid="{9851CF9F-CEEC-C34B-9DC8-D7C110F0249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5" authorId="0" shapeId="0" xr:uid="{0BF04F3D-D3AC-6044-920A-257146FA773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15" authorId="0" shapeId="0" xr:uid="{C4DE7BF2-5ADB-1949-B5F9-B2F9CB0C53C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15" authorId="0" shapeId="0" xr:uid="{1475953E-7F20-BD4E-A86E-564F59FC62A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15" authorId="0" shapeId="0" xr:uid="{F79FD94C-27B6-104A-8A4D-47030161D2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5" authorId="0" shapeId="0" xr:uid="{D6BA1E1C-DC14-AF4E-9D7C-1CE3EC244F4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15" authorId="0" shapeId="0" xr:uid="{742ED235-6B4E-5A4F-9709-0C7322335F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5" authorId="0" shapeId="0" xr:uid="{841B3169-7B18-C54C-B97C-3473DAE74F8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15" authorId="0" shapeId="0" xr:uid="{65FECB9A-5910-7845-AB55-D005BE9BC3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5" authorId="0" shapeId="0" xr:uid="{3C209837-471E-FF40-AB2B-758EE93921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15" authorId="0" shapeId="0" xr:uid="{AF055217-0526-734F-8D9D-11303B3AA2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15" authorId="0" shapeId="0" xr:uid="{C60D5DD7-5584-2648-817D-FBDCE380A3E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15" authorId="0" shapeId="0" xr:uid="{50A0D1AB-670C-9343-BA57-7BB3F3A0718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15" authorId="0" shapeId="0" xr:uid="{2E60CE85-64CF-5D4F-B8D0-048F285D85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15" authorId="0" shapeId="0" xr:uid="{D6A3DAD4-6D1C-2541-942B-B741E4C5EE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5" authorId="0" shapeId="0" xr:uid="{22E98508-C719-5C48-9B64-3BD3095201E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15" authorId="0" shapeId="0" xr:uid="{BEC92D43-6BAC-524C-8C24-ECF43992A4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15" authorId="0" shapeId="0" xr:uid="{BD61B528-4CAF-A94B-8A4F-3EBF6CEE543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15" authorId="0" shapeId="0" xr:uid="{82B16101-0FD7-F846-A8F5-083F07D7432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15" authorId="0" shapeId="0" xr:uid="{4C715239-76B9-1A49-BE1F-525EEA1DDD0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15" authorId="0" shapeId="0" xr:uid="{0CAF7021-1F5A-C144-BAF7-A3076723F70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15" authorId="0" shapeId="0" xr:uid="{4C7406B7-6AF8-934A-92D7-4403A3CCC15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15" authorId="0" shapeId="0" xr:uid="{E221947A-760C-E348-995D-CE3510EC4A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15" authorId="0" shapeId="0" xr:uid="{1D1904E6-FBF1-7D47-BA4D-9D7DF9C8603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15" authorId="0" shapeId="0" xr:uid="{D66D6684-7E04-1D43-A096-69B2CD69B2A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15" authorId="0" shapeId="0" xr:uid="{7E4413A4-4C3C-3A4D-9131-5D4ADC6C7E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5" authorId="0" shapeId="0" xr:uid="{F23DA5CD-CDC0-7046-8CDD-25D9D152171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15" authorId="0" shapeId="0" xr:uid="{3F3FBCB3-41FE-104E-BDDF-E701DAE221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5" authorId="0" shapeId="0" xr:uid="{4662AECC-DB78-4248-AC87-9CCBBF17EBD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15" authorId="0" shapeId="0" xr:uid="{EF0AFB98-9965-6348-A603-76ABFA020C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5" authorId="0" shapeId="0" xr:uid="{39107A80-1CE4-2A4A-BB24-231DB280A8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5" authorId="0" shapeId="0" xr:uid="{081045EF-833C-A046-B88F-CFCB583848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5" authorId="0" shapeId="0" xr:uid="{9E509FBC-285B-CB4B-B813-A6CA519498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5" authorId="0" shapeId="0" xr:uid="{5D20FFDB-5259-DA4E-8C22-AEFF481C38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5" authorId="0" shapeId="0" xr:uid="{C85C38A0-09D9-7D45-986E-59D5E93A31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5" authorId="0" shapeId="0" xr:uid="{4BF4BD18-2E19-3147-AD76-DA9EA2B6EE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5" authorId="0" shapeId="0" xr:uid="{5E8823B4-0087-3F4B-80A4-0D3EFC76ED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5" authorId="0" shapeId="0" xr:uid="{83820A02-7822-A04D-A503-B4C146740A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5" authorId="0" shapeId="0" xr:uid="{5210881B-540E-9F49-850A-7023EA9FB8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5" authorId="0" shapeId="0" xr:uid="{4345A408-80EB-274D-A891-0E89146C3E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5" authorId="0" shapeId="0" xr:uid="{0A289226-B75A-984F-BA04-ED81AEF64A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5" authorId="0" shapeId="0" xr:uid="{6CDDEC70-634A-4D40-85B7-A41DCA1D61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5" authorId="0" shapeId="0" xr:uid="{03A36AB1-2AD6-564C-A170-F6EFA88452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5" authorId="0" shapeId="0" xr:uid="{B2F56383-2B8E-D74B-99E5-4D6AC7AEDF4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15" authorId="0" shapeId="0" xr:uid="{A65CF28D-0BB0-7E42-82AA-3DAF4CF205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5" authorId="0" shapeId="0" xr:uid="{75A71AE0-CEB1-CC4F-B066-8931011365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5" authorId="0" shapeId="0" xr:uid="{88A19ED4-261D-EC48-9C1F-79CF310995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5" authorId="0" shapeId="0" xr:uid="{250CDD5A-2161-724A-BC36-512084FF87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5" authorId="0" shapeId="0" xr:uid="{597F56E6-3366-5249-A5A2-281A1C08C9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5" authorId="0" shapeId="0" xr:uid="{6C7E81E5-66DA-E843-8475-01FD23A68E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5" authorId="0" shapeId="0" xr:uid="{C7395A59-7746-9D4C-BAF2-63A19C7555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5" authorId="0" shapeId="0" xr:uid="{DC90C293-F6C3-FE42-9322-D4E83EDA72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5" authorId="0" shapeId="0" xr:uid="{298989E7-2B45-D741-AB19-BDE72455A2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5" authorId="0" shapeId="0" xr:uid="{ED19D7BE-9318-A94E-A94D-6AFFD9B096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5" authorId="0" shapeId="0" xr:uid="{2D350D8D-F9D1-4C4B-9690-94D45A9EAF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5" authorId="0" shapeId="0" xr:uid="{1D531673-DC4B-D442-8A5E-6D2667B818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5" authorId="0" shapeId="0" xr:uid="{9BF07A9E-2F06-A640-A396-60D8AC3783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5" authorId="0" shapeId="0" xr:uid="{35C77BF2-2FE1-6949-A3D4-CE26A297D5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5" authorId="0" shapeId="0" xr:uid="{5DF680DB-E2BE-2641-9FF8-5469167C45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5" authorId="0" shapeId="0" xr:uid="{EACA8442-3A63-9440-B7B0-33D6EEC0EB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5" authorId="0" shapeId="0" xr:uid="{7A3B2BA7-6A19-2C45-A686-2E5F90C26A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5" authorId="0" shapeId="0" xr:uid="{94B0B69B-BB5F-354B-9B7C-F155080516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5" authorId="0" shapeId="0" xr:uid="{2806E98C-BBFF-8B42-ABA8-874BD065FA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5" authorId="0" shapeId="0" xr:uid="{4A11B82B-96DA-D845-B806-43BB6BB29F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5" authorId="0" shapeId="0" xr:uid="{61FD79E6-D5F2-5E4B-AE97-1A9AC63A2E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5" authorId="0" shapeId="0" xr:uid="{740F5D7D-53CB-DB4C-B814-5887DCB6EC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15" authorId="0" shapeId="0" xr:uid="{344F87A4-3C9B-754D-B41B-3EE30C4003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5" authorId="0" shapeId="0" xr:uid="{186C6BDB-1B31-6542-9ABF-78EBE31345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5" authorId="0" shapeId="0" xr:uid="{3B013C3C-E17C-D64C-AA87-A3E73B2F8E3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15" authorId="0" shapeId="0" xr:uid="{35DACDE0-F833-D14C-BF23-96048D21A2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5" authorId="0" shapeId="0" xr:uid="{4B24DBF6-E2A0-8741-BD30-868B07CDE8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5" authorId="0" shapeId="0" xr:uid="{294CF1A6-347C-C042-8EC8-C7CFEB7642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5" authorId="0" shapeId="0" xr:uid="{009D425D-D8E6-1F45-B662-ECFDCBE01A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5" authorId="0" shapeId="0" xr:uid="{FB395D06-2058-D040-82BF-030E7FFAB8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5" authorId="0" shapeId="0" xr:uid="{8378C756-E0E4-814D-830F-2369E2FB94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5" authorId="0" shapeId="0" xr:uid="{B3D34B2A-8B06-8243-80EF-F4BE160F6A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5" authorId="0" shapeId="0" xr:uid="{2FDE1FE9-8632-A44F-90E9-F377E43F87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5" authorId="0" shapeId="0" xr:uid="{1E21337D-03A2-7C47-889D-7D18AA3550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5" authorId="0" shapeId="0" xr:uid="{06986A5D-E41E-5E4C-A108-F872CA56FB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5" authorId="0" shapeId="0" xr:uid="{EAEF93D9-A5AD-FA4F-BB83-B94149A89A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5" authorId="0" shapeId="0" xr:uid="{BD9F06A6-18E1-824E-9645-0C47F95E2C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5" authorId="0" shapeId="0" xr:uid="{5745AA30-2F14-BD40-BDF5-E9318D6775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5" authorId="0" shapeId="0" xr:uid="{FB20A35B-9897-684E-9153-EC1DECBDC1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5" authorId="0" shapeId="0" xr:uid="{288A362C-D8FE-DA48-8F1B-D2405D0B50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5" authorId="0" shapeId="0" xr:uid="{E7EF50EA-E695-CA46-B3F3-493126F9E3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5" authorId="0" shapeId="0" xr:uid="{29080CA5-CF0C-A94D-B441-4EE8CBBDD2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15" authorId="0" shapeId="0" xr:uid="{FDF0E82B-E6FF-AC4E-9246-17EC644425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5" authorId="0" shapeId="0" xr:uid="{36A6E0E1-596F-F143-88FE-BDAF5D3A80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5" authorId="0" shapeId="0" xr:uid="{8FF9687B-6593-424D-B5B6-E8FABC5519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5" authorId="0" shapeId="0" xr:uid="{C8DB3933-3693-A442-B10A-FA9EDEB394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5" authorId="0" shapeId="0" xr:uid="{AF6BA929-7688-704A-8F9D-CDB325D283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15" authorId="0" shapeId="0" xr:uid="{F35908C3-79A5-A941-ADE0-F2A0DB2D50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15" authorId="0" shapeId="0" xr:uid="{E36D6B74-9A83-3D48-AEFC-77F61F2EC5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15" authorId="0" shapeId="0" xr:uid="{663B7A58-6567-C548-8C74-E69C67042A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15" authorId="0" shapeId="0" xr:uid="{AA2635B5-004D-9048-8B8F-E296220194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15" authorId="0" shapeId="0" xr:uid="{DE1F06D0-5F2B-1E40-852B-ED0D1765E6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15" authorId="0" shapeId="0" xr:uid="{97EF00A0-A5F3-D643-A189-5AF8F0E696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15" authorId="0" shapeId="0" xr:uid="{A07609AB-4BC9-F047-9EAB-1EB2AD9210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15" authorId="0" shapeId="0" xr:uid="{8176D3C1-9DA8-254F-8189-4C1DF1D77F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15" authorId="0" shapeId="0" xr:uid="{D1191423-D0B8-E541-B403-FA8D298C7A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15" authorId="0" shapeId="0" xr:uid="{CE6490D1-D04E-B849-9055-580BC9B164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15" authorId="0" shapeId="0" xr:uid="{BB5BE55E-A6FD-604B-A9FE-0F9F9205FD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15" authorId="0" shapeId="0" xr:uid="{1DDAB884-F2B3-2248-AF9A-03BCF05FED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15" authorId="0" shapeId="0" xr:uid="{4B5726FD-9E96-E94B-AE60-169C4D07E4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15" authorId="0" shapeId="0" xr:uid="{3832FEAF-1FCD-5349-A4FA-C992C75452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15" authorId="0" shapeId="0" xr:uid="{292842FF-BC10-9748-82F2-096E629473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15" authorId="0" shapeId="0" xr:uid="{5CE72D66-E763-2443-BFDE-99154D905F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15" authorId="0" shapeId="0" xr:uid="{85626631-8886-8B46-A79D-2262D0EE37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15" authorId="0" shapeId="0" xr:uid="{BFF572E1-DAA6-6743-83C5-6871E193C9A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15" authorId="0" shapeId="0" xr:uid="{B3124EC4-1BBB-2245-83CC-2F3C95E51D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15" authorId="0" shapeId="0" xr:uid="{B2645A19-07B5-E147-8130-03940DB9DA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15" authorId="0" shapeId="0" xr:uid="{F3A78210-D88B-BF44-AF80-D3165F3AE0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15" authorId="0" shapeId="0" xr:uid="{C141A716-E1C9-8B44-81BB-869DE08899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15" authorId="0" shapeId="0" xr:uid="{1C7F8471-F33A-AF4F-B75D-E9AB114792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15" authorId="0" shapeId="0" xr:uid="{05CD753B-B3DD-B448-9BFF-2BD78B77FB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15" authorId="0" shapeId="0" xr:uid="{7B2DB954-2DDE-A442-AF77-A857D3F8C7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15" authorId="0" shapeId="0" xr:uid="{E640EBB8-FAE4-2E4A-9AA6-D3FC0012A7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15" authorId="0" shapeId="0" xr:uid="{D879D8FC-BF91-454F-837F-56894DBF70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15" authorId="0" shapeId="0" xr:uid="{7D3FE0CE-40A1-3A40-A764-FA77926E26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15" authorId="0" shapeId="0" xr:uid="{4A930C9B-252F-2647-9131-0813F66269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15" authorId="0" shapeId="0" xr:uid="{05A5FB74-D328-0543-A133-4352245C1E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15" authorId="0" shapeId="0" xr:uid="{8BFDACAB-1AC4-0E48-A5D5-11DABE62BC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15" authorId="0" shapeId="0" xr:uid="{307615CA-673C-8F46-86EE-E1F616F3C7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15" authorId="0" shapeId="0" xr:uid="{FF137F00-C45D-1149-8103-E6C33023E5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15" authorId="0" shapeId="0" xr:uid="{BB4868ED-2DF1-534E-8B58-F1129131FD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15" authorId="0" shapeId="0" xr:uid="{312371E2-0DEE-B544-82D0-63E0AE902A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15" authorId="0" shapeId="0" xr:uid="{0E05A2DB-8C96-3E43-96FB-FC9B82E89A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15" authorId="0" shapeId="0" xr:uid="{91C4B0E4-8843-F242-B776-B96228C6EE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15" authorId="0" shapeId="0" xr:uid="{CF3DAFF8-CA65-5D4D-B78A-36CC0F14323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15" authorId="0" shapeId="0" xr:uid="{61B7CAA6-D957-1346-A41E-5DD4A178BC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15" authorId="0" shapeId="0" xr:uid="{A37AA5CC-6EE8-054E-BA6D-258B31240F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15" authorId="0" shapeId="0" xr:uid="{08F8DF40-DA48-2941-8585-CBE2041F11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15" authorId="0" shapeId="0" xr:uid="{4B08CF13-A5A6-0C4A-B37A-C05C8AF3E8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15" authorId="0" shapeId="0" xr:uid="{0A521ABC-C871-6E40-8922-B0F82F8AA5A8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16" authorId="0" shapeId="0" xr:uid="{7EE182D2-35D5-0147-9B5A-75999ABA5C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6" authorId="0" shapeId="0" xr:uid="{56ED945A-F391-0444-9832-4301A3F51D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6" authorId="0" shapeId="0" xr:uid="{5E29D6A4-4BD1-554C-A86E-ED71482F0C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6" authorId="0" shapeId="0" xr:uid="{9124D3ED-7A91-074F-85C4-29012046AE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6" authorId="0" shapeId="0" xr:uid="{89C20CEB-6512-4C47-A6C5-8CE67E40BE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6" authorId="0" shapeId="0" xr:uid="{FF2F94BA-97F3-924A-BB07-AC097B0B19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6" authorId="0" shapeId="0" xr:uid="{B639DB93-A7D7-D14B-8851-1697EE7CD7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6" authorId="0" shapeId="0" xr:uid="{591AA7BF-173D-6A43-852A-B2C613ADBC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6" authorId="0" shapeId="0" xr:uid="{0BF1C01F-41C7-7E4B-AB97-B55B997E6E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6" authorId="0" shapeId="0" xr:uid="{A9249FCC-A11A-3344-8500-EADD6EB543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6" authorId="0" shapeId="0" xr:uid="{75655B8B-A65E-164B-B6DB-56A9B2599F5C}">
      <text>
        <r>
          <rPr>
            <sz val="11"/>
            <color rgb="FF000000"/>
            <rFont val="Calibri"/>
            <family val="2"/>
          </rPr>
          <t>Valid</t>
        </r>
      </text>
    </comment>
    <comment ref="S16" authorId="0" shapeId="0" xr:uid="{1C5F0CFF-081F-9446-B7E3-ABDE7AD58B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6" authorId="0" shapeId="0" xr:uid="{DDF8E6D7-ACC6-6646-A75B-5EF3296FC8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6" authorId="0" shapeId="0" xr:uid="{A0D82957-5E1D-1F44-AC3F-48F24301E4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6" authorId="0" shapeId="0" xr:uid="{327B751A-FE2E-454B-9920-0427BE1481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6" authorId="0" shapeId="0" xr:uid="{1786840E-375F-ED46-BD86-97ADBB1F59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6" authorId="0" shapeId="0" xr:uid="{1EE35321-B71B-2542-9602-09BFBE2E45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6" authorId="0" shapeId="0" xr:uid="{407DBC9A-24BE-8C47-84C3-7EF6599274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6" authorId="0" shapeId="0" xr:uid="{D3BAB660-836E-474D-A6EE-5CA1513601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6" authorId="0" shapeId="0" xr:uid="{3426D67A-0943-2446-8E07-6320051233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6" authorId="0" shapeId="0" xr:uid="{E5311163-CE4E-674D-B196-889BEE8C11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6" authorId="0" shapeId="0" xr:uid="{CBCB835B-3750-E444-94FA-892C264337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6" authorId="0" shapeId="0" xr:uid="{02C83757-BBCE-3F49-A96C-B471420F52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6" authorId="0" shapeId="0" xr:uid="{88A53BA7-BA27-174C-86C7-E48844BAE1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6" authorId="0" shapeId="0" xr:uid="{9C0A109A-C598-454F-933D-F49DF61E7FE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6" authorId="0" shapeId="0" xr:uid="{174B9F82-F701-CC40-9E2E-AB4B5D6927E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16" authorId="0" shapeId="0" xr:uid="{A4908C2C-02EB-9E4B-92AC-C064E5C179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6" authorId="0" shapeId="0" xr:uid="{1F9B9E4C-AC04-9B40-917A-BE3DCAAB22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6" authorId="0" shapeId="0" xr:uid="{70E99B2E-7681-244E-B134-BEA6F891C92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6" authorId="0" shapeId="0" xr:uid="{B7EE608A-A74B-DE42-AB12-6542D57F9D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16" authorId="0" shapeId="0" xr:uid="{372E1898-C4B9-0E4F-B32E-704259E4F2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16" authorId="0" shapeId="0" xr:uid="{D8111A38-F8C5-494B-BCD5-2EAA401190E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6" authorId="0" shapeId="0" xr:uid="{9353AA8A-F027-0746-B33B-F69EE8550A9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16" authorId="0" shapeId="0" xr:uid="{948725B5-3CC1-1441-9B4D-A5850F2F848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6" authorId="0" shapeId="0" xr:uid="{ED9E6E90-A085-A845-B064-B0CEB567F2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6" authorId="0" shapeId="0" xr:uid="{9267C09A-8981-584B-9918-3AFDBD9AB2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6" authorId="0" shapeId="0" xr:uid="{15189509-ECED-084A-B3C0-0CA92C8F4F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6" authorId="0" shapeId="0" xr:uid="{72B5D1DB-30B1-CC46-8AA6-A3B29F935A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6" authorId="0" shapeId="0" xr:uid="{553BA004-D5DF-774E-8890-8EFBEC0D104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6" authorId="0" shapeId="0" xr:uid="{FE355E18-59D9-574A-955A-58EDF47DDED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6" authorId="0" shapeId="0" xr:uid="{FB97FE52-8914-A540-ABB5-EB8976205AB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16" authorId="0" shapeId="0" xr:uid="{5DA32987-E329-BA45-AFB0-098BCC900BF5}">
      <text>
        <r>
          <rPr>
            <sz val="11"/>
            <color indexed="8"/>
            <rFont val="Calibri"/>
            <family val="2"/>
            <scheme val="minor"/>
          </rPr>
          <t>&gt; ULOQ</t>
        </r>
      </text>
    </comment>
    <comment ref="AX16" authorId="0" shapeId="0" xr:uid="{43E8E1FD-C831-6841-93E3-1BDA78001C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6" authorId="0" shapeId="0" xr:uid="{033AAC95-F49C-2243-8172-B55173F4BE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6" authorId="0" shapeId="0" xr:uid="{6A9FF2F7-EDD3-8546-ABE9-7EBFAD0665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6" authorId="0" shapeId="0" xr:uid="{CD1B5836-FB67-C849-8CC7-9EA0E6D82B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6" authorId="0" shapeId="0" xr:uid="{485DDE43-911C-9E44-9DA8-421676182DC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16" authorId="0" shapeId="0" xr:uid="{3C40E8C3-CEDF-944C-856A-C554EC46672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16" authorId="0" shapeId="0" xr:uid="{DD671B76-6DF9-4845-9C84-14AAA3813C0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16" authorId="0" shapeId="0" xr:uid="{7A29A175-D2B1-0C48-BB52-0D34B8FBD5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6" authorId="0" shapeId="0" xr:uid="{0BEA9422-28A3-0842-8F5A-B49FD59921F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16" authorId="0" shapeId="0" xr:uid="{BF733714-ED4A-FC4A-9192-EDD0484199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6" authorId="0" shapeId="0" xr:uid="{E4754C23-0AA8-E947-82D2-1E391FFC022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16" authorId="0" shapeId="0" xr:uid="{46995C05-A2A1-BB42-AFCD-983DE3E88E8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16" authorId="0" shapeId="0" xr:uid="{236E6822-5846-B147-8425-CA16722E92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6" authorId="0" shapeId="0" xr:uid="{79CB601F-0F65-594B-827B-44CA00B451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6" authorId="0" shapeId="0" xr:uid="{2667AB51-312C-1E48-895D-2C4407B9FBA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16" authorId="0" shapeId="0" xr:uid="{3CC0813B-E7E5-3745-857E-F058D732CE8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16" authorId="0" shapeId="0" xr:uid="{846B8CE0-F186-D34C-ABF5-461046B272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6" authorId="0" shapeId="0" xr:uid="{88026F99-A117-054C-ACB1-150CBB5F27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6" authorId="0" shapeId="0" xr:uid="{023DA371-B8A6-E74F-9507-E9F4DC44C0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6" authorId="0" shapeId="0" xr:uid="{B4A53505-1933-1041-9A8A-446912ADA1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6" authorId="0" shapeId="0" xr:uid="{6ABB9BE9-0486-FB40-B075-CFCD992A92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6" authorId="0" shapeId="0" xr:uid="{58DDAEF6-862A-5A4B-800A-346E5D5647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6" authorId="0" shapeId="0" xr:uid="{E8168024-D58A-7A43-9841-CA9ACF8F683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16" authorId="0" shapeId="0" xr:uid="{21638D77-19E6-914D-BE31-EAC4C02D6A3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16" authorId="0" shapeId="0" xr:uid="{B49D9EB1-D8A2-3444-B304-6659C79AAE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6" authorId="0" shapeId="0" xr:uid="{26635A73-AC8A-704C-940E-126730F0F9A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X16" authorId="0" shapeId="0" xr:uid="{1A37272D-7BB2-5A4E-9E68-A99AD412CF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6" authorId="0" shapeId="0" xr:uid="{FDAB6523-5D52-DD46-A885-3D5B1801F4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6" authorId="0" shapeId="0" xr:uid="{4E5361F0-893F-B241-B164-9AE4B5F000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6" authorId="0" shapeId="0" xr:uid="{EA0A2180-919A-744F-A096-8FBAF315C92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16" authorId="0" shapeId="0" xr:uid="{3F67B200-FFAE-7144-BAF1-1263013D0D9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16" authorId="0" shapeId="0" xr:uid="{7501E13E-0992-0141-ABA0-327C3944BDC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16" authorId="0" shapeId="0" xr:uid="{7DDD5058-E7B1-9445-AC1C-B34D3DAFE2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6" authorId="0" shapeId="0" xr:uid="{C56AFE07-72EE-E242-AE92-7A0EE3C93A4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16" authorId="0" shapeId="0" xr:uid="{21F13827-1D98-4641-B2B7-5E6DF17782F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16" authorId="0" shapeId="0" xr:uid="{D24C139B-D8FB-1C4B-9381-FE26F1F3C16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16" authorId="0" shapeId="0" xr:uid="{5D12E33F-3C44-BC41-B4B3-EF1A996207C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16" authorId="0" shapeId="0" xr:uid="{7BC7ABF9-C182-1245-A33A-30BE808166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6" authorId="0" shapeId="0" xr:uid="{7ABDB8E1-806A-3549-89FC-BC9A824F8F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16" authorId="0" shapeId="0" xr:uid="{210E5FA0-A2B4-5145-9E70-D5E89AB4E9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6" authorId="0" shapeId="0" xr:uid="{8F057CF7-747B-7441-98B9-BCB2AD017A3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16" authorId="0" shapeId="0" xr:uid="{4EBCC43B-650A-A94C-B0F5-D5D2CC077C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6" authorId="0" shapeId="0" xr:uid="{29176B23-96A1-BE4C-B07F-C7ACDEEAAF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6" authorId="0" shapeId="0" xr:uid="{41C176DA-1566-374E-A05A-A5B02A6C9E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6" authorId="0" shapeId="0" xr:uid="{D4198BC6-0B45-4C4A-82A7-AF0B8F8049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6" authorId="0" shapeId="0" xr:uid="{91F357ED-53CA-1D4D-8FF2-B5B615CC61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6" authorId="0" shapeId="0" xr:uid="{9B67E7FF-36EE-A648-A6CD-6AABEB15D3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6" authorId="0" shapeId="0" xr:uid="{A4CCCD2E-D211-7C4D-B3B2-3AA856066A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6" authorId="0" shapeId="0" xr:uid="{02ADF124-004C-E64D-8F54-D3CD399591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6" authorId="0" shapeId="0" xr:uid="{ACBE17FF-DB87-F049-8FB9-CFCCA3B066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6" authorId="0" shapeId="0" xr:uid="{880F9E35-E016-2747-916E-3263676A45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6" authorId="0" shapeId="0" xr:uid="{F4390353-6C74-CE4A-8D44-257C7D214F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6" authorId="0" shapeId="0" xr:uid="{58075F58-4874-A34E-89EA-0615F20DE5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6" authorId="0" shapeId="0" xr:uid="{7B59FC04-7F4A-6D4D-A4FF-494C3EA4BF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6" authorId="0" shapeId="0" xr:uid="{B74B6392-0D70-664B-91B9-B5A2A503D7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6" authorId="0" shapeId="0" xr:uid="{557C5A7A-2DBE-8541-95F9-85BE62BD7C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6" authorId="0" shapeId="0" xr:uid="{D731D3F3-B05F-EB4D-8EB7-CC6209D7B2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6" authorId="0" shapeId="0" xr:uid="{A187C3E7-D504-6342-940E-BCA520672C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6" authorId="0" shapeId="0" xr:uid="{DE77167D-4234-E54B-BEFF-8E763B749E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6" authorId="0" shapeId="0" xr:uid="{D53EA01E-CE75-E743-8184-CFC515D9BB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6" authorId="0" shapeId="0" xr:uid="{4538D0BE-FBBD-9E4F-A4DB-15F186FFA6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6" authorId="0" shapeId="0" xr:uid="{7B3AD758-4C59-384C-BAC5-9AE40A313B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6" authorId="0" shapeId="0" xr:uid="{9402CA53-6456-A34C-868C-F2DA758EAC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6" authorId="0" shapeId="0" xr:uid="{2CE27EC2-63CC-1C45-9EE5-E5F32876DE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6" authorId="0" shapeId="0" xr:uid="{2FF91F04-6867-FC43-B682-DAD03D50BA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6" authorId="0" shapeId="0" xr:uid="{1D767486-EA98-EB44-930B-34AB896AB2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6" authorId="0" shapeId="0" xr:uid="{8004A9E0-3509-4F44-A54A-69F9FE1CBA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6" authorId="0" shapeId="0" xr:uid="{05543F16-D11D-4B46-9E2A-EFA7FA23C1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6" authorId="0" shapeId="0" xr:uid="{E0F22002-A90D-7946-97ED-7AA3F7F0B7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6" authorId="0" shapeId="0" xr:uid="{79B38EAE-8A0B-9F4A-81D2-16D76B9DE4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6" authorId="0" shapeId="0" xr:uid="{AF95B8FF-D38A-044F-BCCC-82C038A015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6" authorId="0" shapeId="0" xr:uid="{4A30868D-BB66-9D41-933F-6B762A5366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6" authorId="0" shapeId="0" xr:uid="{9CCB4FB2-CAD6-C848-9EB4-D2FA2909A8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6" authorId="0" shapeId="0" xr:uid="{3D12AC18-A89E-DB43-B1AB-5DEFF07790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6" authorId="0" shapeId="0" xr:uid="{5B2D1121-32F3-FE49-8CCB-489BDD563A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6" authorId="0" shapeId="0" xr:uid="{648C22F9-9A66-CB42-9B77-F16F999C71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6" authorId="0" shapeId="0" xr:uid="{B5CC9D69-4218-6A4C-BF56-7AE821B8E2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6" authorId="0" shapeId="0" xr:uid="{BDD4077E-5C17-2746-9DD6-72F6503769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16" authorId="0" shapeId="0" xr:uid="{5867D67C-424C-DC48-90EE-C09739E671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6" authorId="0" shapeId="0" xr:uid="{53C6BFF4-57ED-0841-8D91-BC81DDAD55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6" authorId="0" shapeId="0" xr:uid="{B9F8A27C-4207-0B4A-B55B-6DFBDE74FA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6" authorId="0" shapeId="0" xr:uid="{17FCC93A-32BD-5F49-88D5-A0446AF895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6" authorId="0" shapeId="0" xr:uid="{0707B586-C685-AF41-8AD2-0D267759DB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6" authorId="0" shapeId="0" xr:uid="{ECF52433-E0E5-B642-99AE-70C398A772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6" authorId="0" shapeId="0" xr:uid="{438494FD-1345-284C-B13E-D1F0B61BE6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6" authorId="0" shapeId="0" xr:uid="{F5D83F1E-501D-BF4A-9B03-B9AEDB3150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6" authorId="0" shapeId="0" xr:uid="{8B572C94-2D10-AE49-AF7C-9D574936C5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6" authorId="0" shapeId="0" xr:uid="{FB502C45-50AA-DE4D-985E-0D4AD84A2B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6" authorId="0" shapeId="0" xr:uid="{7A2A08DA-A968-1F43-8E43-FA1A8E81AB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6" authorId="0" shapeId="0" xr:uid="{BBDD386A-5938-134D-9AC9-D7DC3C68C2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6" authorId="0" shapeId="0" xr:uid="{42F029DD-3F0C-3647-BA16-C61D2101C1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6" authorId="0" shapeId="0" xr:uid="{1531B14F-6C14-A64D-9C76-EFB63B2AC8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6" authorId="0" shapeId="0" xr:uid="{58522885-AADA-C640-AB5C-58FEECE722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6" authorId="0" shapeId="0" xr:uid="{0C27205B-277B-9A45-81A5-21FEA360F6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6" authorId="0" shapeId="0" xr:uid="{721226CA-A9D1-F146-9778-38C46B5F22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6" authorId="0" shapeId="0" xr:uid="{35C21EDC-D55A-6B43-AEBB-841A4AD305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6" authorId="0" shapeId="0" xr:uid="{47BC9186-7DAF-584F-9750-D0421FBAE9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6" authorId="0" shapeId="0" xr:uid="{71B5D0B7-3413-E74F-825E-C5CCEC70F4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16" authorId="0" shapeId="0" xr:uid="{9AB1200F-8863-E846-BC16-D1A5A5055E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6" authorId="0" shapeId="0" xr:uid="{1F3A8269-F2C7-EA47-AA4A-C7F14DCA2C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6" authorId="0" shapeId="0" xr:uid="{1223BF4A-8FD3-7546-BB94-C5F4FC5A83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6" authorId="0" shapeId="0" xr:uid="{73D57586-6C89-1F49-B5DB-FDC4798D36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6" authorId="0" shapeId="0" xr:uid="{D26ECDAA-9F25-0040-A090-25BCF69C7E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16" authorId="0" shapeId="0" xr:uid="{19EDE711-EB79-EF45-9A12-07D266A160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16" authorId="0" shapeId="0" xr:uid="{C11CE840-8351-6B4B-93BB-E4CDAFA620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16" authorId="0" shapeId="0" xr:uid="{A9B3FB89-C211-C94E-9874-7354AAD925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16" authorId="0" shapeId="0" xr:uid="{5FFC9034-6C76-FE47-A7EA-51262C4CFF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16" authorId="0" shapeId="0" xr:uid="{CFC0F3EB-57D9-114F-A712-5F2B2D6F6F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16" authorId="0" shapeId="0" xr:uid="{6A0A2559-9484-D147-BF5F-A7E9E25B35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16" authorId="0" shapeId="0" xr:uid="{3A06AD35-EC21-4049-98A5-2B20B0FE79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16" authorId="0" shapeId="0" xr:uid="{F27F24CF-2E12-214B-AC69-DDF4EB1F50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16" authorId="0" shapeId="0" xr:uid="{CA1A2DF8-6C34-9346-8F3A-780D3E0D7E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16" authorId="0" shapeId="0" xr:uid="{085C8D19-C594-4149-8601-0CC25B93A5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16" authorId="0" shapeId="0" xr:uid="{C17EB01D-D379-4042-A549-493D203D33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16" authorId="0" shapeId="0" xr:uid="{193DE498-0891-3147-A8CD-43E5076363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16" authorId="0" shapeId="0" xr:uid="{A05A7162-0EC1-DE42-845F-A0D44EADA8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16" authorId="0" shapeId="0" xr:uid="{BB473FA8-1793-1D4B-9DD2-4D69E7E58A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16" authorId="0" shapeId="0" xr:uid="{F4D69152-A3AC-484E-97B4-DD40320B48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16" authorId="0" shapeId="0" xr:uid="{9CEF572B-2AC8-8148-9841-0EF10E7541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16" authorId="0" shapeId="0" xr:uid="{AB398EAB-C270-0B41-8AEB-2C71472331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16" authorId="0" shapeId="0" xr:uid="{3E1907B7-80C1-E44A-893A-AB7A83984A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O16" authorId="0" shapeId="0" xr:uid="{BB9B8E09-F2BA-DA41-9072-32181DE110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16" authorId="0" shapeId="0" xr:uid="{9118F6E2-2414-5749-ADA9-EE20504574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16" authorId="0" shapeId="0" xr:uid="{5BDBD436-1456-2647-9084-1E88E1CE3B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16" authorId="0" shapeId="0" xr:uid="{FFAD348A-3C38-C541-9A0D-2972C05848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16" authorId="0" shapeId="0" xr:uid="{4CA7339E-2607-9E4A-A90D-A36FC6C66D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16" authorId="0" shapeId="0" xr:uid="{E54C4903-E310-9E41-801C-0FDE766D06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16" authorId="0" shapeId="0" xr:uid="{AF21A1C0-5A2D-7648-9B45-ABFC74A405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16" authorId="0" shapeId="0" xr:uid="{019DE493-0E48-7F43-A81D-C0D894FBEE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16" authorId="0" shapeId="0" xr:uid="{5DFF7164-C8BF-324A-A358-DAD22DB04D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16" authorId="0" shapeId="0" xr:uid="{3C06F1BC-741A-2543-B0D0-827B35ACCF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16" authorId="0" shapeId="0" xr:uid="{87DF9FE2-D091-2A44-912C-06016219BD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16" authorId="0" shapeId="0" xr:uid="{46F0CFAC-3336-FB4D-AA69-E93ECF60FE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16" authorId="0" shapeId="0" xr:uid="{F31712FC-94CD-B642-A653-BEFAFE79A9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16" authorId="0" shapeId="0" xr:uid="{A5CE09BF-EB08-BF4E-A5AE-951B1D3E34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16" authorId="0" shapeId="0" xr:uid="{DC97D6F7-BB82-EB4C-9B9E-9940B0DBED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16" authorId="0" shapeId="0" xr:uid="{BAB0602B-3CFA-EF44-B52D-54EEDA54AC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16" authorId="0" shapeId="0" xr:uid="{83AA6AAC-6233-AF4C-A90E-2A5C494430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16" authorId="0" shapeId="0" xr:uid="{BAF703CC-42B3-284E-B98A-488979CE4E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16" authorId="0" shapeId="0" xr:uid="{3E3EC918-DE78-D34E-A05F-A51713E0F6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16" authorId="0" shapeId="0" xr:uid="{75E5B3B2-5EB6-184C-A715-C7ABA84E24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16" authorId="0" shapeId="0" xr:uid="{FE6260F4-45C7-044D-BCAA-BF49930987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16" authorId="0" shapeId="0" xr:uid="{C8910CC3-A263-5240-92BE-323342A2B4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16" authorId="0" shapeId="0" xr:uid="{978BBE97-93B7-4440-B6E9-92973F58E5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16" authorId="0" shapeId="0" xr:uid="{1952A8D7-9704-1B4E-9599-C8753A385A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16" authorId="0" shapeId="0" xr:uid="{FCDF0B52-51C8-504E-BCE0-2A89EDF33BA9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17" authorId="0" shapeId="0" xr:uid="{4EF52094-5F56-0F49-BB3B-5674B63E2E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7" authorId="0" shapeId="0" xr:uid="{A8D51A69-62CF-C740-8FC5-C081FE6ECD8B}">
      <text>
        <r>
          <rPr>
            <sz val="11"/>
            <color rgb="FF000000"/>
            <rFont val="Calibri"/>
            <family val="2"/>
          </rPr>
          <t>Valid</t>
        </r>
      </text>
    </comment>
    <comment ref="J17" authorId="0" shapeId="0" xr:uid="{063B5D52-F813-0047-9280-D6998530F2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7" authorId="0" shapeId="0" xr:uid="{3A2B207E-329A-8D40-BD34-3428B30F51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7" authorId="0" shapeId="0" xr:uid="{25F79893-175F-2F47-9674-951107DD56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7" authorId="0" shapeId="0" xr:uid="{29B2F601-3B56-0B47-BD9E-45BA0BF76B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7" authorId="0" shapeId="0" xr:uid="{AE2C2BE5-A252-5C46-8B05-72C00DAD12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7" authorId="0" shapeId="0" xr:uid="{B5BE9733-D197-DD40-8776-A9EA8F676C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7" authorId="0" shapeId="0" xr:uid="{D6F43853-93A0-5646-A828-EEDC0372BD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7" authorId="0" shapeId="0" xr:uid="{4DA7178D-71FD-5B44-8FE0-6F4B75474A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7" authorId="0" shapeId="0" xr:uid="{34031BBE-973B-5F4D-A7FD-B3019C7472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7" authorId="0" shapeId="0" xr:uid="{754A1650-1967-0A40-92CD-E00A98C357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7" authorId="0" shapeId="0" xr:uid="{440C39ED-4C44-6147-A9EF-6D1D592C6E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7" authorId="0" shapeId="0" xr:uid="{C10506F2-94EE-724B-99DE-D9D82C6412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7" authorId="0" shapeId="0" xr:uid="{5AADD072-23C1-3B44-B7B1-25B055B772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7" authorId="0" shapeId="0" xr:uid="{053A256A-043E-A341-80DA-1F020033AA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7" authorId="0" shapeId="0" xr:uid="{1825AEBC-70BF-8241-804D-597A83184A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7" authorId="0" shapeId="0" xr:uid="{2812FEE1-FB18-A94C-8C23-838E8DDAF7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7" authorId="0" shapeId="0" xr:uid="{E647605B-2CC1-E144-8E6E-A2C4BED22F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7" authorId="0" shapeId="0" xr:uid="{125B7D6B-B33F-E643-B369-3E379C89C2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7" authorId="0" shapeId="0" xr:uid="{907D1A8F-222E-0C44-A3F1-5EC114D731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7" authorId="0" shapeId="0" xr:uid="{F52131B5-9CC4-DB41-A562-28D99BF85E0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7" authorId="0" shapeId="0" xr:uid="{85AF2F61-AE86-034F-851F-AF26F98126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7" authorId="0" shapeId="0" xr:uid="{0128D59D-3460-2F4E-B9E4-08E8DDCE8C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7" authorId="0" shapeId="0" xr:uid="{BDAF5AA2-3765-6046-BB04-D305718587F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7" authorId="0" shapeId="0" xr:uid="{A7336272-7EFF-0C43-AB5B-508AE55EC03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17" authorId="0" shapeId="0" xr:uid="{1AC4E6AE-F6C0-544F-853C-8D318865C0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7" authorId="0" shapeId="0" xr:uid="{E5A39B39-352B-2246-86CC-8454ED7B84D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17" authorId="0" shapeId="0" xr:uid="{E8815112-4D5E-344A-856A-DC1381C6134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7" authorId="0" shapeId="0" xr:uid="{2530B258-F51A-CA48-8519-F7D7AA6C85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17" authorId="0" shapeId="0" xr:uid="{234D2DB6-2433-5B49-B212-EB6A6AD9D1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17" authorId="0" shapeId="0" xr:uid="{1E489E64-1E10-5F46-A5C1-ED7D80A6A9F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7" authorId="0" shapeId="0" xr:uid="{59F8B6B1-6562-8B49-B825-42EF248A2B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7" authorId="0" shapeId="0" xr:uid="{5ECFED9A-0A5E-7141-8F52-30BA07B988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7" authorId="0" shapeId="0" xr:uid="{641F523B-BE6F-044C-A069-A6AC08F81B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7" authorId="0" shapeId="0" xr:uid="{A0F3B6ED-DA35-8A43-A0E0-3E77894BB3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7" authorId="0" shapeId="0" xr:uid="{0F6B86A2-4212-A94E-BE6B-9577F1A76F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7" authorId="0" shapeId="0" xr:uid="{0AB36B40-8810-D140-A8F5-4DEBC0E4D0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7" authorId="0" shapeId="0" xr:uid="{0E4993D4-E082-AD40-9616-536BD19EA6E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7" authorId="0" shapeId="0" xr:uid="{ED5A94C8-7E51-9348-9AA9-70DB46F63A0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7" authorId="0" shapeId="0" xr:uid="{007F23F8-E24F-3C49-9D53-FBCBF21E41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7" authorId="0" shapeId="0" xr:uid="{28A61348-D926-A545-80A4-C07BDA72BA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7" authorId="0" shapeId="0" xr:uid="{4E1DF310-BD87-F64C-8597-02A1E64011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7" authorId="0" shapeId="0" xr:uid="{936857BA-A9E3-D64E-8A99-2A62655BA2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7" authorId="0" shapeId="0" xr:uid="{67F95162-B552-6A4B-BEAE-F11B9EAE35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7" authorId="0" shapeId="0" xr:uid="{89959932-AADE-D346-8596-413F3F405D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7" authorId="0" shapeId="0" xr:uid="{306EBF69-2794-6E4C-8335-BEEC56D976C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17" authorId="0" shapeId="0" xr:uid="{373C0E15-40D9-424F-9830-E37A166B84C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17" authorId="0" shapeId="0" xr:uid="{2DC0FE0A-80C4-5043-8EF9-E462E37B80B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17" authorId="0" shapeId="0" xr:uid="{12B1785A-02A1-4341-AE2B-DB680AED01B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17" authorId="0" shapeId="0" xr:uid="{4DD8A126-D379-4145-AC1B-CF97DD378D7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17" authorId="0" shapeId="0" xr:uid="{28F2C834-BDF0-4449-B405-473932DCE2C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17" authorId="0" shapeId="0" xr:uid="{5D6858A4-E689-8745-AEF3-853A2A6F4A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17" authorId="0" shapeId="0" xr:uid="{E881137C-262D-764B-AA23-D09BEA1724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17" authorId="0" shapeId="0" xr:uid="{8AD913D8-05F8-0541-B2D1-D36A74728DC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7" authorId="0" shapeId="0" xr:uid="{6707802E-3AE6-704E-A4C7-E59A4F132A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17" authorId="0" shapeId="0" xr:uid="{7DC41416-61C7-2548-B7D0-AD390D175DF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17" authorId="0" shapeId="0" xr:uid="{7C7BC0E1-3F0D-B149-88E3-F921C341880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17" authorId="0" shapeId="0" xr:uid="{BFB9EF1E-6EDB-8246-B8E6-9102CE49E1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7" authorId="0" shapeId="0" xr:uid="{FBB28A8C-8D01-4545-8608-92D9CFADEE9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17" authorId="0" shapeId="0" xr:uid="{6C4D706B-253A-9442-AFAE-9341D1E970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7" authorId="0" shapeId="0" xr:uid="{6FD199DB-323C-6246-9271-7401A8BFF6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17" authorId="0" shapeId="0" xr:uid="{980F5FE9-80DB-EE41-9BB5-ABF76B1C78A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17" authorId="0" shapeId="0" xr:uid="{0585839B-C255-EA48-A660-399EF94E6C0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17" authorId="0" shapeId="0" xr:uid="{306B1471-829B-3A4D-B01E-88E590F4168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17" authorId="0" shapeId="0" xr:uid="{CF8E5912-ED80-B145-AD80-DFB4A8F8DB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17" authorId="0" shapeId="0" xr:uid="{FA79EFE5-2091-6D4A-A910-F064CE5F082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17" authorId="0" shapeId="0" xr:uid="{D9CDC2B6-61BC-B24A-AF29-D730201F95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17" authorId="0" shapeId="0" xr:uid="{DBE5ACE3-6B08-2341-BA44-7C8717CB08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7" authorId="0" shapeId="0" xr:uid="{5EDF059E-4D92-1544-AE1F-1A362827C79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17" authorId="0" shapeId="0" xr:uid="{90E2468D-29A5-2046-822B-7EEEBF0B12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7" authorId="0" shapeId="0" xr:uid="{36EE2E26-1027-C74D-80B8-949CA4AAC8B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17" authorId="0" shapeId="0" xr:uid="{3ED34B7D-364B-6943-86D4-18725D49DB8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17" authorId="0" shapeId="0" xr:uid="{CA715DFD-6E7C-2444-BB33-78859CA5F01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17" authorId="0" shapeId="0" xr:uid="{7B26593E-C93A-6B44-AFFB-17E44630F1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7" authorId="0" shapeId="0" xr:uid="{2A5A8A06-0221-A14D-A242-79CC0A996D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17" authorId="0" shapeId="0" xr:uid="{4568F0C9-5D24-FF46-A62B-220152461FF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17" authorId="0" shapeId="0" xr:uid="{3E7B2F3F-FEDA-0A4A-9136-53965E269C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17" authorId="0" shapeId="0" xr:uid="{95B555C3-8E51-B945-8C14-E575C356B87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17" authorId="0" shapeId="0" xr:uid="{B0B11007-DDB8-9340-BAC9-6F487405BA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7" authorId="0" shapeId="0" xr:uid="{76C48F0F-EE57-CB44-80EE-9366AD8DB00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17" authorId="0" shapeId="0" xr:uid="{7C932225-40B4-0B41-BAA3-E5A4125A44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7" authorId="0" shapeId="0" xr:uid="{955610DB-9373-B44D-AA83-459EB5BD78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17" authorId="0" shapeId="0" xr:uid="{E8DAF798-FD87-C046-BB75-921DE6B14C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7" authorId="0" shapeId="0" xr:uid="{7C59F430-A52A-0147-919A-8B704AF860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7" authorId="0" shapeId="0" xr:uid="{87ABD59B-464F-DA40-B146-182A70265B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7" authorId="0" shapeId="0" xr:uid="{C1F4CB8C-40B4-CF40-B21D-DFDCAB6D44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7" authorId="0" shapeId="0" xr:uid="{54192B31-7A92-8F4B-B213-64877EC754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7" authorId="0" shapeId="0" xr:uid="{58EA51E3-2355-B74B-AC0D-D962897238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7" authorId="0" shapeId="0" xr:uid="{D1C9FC75-4A2D-F049-8C60-ADAE3B6605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7" authorId="0" shapeId="0" xr:uid="{38D2E259-1688-6640-81DF-B0D4092A02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7" authorId="0" shapeId="0" xr:uid="{9D4401C5-F912-D149-B877-A04C5C0E47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7" authorId="0" shapeId="0" xr:uid="{BD57EBB6-4EC6-CA4D-8EEC-B59CD1634C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7" authorId="0" shapeId="0" xr:uid="{2FB380C8-2040-824B-A763-EC84D208B6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7" authorId="0" shapeId="0" xr:uid="{738E2BC1-289F-BE4A-AE19-786EB156DB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7" authorId="0" shapeId="0" xr:uid="{151C5478-E051-0046-95EB-45C60F5216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7" authorId="0" shapeId="0" xr:uid="{D1A3CBD9-5B9A-B24B-BF09-C081493E2E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7" authorId="0" shapeId="0" xr:uid="{3EB3330B-CF22-5446-8B5E-F8F512F3650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17" authorId="0" shapeId="0" xr:uid="{DDFB2B38-D042-DD4A-8900-570DECFF33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7" authorId="0" shapeId="0" xr:uid="{9D99F2FD-7C9A-1445-92B9-2A7E2FD7F0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7" authorId="0" shapeId="0" xr:uid="{12D967EB-85A9-534F-B4EF-13C7D69F72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7" authorId="0" shapeId="0" xr:uid="{0F4F66B1-EFA1-9547-8A02-29934D5BC0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7" authorId="0" shapeId="0" xr:uid="{68D1124D-5E93-1B49-A77B-AFCBB7CCCF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7" authorId="0" shapeId="0" xr:uid="{A6276FEF-83D7-EC42-9CBF-114D3B7A96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7" authorId="0" shapeId="0" xr:uid="{E5F1DD7E-A0A1-7F4D-AFAF-827AE4AF98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7" authorId="0" shapeId="0" xr:uid="{C687227A-642F-D348-B58F-7374216352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7" authorId="0" shapeId="0" xr:uid="{BF5834B2-FCFF-1747-B006-8B48941651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7" authorId="0" shapeId="0" xr:uid="{E1CBF196-41B2-CC46-8F3F-C37589A473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7" authorId="0" shapeId="0" xr:uid="{B963DCF5-2E56-7540-ACE0-48D8E7D677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7" authorId="0" shapeId="0" xr:uid="{8A5916E8-62A1-0E42-A66D-0F3F97D17B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7" authorId="0" shapeId="0" xr:uid="{A6640235-1BBE-8F43-95E2-46720A5C71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7" authorId="0" shapeId="0" xr:uid="{569FDE0B-AFF1-D64A-82AE-2EDBA72826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7" authorId="0" shapeId="0" xr:uid="{203F7E14-7141-EF4D-83C2-EB0448AF53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7" authorId="0" shapeId="0" xr:uid="{DC170205-F8FA-634A-B93B-1B80C10272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7" authorId="0" shapeId="0" xr:uid="{210B16D0-08CA-FB4F-B1F8-A14702960C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7" authorId="0" shapeId="0" xr:uid="{4332A7DA-277B-8144-9762-C9A7115322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7" authorId="0" shapeId="0" xr:uid="{EC732FFF-B6DC-D04F-8BF1-5B127C90AE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7" authorId="0" shapeId="0" xr:uid="{093B3EFD-8A9F-EB4E-85D4-9B4F0F0043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7" authorId="0" shapeId="0" xr:uid="{520C27D8-F00D-F64B-BED3-D5904C831A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7" authorId="0" shapeId="0" xr:uid="{4E007D1C-BFC3-1047-AAD3-E226658BE9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17" authorId="0" shapeId="0" xr:uid="{3075E9E4-004B-A147-9067-8029F1FB20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7" authorId="0" shapeId="0" xr:uid="{0BFD5C89-56F3-5645-BAFB-42B974F6D0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7" authorId="0" shapeId="0" xr:uid="{3872E0FB-18A4-B34C-A7A8-C637BD30D9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17" authorId="0" shapeId="0" xr:uid="{E3619411-0253-C344-8825-17D5D36E43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7" authorId="0" shapeId="0" xr:uid="{B096B67C-5876-E04E-B70C-705965CA7E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7" authorId="0" shapeId="0" xr:uid="{0AF383A3-384E-4840-BA35-3403B34358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7" authorId="0" shapeId="0" xr:uid="{2B749E56-F0EC-8E43-BBDF-DB9192D4EC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7" authorId="0" shapeId="0" xr:uid="{D7CE32D2-667F-584B-8BA9-06AF0A938A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7" authorId="0" shapeId="0" xr:uid="{45B5A612-5D3F-7942-BB57-A288E6D422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7" authorId="0" shapeId="0" xr:uid="{AEE7DAD1-B535-2C48-8F20-C175C36AC7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7" authorId="0" shapeId="0" xr:uid="{0275A55C-70A8-ED4F-B4FD-3D66BCF4C0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7" authorId="0" shapeId="0" xr:uid="{B3B7696D-1CDF-1040-9FF7-961695C25C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7" authorId="0" shapeId="0" xr:uid="{69868BA1-6AA6-FE4C-9B4A-FEA7DECA03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7" authorId="0" shapeId="0" xr:uid="{1EC1D87D-9B38-EF44-938E-12C652224D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7" authorId="0" shapeId="0" xr:uid="{5390AF76-A1EF-0A46-AAA7-4866A50DFE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7" authorId="0" shapeId="0" xr:uid="{3A2084D1-1D35-494A-BB60-775F492CF0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7" authorId="0" shapeId="0" xr:uid="{A80C8A58-800B-674B-AD00-E90E5FD23A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7" authorId="0" shapeId="0" xr:uid="{CB91BA41-3D23-404E-A96B-9C1AE554C0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7" authorId="0" shapeId="0" xr:uid="{30AF9DD1-F393-6D4A-B6F9-63063EC36A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7" authorId="0" shapeId="0" xr:uid="{7D3F9565-F7AA-C64B-88A3-E1913AE3A7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17" authorId="0" shapeId="0" xr:uid="{8DB55C6E-CE09-9245-B9F6-5158A134F3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7" authorId="0" shapeId="0" xr:uid="{F8A6E3B2-63DF-8645-9185-83EF636A4C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7" authorId="0" shapeId="0" xr:uid="{3785427C-DB45-B246-A5BF-6A3C1E9A8F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7" authorId="0" shapeId="0" xr:uid="{7DE11552-11F9-FF41-B768-D1891A949E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7" authorId="0" shapeId="0" xr:uid="{09A736E9-5669-3041-872A-2D9156A217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17" authorId="0" shapeId="0" xr:uid="{CDA70FC9-7489-3648-8130-47DA6E94BA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17" authorId="0" shapeId="0" xr:uid="{8400A033-F671-644A-B487-45513D744A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17" authorId="0" shapeId="0" xr:uid="{E897A439-B75C-4E4E-B3DB-75E6BA79A3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17" authorId="0" shapeId="0" xr:uid="{1CE50BD6-AE2B-D048-A906-F5323BEABB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17" authorId="0" shapeId="0" xr:uid="{1477B081-0C5E-3240-B16C-62568E4E2D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17" authorId="0" shapeId="0" xr:uid="{4F0657EB-2AE2-D84F-B08B-A5DECD98F9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17" authorId="0" shapeId="0" xr:uid="{9D8225F4-44C5-D146-ADC9-A069C78139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17" authorId="0" shapeId="0" xr:uid="{D7826769-18A8-9649-9C4A-726DE1B450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17" authorId="0" shapeId="0" xr:uid="{0E02F105-73F2-7B4D-AAC7-C928CB1E04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17" authorId="0" shapeId="0" xr:uid="{91F2FA03-F127-7F42-A5C8-63BF109A18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17" authorId="0" shapeId="0" xr:uid="{A0D647A2-8DE5-4F45-B0D3-F67A78A929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17" authorId="0" shapeId="0" xr:uid="{F556F5CA-F07C-4248-A77B-B902B3A974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17" authorId="0" shapeId="0" xr:uid="{5661C78E-9BB7-5341-AED5-115FD18BD0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17" authorId="0" shapeId="0" xr:uid="{B25F1F87-B197-CA45-BE68-7A1B4092F8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17" authorId="0" shapeId="0" xr:uid="{0C120B78-C38D-DE43-9FB3-E10455EADA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17" authorId="0" shapeId="0" xr:uid="{4E9F175A-E828-B741-B40E-11E868A494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17" authorId="0" shapeId="0" xr:uid="{FC2AE027-4AEB-8C45-93F6-F823B98D23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17" authorId="0" shapeId="0" xr:uid="{DB46B94F-403C-2F4C-B732-38B689B714A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17" authorId="0" shapeId="0" xr:uid="{D2AA9744-B184-6745-8422-948971FAB6C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P17" authorId="0" shapeId="0" xr:uid="{FFFAA3A0-B4B8-1E4B-8318-F3C8BE26EA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17" authorId="0" shapeId="0" xr:uid="{39C32318-4B87-3946-8F7C-CA8F2DB1FD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17" authorId="0" shapeId="0" xr:uid="{1F1F5D91-B8A4-AC4C-A564-406E5DFDC3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17" authorId="0" shapeId="0" xr:uid="{FDF20BBD-1E85-0745-B5F0-111AE66590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17" authorId="0" shapeId="0" xr:uid="{A8A687B6-BC72-1846-8B46-9FB741651F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17" authorId="0" shapeId="0" xr:uid="{061C82D5-081E-1B41-B5C9-1800A1B827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17" authorId="0" shapeId="0" xr:uid="{2D9F870D-6D28-4B4F-8F3E-0C182DCA12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17" authorId="0" shapeId="0" xr:uid="{B4D3FEAA-FADA-4B45-A299-A644594584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17" authorId="0" shapeId="0" xr:uid="{D09E5534-6E77-4C47-B7CA-2CDF8B4565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17" authorId="0" shapeId="0" xr:uid="{1E4F6D00-0F21-8D48-9CD3-80FEF132B0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17" authorId="0" shapeId="0" xr:uid="{4E899D41-B9A7-0D47-B80F-9B96DC28A2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17" authorId="0" shapeId="0" xr:uid="{CE89678A-7313-A243-A2CF-A0F168E436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17" authorId="0" shapeId="0" xr:uid="{182D99A2-2251-0249-9158-04E1BDFA0E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17" authorId="0" shapeId="0" xr:uid="{AEBF0FE4-6A4A-AC48-B99B-570F83C4B7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17" authorId="0" shapeId="0" xr:uid="{52D2737D-5CB5-484E-88B6-D2BFDCC98C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17" authorId="0" shapeId="0" xr:uid="{5AC7DAB3-ABDA-F945-9073-82AAAD4307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17" authorId="0" shapeId="0" xr:uid="{307E393E-EDF7-D543-B322-1E01484FE9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17" authorId="0" shapeId="0" xr:uid="{FCF65286-818E-D547-A246-0F4D7A3829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17" authorId="0" shapeId="0" xr:uid="{011A5985-0DE7-994D-BFD3-F6FDD32F7C9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17" authorId="0" shapeId="0" xr:uid="{A097CB97-2C1B-F542-ABCE-44B1A4BA62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17" authorId="0" shapeId="0" xr:uid="{3EBC7D91-6DA6-2942-9FB5-160B36A6C3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17" authorId="0" shapeId="0" xr:uid="{DC984327-AB65-B74F-B9AE-DD610FA67F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17" authorId="0" shapeId="0" xr:uid="{A5280828-4211-1D4F-89DB-4CE0432284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17" authorId="0" shapeId="0" xr:uid="{CF6A64C7-A8D5-1E45-9F96-FE3B6A773E8F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18" authorId="0" shapeId="0" xr:uid="{5E4065A5-9F11-AC40-87E3-1954973933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8" authorId="0" shapeId="0" xr:uid="{9E221461-31D2-1742-BCB3-06A5404C4030}">
      <text>
        <r>
          <rPr>
            <sz val="11"/>
            <color rgb="FF000000"/>
            <rFont val="Calibri"/>
            <family val="2"/>
          </rPr>
          <t>Valid</t>
        </r>
      </text>
    </comment>
    <comment ref="J18" authorId="0" shapeId="0" xr:uid="{38BAC33A-94A4-F24D-8FBD-EC445B646B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8" authorId="0" shapeId="0" xr:uid="{13F20E27-36D7-E145-BE5A-C84A076EE5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8" authorId="0" shapeId="0" xr:uid="{E978887C-215C-5546-A4A6-52B4A75CEB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8" authorId="0" shapeId="0" xr:uid="{75FB17CB-F17E-2345-A3A5-76AEB09733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8" authorId="0" shapeId="0" xr:uid="{E0C88166-75E0-204B-AF15-5481D80656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8" authorId="0" shapeId="0" xr:uid="{4B259461-DA7B-7B41-9D28-D783F2F12E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8" authorId="0" shapeId="0" xr:uid="{00C288AC-F91F-B641-9EBF-019F758EEB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8" authorId="0" shapeId="0" xr:uid="{C249A03D-0BEC-E349-B520-D5A63AD296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8" authorId="0" shapeId="0" xr:uid="{F157441F-0610-DE4C-B9A5-A14E468C43D5}">
      <text>
        <r>
          <rPr>
            <sz val="11"/>
            <color rgb="FF000000"/>
            <rFont val="Calibri"/>
            <family val="2"/>
          </rPr>
          <t>Valid</t>
        </r>
      </text>
    </comment>
    <comment ref="S18" authorId="0" shapeId="0" xr:uid="{6A8C0BA9-CDE1-8948-87D8-586F977EA3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8" authorId="0" shapeId="0" xr:uid="{22C72A3E-253C-394E-AD63-2BCC0BB9FE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8" authorId="0" shapeId="0" xr:uid="{AE13B4AF-03F8-5243-AFC4-389D3248B1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8" authorId="0" shapeId="0" xr:uid="{07434B8C-E9A4-C14C-967E-C022247AA3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8" authorId="0" shapeId="0" xr:uid="{1E420B9F-9CB1-AB4C-B60E-65D8DC742F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8" authorId="0" shapeId="0" xr:uid="{702B5E85-A8E9-1C42-8B93-29AE9F3C4D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8" authorId="0" shapeId="0" xr:uid="{0B90A2FF-3FE4-E24F-A52F-9061D194AE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8" authorId="0" shapeId="0" xr:uid="{2412B16B-1416-114A-8E7D-0F941E4878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8" authorId="0" shapeId="0" xr:uid="{DB5AB943-D669-0640-A004-880851B425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8" authorId="0" shapeId="0" xr:uid="{8045F001-2866-9C42-83AC-1A267D315B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8" authorId="0" shapeId="0" xr:uid="{1B083CDF-5C3A-5949-B988-5C42068195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8" authorId="0" shapeId="0" xr:uid="{3AACC01D-30C5-B948-AA8D-313006D484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8" authorId="0" shapeId="0" xr:uid="{7D1E842C-D88C-004F-8581-EF2551BB0B0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18" authorId="0" shapeId="0" xr:uid="{22E04A2C-B132-9445-B9CF-61E25BB25E4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8" authorId="0" shapeId="0" xr:uid="{873F32ED-BB44-C447-BCAE-19BB7ACF9D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18" authorId="0" shapeId="0" xr:uid="{A1DAB98B-9AE4-984B-851D-81ACF8AB1A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8" authorId="0" shapeId="0" xr:uid="{D6573DF2-DF56-1346-AA4B-9779B26494E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18" authorId="0" shapeId="0" xr:uid="{85992D2F-55B2-8E41-80D8-E2DC8E6363C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8" authorId="0" shapeId="0" xr:uid="{D995B744-3EAD-684C-9A96-85605A769EA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18" authorId="0" shapeId="0" xr:uid="{7CB2EF36-6870-E04D-9030-DDF44E3150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18" authorId="0" shapeId="0" xr:uid="{F9FAB068-7267-CA43-9A52-B9E391E478E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8" authorId="0" shapeId="0" xr:uid="{272C0F52-2AA5-4447-A64B-B0918CFEBDB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8" authorId="0" shapeId="0" xr:uid="{8BDAAE4B-4964-C34F-8BE0-BE48374C033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8" authorId="0" shapeId="0" xr:uid="{A26AE443-2649-BE49-9EF1-8C2C676487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8" authorId="0" shapeId="0" xr:uid="{9B3F390C-64A6-3F43-B0DE-4EE98A44138D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18" authorId="0" shapeId="0" xr:uid="{5A7DB151-20D2-E44D-A26E-CA25FD8AD9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8" authorId="0" shapeId="0" xr:uid="{7FA7CAA3-F7EA-D244-AA28-61625A0D3D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8" authorId="0" shapeId="0" xr:uid="{3528D49D-1306-5541-AAB8-6CB4D33F962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8" authorId="0" shapeId="0" xr:uid="{C93779C9-790A-2C49-9C1B-BAB1F98D0B0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8" authorId="0" shapeId="0" xr:uid="{69B274E8-85E5-7F40-83DD-EF514962DA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8" authorId="0" shapeId="0" xr:uid="{C4B692BF-76B0-4B41-9251-1AF093E33A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8" authorId="0" shapeId="0" xr:uid="{93C0E04F-A276-E848-AE8B-EAE607F4DF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8" authorId="0" shapeId="0" xr:uid="{500DE273-278F-C949-BB0D-7F3DD2EA52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8" authorId="0" shapeId="0" xr:uid="{6A06059C-302C-C84D-8119-09B742786D2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18" authorId="0" shapeId="0" xr:uid="{04BF688F-B141-2640-9ABB-86D37D98A2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8" authorId="0" shapeId="0" xr:uid="{B5C60E7C-010D-E34D-AB30-5791C86FFBD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18" authorId="0" shapeId="0" xr:uid="{ACE4CA84-9E63-C44A-9C29-5BAE0DC9CA5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18" authorId="0" shapeId="0" xr:uid="{9B373F45-E5E9-6746-B397-B55B1D6865D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18" authorId="0" shapeId="0" xr:uid="{1DFFFD54-DB20-1541-83A9-249AE1AD16D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18" authorId="0" shapeId="0" xr:uid="{D116D62F-CEF6-4944-BB95-8369D85C7D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18" authorId="0" shapeId="0" xr:uid="{43D688D6-B2D8-C546-8293-0958393CE6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8" authorId="0" shapeId="0" xr:uid="{76023AA1-DCF5-A348-99A3-DF045532737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18" authorId="0" shapeId="0" xr:uid="{4B5CE799-B919-E54A-84CB-AA48CFD4DCA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18" authorId="0" shapeId="0" xr:uid="{5B316425-62D8-E54F-8B6D-66A8530867A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8" authorId="0" shapeId="0" xr:uid="{FBD24430-C35F-384B-8B42-E9ED9CB7BCC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18" authorId="0" shapeId="0" xr:uid="{CF6B9CEF-E410-1640-9D51-A0DE5C693C9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M18" authorId="0" shapeId="0" xr:uid="{3BEFDC94-F3AF-954E-B57D-6717E23B59B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18" authorId="0" shapeId="0" xr:uid="{442F29EB-85EC-1541-8680-D7661D46B9B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18" authorId="0" shapeId="0" xr:uid="{A904DC59-2ED0-C24A-ACD9-F803314AD7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P18" authorId="0" shapeId="0" xr:uid="{6C8EBF4E-8552-BF41-8503-D557C40D4D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8" authorId="0" shapeId="0" xr:uid="{A73BF9BB-6F84-434B-92A2-D15143A9051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18" authorId="0" shapeId="0" xr:uid="{9F9BF239-2877-F849-AA5A-D888555ACB0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18" authorId="0" shapeId="0" xr:uid="{07DBECE5-F4B3-C547-BA2F-D82835002E3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18" authorId="0" shapeId="0" xr:uid="{571766F4-4EED-334E-A6FE-1B708F5CEE2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18" authorId="0" shapeId="0" xr:uid="{62B9266A-4EB0-8743-9B04-9543AEE181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18" authorId="0" shapeId="0" xr:uid="{ADCC112C-FDDC-394F-BE42-2CE23DEC99F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18" authorId="0" shapeId="0" xr:uid="{483B6E3F-BE92-DC47-B486-EA4E3787923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18" authorId="0" shapeId="0" xr:uid="{AE74A215-2C77-2747-BBCF-109D6C9A34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8" authorId="0" shapeId="0" xr:uid="{0EF5D1D7-D6C0-1A49-87A0-D0312AB5860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18" authorId="0" shapeId="0" xr:uid="{AC2D510D-A134-E74B-A190-C9115AC7267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18" authorId="0" shapeId="0" xr:uid="{C8D6F59E-306B-9A4C-A722-750F2303FC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18" authorId="0" shapeId="0" xr:uid="{966D10E6-B318-824A-BC3D-6F0356ADEBE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18" authorId="0" shapeId="0" xr:uid="{1F3E91CB-171E-E44E-971F-4E141051B6A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18" authorId="0" shapeId="0" xr:uid="{625D6635-C1F4-F64F-B823-E0F18C3D31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18" authorId="0" shapeId="0" xr:uid="{3178EA6C-A9F7-254D-8F0F-A149C064B27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18" authorId="0" shapeId="0" xr:uid="{F9E7765F-0373-9642-B15A-879E1D1A2BB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18" authorId="0" shapeId="0" xr:uid="{F3678174-6B36-764A-996B-FD94966DF11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18" authorId="0" shapeId="0" xr:uid="{62BF3094-6A95-C543-90D2-86423EABEC8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18" authorId="0" shapeId="0" xr:uid="{ADF51627-276B-2042-9B4C-CFC2552E32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8" authorId="0" shapeId="0" xr:uid="{749C1B8E-099B-6841-94A8-8F7AFE58F06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18" authorId="0" shapeId="0" xr:uid="{B693D6A1-1AFD-D84A-9865-9E5A090B18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8" authorId="0" shapeId="0" xr:uid="{CAA68C2B-E10E-FF42-AA64-9929DAF0023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18" authorId="0" shapeId="0" xr:uid="{F4554BC6-BE55-EC4B-BF4D-2F36F2128B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8" authorId="0" shapeId="0" xr:uid="{D3539B06-851F-F54E-9D1C-0307E85C58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8" authorId="0" shapeId="0" xr:uid="{6234AE10-56C5-C14E-B5F6-285C51C8F6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8" authorId="0" shapeId="0" xr:uid="{DD944784-0685-3F46-98B6-843FB16F96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8" authorId="0" shapeId="0" xr:uid="{B52F59CA-D2A8-F643-B6DE-024DDA4C6D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8" authorId="0" shapeId="0" xr:uid="{DA5C3BCB-8EE8-9A42-8E52-35DC511702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8" authorId="0" shapeId="0" xr:uid="{4C8756E6-AFFF-1A48-B8E0-762D2209B2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8" authorId="0" shapeId="0" xr:uid="{41BCEA47-5793-C74E-BAE2-4D6C134206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8" authorId="0" shapeId="0" xr:uid="{CAE47625-E469-6640-9E6F-2C5A3145BD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8" authorId="0" shapeId="0" xr:uid="{E1DC0A45-F180-334A-9D86-DBC53A5BB0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8" authorId="0" shapeId="0" xr:uid="{84CAF8BB-5F5D-894B-AEF1-7FF02B5910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8" authorId="0" shapeId="0" xr:uid="{138BEB9E-644D-A542-9B40-F0F73F6DAC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8" authorId="0" shapeId="0" xr:uid="{584F8071-78AE-B844-8FAC-F3502D9B8D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8" authorId="0" shapeId="0" xr:uid="{602BFC98-5F41-E74D-A115-2C11CD6EEB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8" authorId="0" shapeId="0" xr:uid="{86C0CBB3-FF8A-4E48-9EA5-75D2BCC484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8" authorId="0" shapeId="0" xr:uid="{9A277783-89EC-B74C-82C2-EB55678A33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8" authorId="0" shapeId="0" xr:uid="{13FDCEA0-8325-8142-9690-6AF5867BD5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8" authorId="0" shapeId="0" xr:uid="{6BB178BE-E80A-DA41-A121-652F783429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8" authorId="0" shapeId="0" xr:uid="{B9CAFF9A-1512-1841-A656-F0E45E8D0A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8" authorId="0" shapeId="0" xr:uid="{A2DB1BF2-1EB6-5541-9F40-0F425B114E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8" authorId="0" shapeId="0" xr:uid="{75CC28EB-C9D0-EE4B-998C-1080A46230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8" authorId="0" shapeId="0" xr:uid="{F8CB6266-02DF-1C4C-A917-D3C1401832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8" authorId="0" shapeId="0" xr:uid="{63E879AF-E36E-CF47-B55F-80A4C60A5C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8" authorId="0" shapeId="0" xr:uid="{50B86272-1226-814A-AFC4-5DECD7CF0F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8" authorId="0" shapeId="0" xr:uid="{5D64990D-92CE-B740-97AE-3FCF00680C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8" authorId="0" shapeId="0" xr:uid="{24BDDFD5-E78E-DD41-9BA9-9442E36831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8" authorId="0" shapeId="0" xr:uid="{639A5A0B-0D02-5344-9AF9-D1E871B5B0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8" authorId="0" shapeId="0" xr:uid="{2CF3FFF1-0A66-0648-97D7-1DD608A3FF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8" authorId="0" shapeId="0" xr:uid="{1039CE67-07D7-2844-9E82-9BA3792DDA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8" authorId="0" shapeId="0" xr:uid="{42DD8242-D265-B44E-9762-1CD531CB83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8" authorId="0" shapeId="0" xr:uid="{E2133750-6C42-1B43-85C7-02872E4D6C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8" authorId="0" shapeId="0" xr:uid="{E777CB5A-C174-DB46-BC73-70E4B51259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8" authorId="0" shapeId="0" xr:uid="{51D022B3-FDB3-7E44-9F57-532C0E6336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8" authorId="0" shapeId="0" xr:uid="{53A2173F-12AA-4C4C-AF21-C6CB50D653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8" authorId="0" shapeId="0" xr:uid="{57CFD3FF-BAB8-7841-AFD8-FEF67717EE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8" authorId="0" shapeId="0" xr:uid="{1AF02BD2-5816-F744-B64E-DB772C4E96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8" authorId="0" shapeId="0" xr:uid="{C27ADDFA-3F7F-7E4F-AB4F-8942D439A8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18" authorId="0" shapeId="0" xr:uid="{20E3AA18-C534-CA48-AE34-ACE959249F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8" authorId="0" shapeId="0" xr:uid="{1FAD8BD9-5BCE-E141-AFCC-DBEA402521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8" authorId="0" shapeId="0" xr:uid="{F8CACD6E-ACAA-AA4B-8530-5DC7F98043B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18" authorId="0" shapeId="0" xr:uid="{2E17956E-CA3B-1B45-B4FC-84986F3B88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8" authorId="0" shapeId="0" xr:uid="{21DB82EE-4D21-484D-88FD-AEBC5A4E27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8" authorId="0" shapeId="0" xr:uid="{D10A79CC-C511-AC42-86D1-6054EB01F8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8" authorId="0" shapeId="0" xr:uid="{0967DAB1-0BD5-3B48-90A9-5342673BC3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8" authorId="0" shapeId="0" xr:uid="{38DABA2F-0028-2045-A72D-C683FC8DDB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8" authorId="0" shapeId="0" xr:uid="{1AF7F248-59A5-8846-9566-BABC25D93F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8" authorId="0" shapeId="0" xr:uid="{EBF97CCC-C96E-6D47-A11D-B54E89F9EF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8" authorId="0" shapeId="0" xr:uid="{57D8407D-A612-0144-A0FE-52FC12C2AE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8" authorId="0" shapeId="0" xr:uid="{9EEC6A8E-BD27-AA4E-AC8F-7A7F085FB6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8" authorId="0" shapeId="0" xr:uid="{FD204A76-148E-8941-992D-CCB15976A9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8" authorId="0" shapeId="0" xr:uid="{DD1A980D-1C84-A94D-ACDA-24E27062EF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8" authorId="0" shapeId="0" xr:uid="{73E105E1-6C2E-614A-AAFE-96584B4828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8" authorId="0" shapeId="0" xr:uid="{AAF51DB0-A837-D84D-A6B7-CBEF7E1C16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8" authorId="0" shapeId="0" xr:uid="{98E083CA-66F5-114D-9548-8064F9DD01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8" authorId="0" shapeId="0" xr:uid="{DD42C34F-F902-E141-8ED3-9575261197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8" authorId="0" shapeId="0" xr:uid="{27423E65-C1BF-0640-BDC3-0466B92CA3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8" authorId="0" shapeId="0" xr:uid="{51AC6548-CE60-F648-95D2-CF40D4BBE1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18" authorId="0" shapeId="0" xr:uid="{CCC9CEC5-8667-3C49-83B9-2846AC0ECD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8" authorId="0" shapeId="0" xr:uid="{0E08B3B9-45DB-B546-9D28-FC8FAE5D79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8" authorId="0" shapeId="0" xr:uid="{D749ECEF-6632-3046-A61C-939313DAAB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8" authorId="0" shapeId="0" xr:uid="{C0C40239-B036-4842-9431-94BA89B6D0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8" authorId="0" shapeId="0" xr:uid="{DF3BF14C-EE12-A44F-9AE2-3E55179C37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18" authorId="0" shapeId="0" xr:uid="{8D1C486B-27F5-6540-8F2E-67E4920ABA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18" authorId="0" shapeId="0" xr:uid="{696BC5B5-D9E9-0C45-8FAF-44B9D77B2A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18" authorId="0" shapeId="0" xr:uid="{C82F93A3-7667-804E-B2D3-8BC954FE18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18" authorId="0" shapeId="0" xr:uid="{F0E709FF-9BFC-F347-ABF3-BA3C88596C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18" authorId="0" shapeId="0" xr:uid="{4CC8BEDB-CD97-484B-8623-31ECF9160D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18" authorId="0" shapeId="0" xr:uid="{14502FF4-F6C8-DC46-ABBC-B8129AC5D0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18" authorId="0" shapeId="0" xr:uid="{02D2D36D-3E0D-794F-AFAE-7B5105D2E1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18" authorId="0" shapeId="0" xr:uid="{FAF04CB4-C84C-2B43-A8B8-31133F5B3C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18" authorId="0" shapeId="0" xr:uid="{E5B84CBF-0A02-354F-B0AC-9CB7A58FC9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18" authorId="0" shapeId="0" xr:uid="{1D562E1B-2119-FB4B-ACFB-92B0D7943B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18" authorId="0" shapeId="0" xr:uid="{DBB7AC50-71B8-8F44-B3D6-FA720EDEE2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18" authorId="0" shapeId="0" xr:uid="{2D1EFB77-E965-4845-A2BB-E83A662252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18" authorId="0" shapeId="0" xr:uid="{A225665A-1FCA-7A4B-BD6C-A69A47BC56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18" authorId="0" shapeId="0" xr:uid="{16474FBD-F4D8-B443-8B0A-29BA53055E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18" authorId="0" shapeId="0" xr:uid="{792B6057-FF36-6145-977B-89EC3601CE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18" authorId="0" shapeId="0" xr:uid="{0C7A83CD-F550-054E-820F-E8C2762BE0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18" authorId="0" shapeId="0" xr:uid="{F60E2AB4-BD1F-B04D-A762-0DD71E841B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18" authorId="0" shapeId="0" xr:uid="{0867D075-5A6F-DF4B-ACE9-D8961CBA458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18" authorId="0" shapeId="0" xr:uid="{6EFD5678-F85B-CF43-8D23-70D0A9DB4A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18" authorId="0" shapeId="0" xr:uid="{D1D3CB09-EBEA-AB40-8AB6-336BBEBAEC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18" authorId="0" shapeId="0" xr:uid="{A859106B-7597-1745-A5C8-9CF5FFC586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18" authorId="0" shapeId="0" xr:uid="{849990A7-33FF-9549-9939-7FB1F2A0C5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18" authorId="0" shapeId="0" xr:uid="{3D0DC622-2855-3241-8611-8492BFE748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18" authorId="0" shapeId="0" xr:uid="{4E2B6E07-575E-4748-A105-DBA06ABAED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18" authorId="0" shapeId="0" xr:uid="{DB37D116-89CF-9240-A7B3-418F5E2543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18" authorId="0" shapeId="0" xr:uid="{9AF40759-2FBE-1343-9716-34784497C8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18" authorId="0" shapeId="0" xr:uid="{D2B1EA84-AE99-D542-AED1-98569DFBF6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18" authorId="0" shapeId="0" xr:uid="{A25DF5BD-87A4-924B-97C3-D2310124D6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18" authorId="0" shapeId="0" xr:uid="{BF6687F8-CDE3-1244-A5E2-ACC4DC0E36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18" authorId="0" shapeId="0" xr:uid="{2D10C013-D6B4-A448-A0CC-D40FF81D09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18" authorId="0" shapeId="0" xr:uid="{B84E6D19-AC49-9D4D-BF65-B0C20EC8E3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18" authorId="0" shapeId="0" xr:uid="{F63F4A85-7699-0645-98A3-2416E4A8A0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18" authorId="0" shapeId="0" xr:uid="{1E11FA5A-2AB4-AD48-913B-D8C1066734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18" authorId="0" shapeId="0" xr:uid="{E7409CA4-0D52-4C49-970F-1E1BC1898B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18" authorId="0" shapeId="0" xr:uid="{5207547C-7C15-EE49-A938-B1ED5BFC7D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18" authorId="0" shapeId="0" xr:uid="{2A6EF859-37CC-A945-BB53-8CF9A0B664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18" authorId="0" shapeId="0" xr:uid="{2DE61030-3613-0545-8BE4-00B3BE2F13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18" authorId="0" shapeId="0" xr:uid="{E060CE86-B091-AC43-94D8-92439F6F791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18" authorId="0" shapeId="0" xr:uid="{881612DC-E10C-2C46-AD88-A9CAE1A670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18" authorId="0" shapeId="0" xr:uid="{D34910EC-A485-F044-854F-559FBF9639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18" authorId="0" shapeId="0" xr:uid="{909C13B3-77AD-A045-9D85-E2A83F9C5D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18" authorId="0" shapeId="0" xr:uid="{A5A6213E-83B8-364F-B123-B9D458DFB2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18" authorId="0" shapeId="0" xr:uid="{6CDACCC9-6CDA-1244-A42F-8544E17C652D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19" authorId="0" shapeId="0" xr:uid="{B4756A1B-39C4-D342-8739-5A872075BE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9" authorId="0" shapeId="0" xr:uid="{B218793C-5DA6-A045-9515-61E56192EB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9" authorId="0" shapeId="0" xr:uid="{2881F340-D8C6-564D-8FF8-5FF3500894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9" authorId="0" shapeId="0" xr:uid="{C32A88AF-FDE4-1740-9E1D-D9F2BE86F5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9" authorId="0" shapeId="0" xr:uid="{4C63FB33-F3E4-D045-9A09-916948572E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9" authorId="0" shapeId="0" xr:uid="{3D57E190-4867-684E-A390-6F7B31592A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9" authorId="0" shapeId="0" xr:uid="{7FB6A25F-E907-1947-BA74-71B189B728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9" authorId="0" shapeId="0" xr:uid="{B0D7B3D0-117D-B74B-8466-04F1FEB0CF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9" authorId="0" shapeId="0" xr:uid="{294E37C8-4F10-0C45-930E-A790AA5E35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9" authorId="0" shapeId="0" xr:uid="{8E47597D-3352-FA41-B0A2-F80ECDD328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9" authorId="0" shapeId="0" xr:uid="{5719BC2A-A798-3C4A-9547-0EEA6A5C140C}">
      <text>
        <r>
          <rPr>
            <sz val="11"/>
            <color rgb="FF000000"/>
            <rFont val="Calibri"/>
            <family val="2"/>
          </rPr>
          <t>Valid</t>
        </r>
      </text>
    </comment>
    <comment ref="S19" authorId="0" shapeId="0" xr:uid="{10AEDC6E-B44E-7F42-9177-816BCBAA71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9" authorId="0" shapeId="0" xr:uid="{D35FF3C0-052C-A747-97A5-D67BB89163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9" authorId="0" shapeId="0" xr:uid="{2D8C10E4-3312-5149-B334-97D86B895A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9" authorId="0" shapeId="0" xr:uid="{8368F1FA-607E-EB47-9F4F-714FB3D4C5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9" authorId="0" shapeId="0" xr:uid="{4349484D-2C8C-AB44-8267-0BF257348E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9" authorId="0" shapeId="0" xr:uid="{6A9B3893-51E0-714A-A21F-A8F05F909D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9" authorId="0" shapeId="0" xr:uid="{4ABBC369-647E-154E-A0D4-2BADC5C100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9" authorId="0" shapeId="0" xr:uid="{7CA507AD-4D96-CC4D-B1FC-D3A8A95AC2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9" authorId="0" shapeId="0" xr:uid="{7DD3DC76-6EBC-5E48-9783-FEC91443A1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9" authorId="0" shapeId="0" xr:uid="{AAE2B394-4E33-C847-ABAA-0F340B3818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9" authorId="0" shapeId="0" xr:uid="{5FA24FEA-8304-1345-AC40-894717EB8A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9" authorId="0" shapeId="0" xr:uid="{6FA8DF0F-C0A6-7F44-99A4-E7E0362555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9" authorId="0" shapeId="0" xr:uid="{D21335CF-5A3E-9242-8E52-CA3B261539A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19" authorId="0" shapeId="0" xr:uid="{314EAA69-DF16-6644-830D-7889A1EA522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9" authorId="0" shapeId="0" xr:uid="{0BC24A11-21CE-4643-880C-22283BD4A15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19" authorId="0" shapeId="0" xr:uid="{D7E070D8-99E2-7B44-BE7B-157AE38590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9" authorId="0" shapeId="0" xr:uid="{5A420A40-830B-FB43-BDB4-C9872A00EC7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19" authorId="0" shapeId="0" xr:uid="{F3DD080B-B9FC-EB45-B0D6-915D3616652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9" authorId="0" shapeId="0" xr:uid="{3B2F75ED-713F-CE47-8DCB-7524A98ABCB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19" authorId="0" shapeId="0" xr:uid="{CFAC8D0D-CA63-544C-B884-E8ABF82D67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19" authorId="0" shapeId="0" xr:uid="{10C48D6B-0F8B-8441-810A-B134B352B17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9" authorId="0" shapeId="0" xr:uid="{5E999CE4-C90D-8049-8098-88296B33C8F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9" authorId="0" shapeId="0" xr:uid="{FA0B01E7-ABF7-ED4D-A739-B706D8FAA2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9" authorId="0" shapeId="0" xr:uid="{5E71ACAB-8B25-0940-8079-7BAE9C7195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9" authorId="0" shapeId="0" xr:uid="{97EFBEE9-4153-354B-B49F-5B80BCA56B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9" authorId="0" shapeId="0" xr:uid="{958377C0-B51E-4643-91BD-13B67EE65B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9" authorId="0" shapeId="0" xr:uid="{C7F5E05C-13DA-314A-BAD2-0A6E132BAE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9" authorId="0" shapeId="0" xr:uid="{C900EE78-6D05-1B4A-9627-A23FD22CBA4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9" authorId="0" shapeId="0" xr:uid="{7D1548FA-25FF-BE44-AED7-D828CDD68A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9" authorId="0" shapeId="0" xr:uid="{A238D865-97BB-6048-85C2-87005AC2829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19" authorId="0" shapeId="0" xr:uid="{1BA6A078-1B42-1448-9958-A1A453A963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9" authorId="0" shapeId="0" xr:uid="{086CD3BC-C152-424C-AA12-BEF6C6F3FF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9" authorId="0" shapeId="0" xr:uid="{A946FCB0-3535-2E42-B0C8-A293BC5FA8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9" authorId="0" shapeId="0" xr:uid="{2490648E-1907-FB4F-AAE2-8A1C613797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9" authorId="0" shapeId="0" xr:uid="{4E8CFB50-12D1-CD42-B813-A62E4391ED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9" authorId="0" shapeId="0" xr:uid="{12E5AA21-9000-4842-96D6-4E048E38568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19" authorId="0" shapeId="0" xr:uid="{147B8E18-D238-CA43-9B3B-FEAC37B4374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19" authorId="0" shapeId="0" xr:uid="{E63AA1F1-21C5-FA47-852E-A4542DD0CB3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19" authorId="0" shapeId="0" xr:uid="{0D2CF696-F7FF-C14C-B0DA-6BEB5FB5243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19" authorId="0" shapeId="0" xr:uid="{931373B1-ACFA-DA48-847E-E15B8560417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19" authorId="0" shapeId="0" xr:uid="{B80B35B0-F3C8-E74D-8E33-9D1378A0F2D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19" authorId="0" shapeId="0" xr:uid="{1ABAC18F-3BE7-BC48-8041-9400F11115B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19" authorId="0" shapeId="0" xr:uid="{E7FD86A1-67B3-BA40-A6D5-6404D61089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19" authorId="0" shapeId="0" xr:uid="{E4A8602B-49A6-AA40-96B2-F717173EC7B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9" authorId="0" shapeId="0" xr:uid="{7D762A28-275C-C64D-BE16-BCD705E3F9C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19" authorId="0" shapeId="0" xr:uid="{D5DCC3F2-3F04-D941-9C49-47BAFBE3629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M19" authorId="0" shapeId="0" xr:uid="{F2E0568C-BB80-B543-A4E9-9A91A67B9FF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19" authorId="0" shapeId="0" xr:uid="{D25B5CF3-B2B7-B94F-ADD1-370028165F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19" authorId="0" shapeId="0" xr:uid="{3A3BD63F-57FC-EC41-8311-E0AA06160A9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P19" authorId="0" shapeId="0" xr:uid="{64EC4D27-BD42-0644-AEB0-90BAE1793F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9" authorId="0" shapeId="0" xr:uid="{AF09EA28-E161-D44B-B418-91432EEF0D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19" authorId="0" shapeId="0" xr:uid="{D578E9B4-9834-6940-8E3A-7E6E211BB16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19" authorId="0" shapeId="0" xr:uid="{8C968C4E-27E9-8841-BB8B-44E88C49B1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19" authorId="0" shapeId="0" xr:uid="{2469AE59-0B36-0947-8795-4A778419742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19" authorId="0" shapeId="0" xr:uid="{5CBFB57F-7312-4B4A-8481-2259FFE324E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19" authorId="0" shapeId="0" xr:uid="{1B21BF3B-6CC3-8A45-A544-DC4996F1695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19" authorId="0" shapeId="0" xr:uid="{C72D3333-A9F1-FA42-B2F4-6CDA3C5868A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19" authorId="0" shapeId="0" xr:uid="{C3EDF3D4-3ABF-2342-A8EF-62C24D2419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9" authorId="0" shapeId="0" xr:uid="{29086764-2F30-D94E-9835-345A6ECF40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19" authorId="0" shapeId="0" xr:uid="{2DB07AEF-5C0C-3F48-91A8-BE3B377484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19" authorId="0" shapeId="0" xr:uid="{3F6255E8-F3AC-FB47-BFE0-7B6B4B0F8FF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19" authorId="0" shapeId="0" xr:uid="{57C32DA4-F484-324E-8559-757771FFC1D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19" authorId="0" shapeId="0" xr:uid="{6AC0ED8C-366D-2942-A510-69A4D20C24E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19" authorId="0" shapeId="0" xr:uid="{B448B209-22DB-1F47-8A9E-7D590542768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19" authorId="0" shapeId="0" xr:uid="{1B79B3BC-F7FC-524C-862D-FFFFBAC00CA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19" authorId="0" shapeId="0" xr:uid="{93E5C429-3CC6-C24B-8F29-DDDFDBFE3B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19" authorId="0" shapeId="0" xr:uid="{4B866B05-2BE3-B240-B267-F4A1364CF82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19" authorId="0" shapeId="0" xr:uid="{466C14E4-75E6-CE48-B645-65669DF39BD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19" authorId="0" shapeId="0" xr:uid="{BC08E7AC-1B3A-8743-A2B6-FC819C2BCB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9" authorId="0" shapeId="0" xr:uid="{890EE73B-D5FD-5A43-8ED4-919BF87C66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19" authorId="0" shapeId="0" xr:uid="{DEAD5812-8C5F-2D47-B1CE-10D1737D3C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9" authorId="0" shapeId="0" xr:uid="{1EB6DD81-D9F9-D447-B94C-E336E79C816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19" authorId="0" shapeId="0" xr:uid="{EDBDADDA-B82B-7446-AEB2-A695AE36F1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9" authorId="0" shapeId="0" xr:uid="{9406A74C-63EB-824B-AA8B-4923CE5CB6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9" authorId="0" shapeId="0" xr:uid="{20188BEE-EF65-D54D-92D5-E2EB3B69A1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9" authorId="0" shapeId="0" xr:uid="{D1CD9E62-0A1A-C440-BE3B-9ECC17F23E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9" authorId="0" shapeId="0" xr:uid="{234ECAC6-805D-8A4C-AAD1-A763FCCA97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9" authorId="0" shapeId="0" xr:uid="{389CE5BD-562F-3B48-A9C3-C3C88032D9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9" authorId="0" shapeId="0" xr:uid="{960BE7B2-D311-8D4B-8D4C-99902F83DD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9" authorId="0" shapeId="0" xr:uid="{869D5876-E686-4847-A1C9-8AF2A295F4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9" authorId="0" shapeId="0" xr:uid="{04F3DFAD-9A1B-6541-9071-99C85737C5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9" authorId="0" shapeId="0" xr:uid="{6B2B8418-E66D-FD43-B054-7CEB8AE3D9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9" authorId="0" shapeId="0" xr:uid="{7D337071-2F15-7842-867C-7DCCF82057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9" authorId="0" shapeId="0" xr:uid="{0DF9843E-E6C1-8649-B8A9-3055F0B7F2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9" authorId="0" shapeId="0" xr:uid="{E70EA977-B542-F04E-A544-291B4BCA51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9" authorId="0" shapeId="0" xr:uid="{C37E7B6C-CC54-3A45-9EDF-4BE58812E2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9" authorId="0" shapeId="0" xr:uid="{B508A3CB-A557-0C43-996A-7A20C3DF5D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9" authorId="0" shapeId="0" xr:uid="{416AC96C-294D-2645-830A-71849ED3DC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9" authorId="0" shapeId="0" xr:uid="{5BAC5C88-74CF-6A47-A670-4CCB0104E9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9" authorId="0" shapeId="0" xr:uid="{64380FEF-1C81-C946-8A6A-1CD1DB3ABE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9" authorId="0" shapeId="0" xr:uid="{0C160E1B-2695-AE4C-AB6C-F752174EB5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9" authorId="0" shapeId="0" xr:uid="{58014040-6316-7D4E-97B8-44A3F0CF16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9" authorId="0" shapeId="0" xr:uid="{FF100783-AF65-734B-B5AF-82EA12A96B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9" authorId="0" shapeId="0" xr:uid="{71837E31-FC79-C546-9227-C45DF70C73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9" authorId="0" shapeId="0" xr:uid="{E87EBCEC-6CCE-8142-BFBB-55452730D3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9" authorId="0" shapeId="0" xr:uid="{D6D11BD4-169F-434E-AB99-CE7606B87F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9" authorId="0" shapeId="0" xr:uid="{373E5F73-AD03-B147-B595-240D8A4B41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9" authorId="0" shapeId="0" xr:uid="{87679F48-88DE-8244-A81C-3D9DAB8FA9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9" authorId="0" shapeId="0" xr:uid="{8A0E1AE4-896E-EA48-8C14-7F83FECEC9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9" authorId="0" shapeId="0" xr:uid="{76C12232-7FA9-4D43-8384-36C132C2A0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9" authorId="0" shapeId="0" xr:uid="{0213D801-F547-B44F-BB28-94546B44F4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9" authorId="0" shapeId="0" xr:uid="{15132318-FB14-464D-ADD4-AA8FD6C32A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9" authorId="0" shapeId="0" xr:uid="{2C0E1A8E-92A5-CB41-9461-F76B0BA073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9" authorId="0" shapeId="0" xr:uid="{31A29175-860C-9944-81E1-EBB0B7314E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9" authorId="0" shapeId="0" xr:uid="{244B6727-5CC2-1F48-A738-2B4D1AE782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9" authorId="0" shapeId="0" xr:uid="{0E5DC5C6-368A-B746-944F-F63812F879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9" authorId="0" shapeId="0" xr:uid="{F455116F-618C-5140-9F21-7C8C1FD079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9" authorId="0" shapeId="0" xr:uid="{F4BA0CF9-6B16-5545-B1C3-672F313B0F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9" authorId="0" shapeId="0" xr:uid="{14122FEC-BC4F-3241-85CF-CB2DE5013D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19" authorId="0" shapeId="0" xr:uid="{204359A2-0BAE-2643-866E-E65451C45C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9" authorId="0" shapeId="0" xr:uid="{0FD79A56-BFC6-5C45-A6F7-65229A3715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9" authorId="0" shapeId="0" xr:uid="{6EBD2DDE-270A-9D48-99C7-2FD3541B11A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19" authorId="0" shapeId="0" xr:uid="{8FD97C23-780D-6341-9B76-BEF4EBCC8C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9" authorId="0" shapeId="0" xr:uid="{6BF49135-3ED9-8245-8F7D-C0439FFB3E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9" authorId="0" shapeId="0" xr:uid="{904DE169-44EF-1143-9892-819E902BF7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9" authorId="0" shapeId="0" xr:uid="{159D3DE4-475D-9642-A03A-BD1B5A2740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9" authorId="0" shapeId="0" xr:uid="{5F787C4B-F21E-BD4C-BC6A-20BDF56790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9" authorId="0" shapeId="0" xr:uid="{C4F7C797-3C3D-D84B-86A3-C264E39D31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9" authorId="0" shapeId="0" xr:uid="{D0CDCBDD-A682-674D-B389-3500EA9008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9" authorId="0" shapeId="0" xr:uid="{98D45D9C-D589-3747-933C-5129809571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9" authorId="0" shapeId="0" xr:uid="{56276A5C-616C-3F47-9B82-498A367068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9" authorId="0" shapeId="0" xr:uid="{0CDB640E-DE65-B448-9140-89BDCE44E7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9" authorId="0" shapeId="0" xr:uid="{2679B08A-A767-5D40-9E39-EC5D06605C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9" authorId="0" shapeId="0" xr:uid="{831C7566-7752-B440-A459-2C542D31D4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9" authorId="0" shapeId="0" xr:uid="{F6C84F1C-5AA9-324D-B2B3-ED37A6418D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9" authorId="0" shapeId="0" xr:uid="{A56FC69D-9D2A-6540-9972-99BECFBD49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9" authorId="0" shapeId="0" xr:uid="{9B3179AE-062E-8645-B7B6-CCB9D723B3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9" authorId="0" shapeId="0" xr:uid="{50E996C9-A9B0-AB4D-824D-3595078D11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9" authorId="0" shapeId="0" xr:uid="{34589DF2-6742-2F4C-A3C4-7930400B48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19" authorId="0" shapeId="0" xr:uid="{193D8312-CD25-A54B-92FE-E1B9CAF79F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9" authorId="0" shapeId="0" xr:uid="{9B262F10-C182-AF47-911D-35F1764A78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9" authorId="0" shapeId="0" xr:uid="{F6ED7FE0-DDCA-E04A-B865-EAEBC6FF06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9" authorId="0" shapeId="0" xr:uid="{96D1454A-03CC-F94F-BF35-1BED094A99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9" authorId="0" shapeId="0" xr:uid="{0C4DF87B-D57C-2246-A000-625E7B0B30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19" authorId="0" shapeId="0" xr:uid="{A691F112-3A77-8E4B-A9C5-5FA2713C90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19" authorId="0" shapeId="0" xr:uid="{FFBB4398-E04B-DF40-A73D-A33A0F221A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19" authorId="0" shapeId="0" xr:uid="{50643026-0FB6-524C-AB6C-E0E56822D2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19" authorId="0" shapeId="0" xr:uid="{059EEAB2-CAD2-DC48-A6E4-BC161576A5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19" authorId="0" shapeId="0" xr:uid="{9E759A1E-5065-4242-879F-5431BADA04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19" authorId="0" shapeId="0" xr:uid="{4A3E6968-767A-894A-8349-637D0B2366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19" authorId="0" shapeId="0" xr:uid="{8DA300AA-8F19-954C-AAEA-0EB2829277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19" authorId="0" shapeId="0" xr:uid="{3CB6318E-3D05-2046-9018-809AEB1896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19" authorId="0" shapeId="0" xr:uid="{B49D0B53-A8A2-4141-93C9-0BD92DBE52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19" authorId="0" shapeId="0" xr:uid="{94E32752-C381-184C-99A6-8A4C6AB885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19" authorId="0" shapeId="0" xr:uid="{651EE749-FCB1-CF40-A6C1-579B8DB58A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19" authorId="0" shapeId="0" xr:uid="{25870E5C-6DA7-BB4A-A7E8-5F1D346F23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19" authorId="0" shapeId="0" xr:uid="{E3262985-BA4A-BC4D-97FE-8D9A91EB2D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19" authorId="0" shapeId="0" xr:uid="{7D701A3A-BF47-B541-BD31-68EAA173F5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19" authorId="0" shapeId="0" xr:uid="{700F9BBE-45B3-1947-8F27-0101B61F71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19" authorId="0" shapeId="0" xr:uid="{8F17AACA-62C1-FD48-B25F-3E021192F7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19" authorId="0" shapeId="0" xr:uid="{0423CC1F-536A-7843-8FD5-AC82B1BA00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19" authorId="0" shapeId="0" xr:uid="{49A5A8D1-BCCB-3041-8C5A-1FD11401075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19" authorId="0" shapeId="0" xr:uid="{9369FA67-4E33-8B47-86B6-5545CC00D2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19" authorId="0" shapeId="0" xr:uid="{9124EF5A-3582-D84E-BE16-E0A492CABD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19" authorId="0" shapeId="0" xr:uid="{A836E339-F23E-724E-B897-BEE90D57C5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19" authorId="0" shapeId="0" xr:uid="{041486DC-FD2F-384B-B6BA-DF493F5610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19" authorId="0" shapeId="0" xr:uid="{E675DC1B-7A21-874F-8FB9-C0469C4119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19" authorId="0" shapeId="0" xr:uid="{800BD7C9-724C-1741-8C4F-A84CA7CFD6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19" authorId="0" shapeId="0" xr:uid="{5C680640-E708-7B42-A03E-476657D70A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19" authorId="0" shapeId="0" xr:uid="{B1DB4CF1-68C2-7845-A888-5C3AF07B8C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19" authorId="0" shapeId="0" xr:uid="{FEDD5744-2A05-524B-BE5F-7FB7B2840E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19" authorId="0" shapeId="0" xr:uid="{15C6EE6E-3979-4448-92F4-D6C895C354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19" authorId="0" shapeId="0" xr:uid="{21A43D4F-3CC5-1D49-9E60-AFC40FC7FA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19" authorId="0" shapeId="0" xr:uid="{7E6EFC77-6470-2D44-BFB0-41C64207B6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19" authorId="0" shapeId="0" xr:uid="{97110735-AAA2-324B-A0C3-FD07C05059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19" authorId="0" shapeId="0" xr:uid="{B97C446A-875B-984D-954C-55C89385F8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19" authorId="0" shapeId="0" xr:uid="{C0EE5F79-5FC6-9B40-8511-35494B1ADC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19" authorId="0" shapeId="0" xr:uid="{4D58FC42-4BA0-E746-BE9C-BEEFA2EABF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19" authorId="0" shapeId="0" xr:uid="{B1BB3750-7D9A-2D49-8957-D6F7F1E246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19" authorId="0" shapeId="0" xr:uid="{FD295E6E-15C0-1347-9D92-029F587CF5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19" authorId="0" shapeId="0" xr:uid="{783764C4-CB2C-004D-91E6-FC84B83F00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19" authorId="0" shapeId="0" xr:uid="{BE45C6F3-72C3-7540-9410-F3BCC421DD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19" authorId="0" shapeId="0" xr:uid="{B2AC02FA-2A70-1649-BC1F-64461C67BC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19" authorId="0" shapeId="0" xr:uid="{05541027-8728-1E40-83FF-C47A81D9A6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19" authorId="0" shapeId="0" xr:uid="{0D7BECB8-E626-F84B-95C3-0BD85D4582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19" authorId="0" shapeId="0" xr:uid="{F98255EE-5903-EE4C-AE94-AE272642D5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19" authorId="0" shapeId="0" xr:uid="{08CD9220-8CA9-104E-9E72-067034676249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20" authorId="0" shapeId="0" xr:uid="{CF04DED2-F30E-F240-821B-D3766A49C0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0" authorId="0" shapeId="0" xr:uid="{A8E3952A-BBDD-D241-9B9E-1C69E13B63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0" authorId="0" shapeId="0" xr:uid="{6A31B3A5-E010-3F43-8CE8-C54DCED7FB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0" authorId="0" shapeId="0" xr:uid="{31DFF7A5-BE8A-8040-8143-2D0E37B9CE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0" authorId="0" shapeId="0" xr:uid="{53D877B0-315A-2C4B-B922-8473D6A38D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0" authorId="0" shapeId="0" xr:uid="{C58164FC-19D1-3841-AD40-8CE5581693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0" authorId="0" shapeId="0" xr:uid="{5E9148F8-5B7C-9A4E-A874-36AF0F071F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0" authorId="0" shapeId="0" xr:uid="{09168C3F-BAF0-3D47-86AA-89373497E1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0" authorId="0" shapeId="0" xr:uid="{B128519B-3975-AD41-9F28-9C89F225BE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0" authorId="0" shapeId="0" xr:uid="{0D553DCA-FA0B-C940-BD6B-44B9ECDE7C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0" authorId="0" shapeId="0" xr:uid="{AED76168-CC6E-994B-96CC-622A2B3654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0" authorId="0" shapeId="0" xr:uid="{AD979FF2-C89F-C14E-8E4F-CB2DBAA1E7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0" authorId="0" shapeId="0" xr:uid="{C6C2930C-47BB-D847-9C6C-AA6861CC6F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0" authorId="0" shapeId="0" xr:uid="{81A8669C-E002-5548-9289-4F89F4AC37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0" authorId="0" shapeId="0" xr:uid="{0D300E5C-5AA5-954E-A995-4DF3524141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0" authorId="0" shapeId="0" xr:uid="{E16521BF-21D8-5F41-A62B-90238766AE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0" authorId="0" shapeId="0" xr:uid="{C96A36C1-7F1F-7B4A-B151-3FBB7D4A7B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0" authorId="0" shapeId="0" xr:uid="{E5FED73B-4697-3E44-BA9A-1555043FCE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0" authorId="0" shapeId="0" xr:uid="{7EFFD813-6933-8648-8510-B389927BD6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0" authorId="0" shapeId="0" xr:uid="{92DDF3AA-7A55-394F-85BE-9E771CAA66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0" authorId="0" shapeId="0" xr:uid="{1E447C26-26B7-A64B-B434-EA3A94DB1C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20" authorId="0" shapeId="0" xr:uid="{C2E1E2B7-A474-CD41-9DA7-EF4E204CCBA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0" authorId="0" shapeId="0" xr:uid="{C9941D2E-754D-9F45-A855-E9725DA72D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0" authorId="0" shapeId="0" xr:uid="{98A1E6E8-22D8-794A-8C31-8A3CEE64BF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20" authorId="0" shapeId="0" xr:uid="{49E5DBF3-DBE9-FC49-9A28-5D1D18BFE09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0" authorId="0" shapeId="0" xr:uid="{F2AFE3E7-7D44-B944-B95A-48E8DD8C75A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20" authorId="0" shapeId="0" xr:uid="{6245DA3C-C949-0848-A131-2E12BB2FEF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20" authorId="0" shapeId="0" xr:uid="{0F9B845B-C1C1-C547-AE16-03AD23B4979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20" authorId="0" shapeId="0" xr:uid="{279071BF-608C-A845-9CC9-58E46ECF3E8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0" authorId="0" shapeId="0" xr:uid="{ADE3986F-C853-B040-9FAD-CFE0BFFD231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20" authorId="0" shapeId="0" xr:uid="{C9D6B5A3-51BC-5F45-80FF-EC0F0D9961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20" authorId="0" shapeId="0" xr:uid="{EC478DA6-6C35-FF4B-B566-52ECE715AE5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20" authorId="0" shapeId="0" xr:uid="{DA6C7835-4C7B-784E-B64D-E2568AAC46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0" authorId="0" shapeId="0" xr:uid="{54AE278D-4E3F-E643-A5C3-739666538CC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0" authorId="0" shapeId="0" xr:uid="{7DA93522-360B-D442-A7D4-B0BBC3D3F2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0" authorId="0" shapeId="0" xr:uid="{B411E09F-5DCB-7E4B-A01A-54296B703D31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20" authorId="0" shapeId="0" xr:uid="{767145D7-EB8B-D046-AC5B-C8E27D2E52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0" authorId="0" shapeId="0" xr:uid="{C463C842-0255-5F42-9CDE-54E79819E7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20" authorId="0" shapeId="0" xr:uid="{1C38BCA0-E199-2D4F-8F89-545930F53B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20" authorId="0" shapeId="0" xr:uid="{ABDEF2AF-8927-6D40-807C-1480487792C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0" authorId="0" shapeId="0" xr:uid="{53DD46CC-5728-8E49-90CB-B003ABB793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0" authorId="0" shapeId="0" xr:uid="{A1E1CECA-0D96-E84E-84B6-A3F4941F4A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0" authorId="0" shapeId="0" xr:uid="{2FBD256C-2365-2549-9309-A60C40B6E4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0" authorId="0" shapeId="0" xr:uid="{01F9EB3B-D08E-D048-AF50-FE5FEBA9D5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0" authorId="0" shapeId="0" xr:uid="{062421CF-38CB-DF43-960F-9CAF0B9B9C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0" authorId="0" shapeId="0" xr:uid="{61068341-19A8-AB4D-8C25-14948750B8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0" authorId="0" shapeId="0" xr:uid="{A6EBE1B5-FEC4-9D48-9F52-8342ACBE5C6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20" authorId="0" shapeId="0" xr:uid="{AE215E62-83E7-3141-B4D4-744BA522F60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20" authorId="0" shapeId="0" xr:uid="{A6FB057D-393B-994F-9E3C-F8584668FF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20" authorId="0" shapeId="0" xr:uid="{733C3AC1-5F5E-1D49-AEF8-E1444825115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20" authorId="0" shapeId="0" xr:uid="{78F3649C-2E4C-D241-85B4-5B9B4E68842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20" authorId="0" shapeId="0" xr:uid="{23ED96A9-075B-734C-A261-A0903DDC61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0" authorId="0" shapeId="0" xr:uid="{64C4B7D1-45A5-B04D-9058-15182705B32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20" authorId="0" shapeId="0" xr:uid="{A379E103-67B5-414C-AED4-5D06D9CFCCD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20" authorId="0" shapeId="0" xr:uid="{12325DD6-EC1F-A549-8D11-8D69D58666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0" authorId="0" shapeId="0" xr:uid="{F5F30674-1646-F848-89BB-D30A352FAAD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20" authorId="0" shapeId="0" xr:uid="{9954586A-B35D-C940-8965-10BC88C2669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20" authorId="0" shapeId="0" xr:uid="{EA3CDA0E-1770-6C41-A941-3DFD52EA6C8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20" authorId="0" shapeId="0" xr:uid="{6F0F31E8-355E-214E-B05D-D7FCDC7810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0" authorId="0" shapeId="0" xr:uid="{88AEFA1A-D540-1546-8E7C-6E8AFD32114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20" authorId="0" shapeId="0" xr:uid="{84126AE6-6FA8-3648-81B5-EAD578C78E9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Q20" authorId="0" shapeId="0" xr:uid="{EC4CE2D7-B076-4F49-A2CD-4D94A9E6D12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20" authorId="0" shapeId="0" xr:uid="{EEA58E94-C383-F04C-A376-223201DD518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20" authorId="0" shapeId="0" xr:uid="{AEAF1C65-4871-B047-8A94-ED8A657D442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20" authorId="0" shapeId="0" xr:uid="{0F01C72C-D4C9-1448-8921-62CD44958B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20" authorId="0" shapeId="0" xr:uid="{A6802DE2-17D5-6147-B1AE-B5C3F9AF50A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20" authorId="0" shapeId="0" xr:uid="{EF917B0E-EF5B-C842-8DEB-AF2235BDA3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20" authorId="0" shapeId="0" xr:uid="{999648D7-A41E-DB45-9959-DCE25E3A3DB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20" authorId="0" shapeId="0" xr:uid="{8FFC7A08-67B2-584C-83FB-2901672782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0" authorId="0" shapeId="0" xr:uid="{0EC7D9A8-6B36-5547-8EBD-4A91D43ADD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20" authorId="0" shapeId="0" xr:uid="{F588D8E7-47B7-614D-B83A-BFF4E50E714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20" authorId="0" shapeId="0" xr:uid="{254AB0C0-FCD6-6D49-BCE9-5D828D7F4D7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20" authorId="0" shapeId="0" xr:uid="{F3D34828-E843-1E4D-B9ED-17F30F9E21A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20" authorId="0" shapeId="0" xr:uid="{3632E199-C473-9C4D-AEF9-C428EDCF00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20" authorId="0" shapeId="0" xr:uid="{34A5282D-3D1D-5E4E-8A75-5CE96DE71B5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20" authorId="0" shapeId="0" xr:uid="{DA7ABF02-3920-6146-880A-A6A8E0B7556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20" authorId="0" shapeId="0" xr:uid="{EB99BC5C-CF33-C44C-9D04-921DDEC3218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20" authorId="0" shapeId="0" xr:uid="{54182295-C7B8-5043-90F9-333E1931E49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20" authorId="0" shapeId="0" xr:uid="{C7B4FFE8-66DB-3F43-8787-50CDFA41D93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20" authorId="0" shapeId="0" xr:uid="{0AF4E5BD-431A-E342-8C4D-81A6C1759C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20" authorId="0" shapeId="0" xr:uid="{11C67393-E9B9-0D43-8047-636CBE1334C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20" authorId="0" shapeId="0" xr:uid="{4947F148-35B8-BF4B-B47D-9FB2BB5044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0" authorId="0" shapeId="0" xr:uid="{AA19B921-1ED5-5F48-B596-38B743A86AC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20" authorId="0" shapeId="0" xr:uid="{DDAA3946-5C46-FA4B-AA64-A65B168D5C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0" authorId="0" shapeId="0" xr:uid="{E6C861DD-5FFC-5041-BD31-3FA7DFBEB5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0" authorId="0" shapeId="0" xr:uid="{0D046AC1-771A-6846-BBCE-121A3D3B56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0" authorId="0" shapeId="0" xr:uid="{926F8561-74FD-694E-9045-161642DDBA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0" authorId="0" shapeId="0" xr:uid="{1013B1FD-F6E5-6A46-8369-D575411F1B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0" authorId="0" shapeId="0" xr:uid="{877E7BC1-D95C-E440-8194-89AEDD6CCA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0" authorId="0" shapeId="0" xr:uid="{08528D23-6214-B844-938A-C8FF0173AD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0" authorId="0" shapeId="0" xr:uid="{F2513E54-B766-A94E-84FD-FDD599EC45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0" authorId="0" shapeId="0" xr:uid="{37D67670-8FD3-6D4D-8C2A-DCC56982C7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0" authorId="0" shapeId="0" xr:uid="{70039FF3-C470-EE45-904D-9C17EA5462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0" authorId="0" shapeId="0" xr:uid="{9C005158-5160-D242-B7B7-6073272F91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0" authorId="0" shapeId="0" xr:uid="{E269FA08-15A6-FF45-B26C-31F64C11CA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0" authorId="0" shapeId="0" xr:uid="{41B9CF86-AAF7-B041-933B-7C827E8373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0" authorId="0" shapeId="0" xr:uid="{682FFC98-E7EB-8844-899E-7262E33BE1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0" authorId="0" shapeId="0" xr:uid="{3469AAB1-BB5E-8F43-B462-DE66A55644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20" authorId="0" shapeId="0" xr:uid="{6CB3524F-B0DE-3948-AA34-68E7DAA1EC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0" authorId="0" shapeId="0" xr:uid="{A037317C-7B28-FE42-AE9B-5E51C4795A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0" authorId="0" shapeId="0" xr:uid="{1759873C-C30D-FD47-95BE-5D44120A54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0" authorId="0" shapeId="0" xr:uid="{28F977C6-5FEA-874B-ADBE-F3B90432EC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0" authorId="0" shapeId="0" xr:uid="{FD7BB171-2713-204B-A181-B9C15EAB0E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0" authorId="0" shapeId="0" xr:uid="{0C0BBB06-A832-D149-B6BD-55BDD2B7D4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0" authorId="0" shapeId="0" xr:uid="{96D047D6-E9A5-9F4A-855D-981B8BCDDF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0" authorId="0" shapeId="0" xr:uid="{B5665A79-EB89-4949-AEBE-0D1952C01C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0" authorId="0" shapeId="0" xr:uid="{7BA86A08-513E-6B49-9096-DE756B6201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0" authorId="0" shapeId="0" xr:uid="{D620AB6B-1CF6-2F4A-A595-D98C7BB52E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0" authorId="0" shapeId="0" xr:uid="{A117417F-84B1-834E-A6B4-8050C9F5F1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0" authorId="0" shapeId="0" xr:uid="{6C3E281C-1702-BB47-9FA9-0742803CE3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0" authorId="0" shapeId="0" xr:uid="{63C4AD6C-4FE1-7340-8778-06323C9BA1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0" authorId="0" shapeId="0" xr:uid="{54F3FCC0-9BC8-CF43-B91E-79EAFF9743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0" authorId="0" shapeId="0" xr:uid="{C19E5D76-AB6C-6742-9D3D-D422781EF6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0" authorId="0" shapeId="0" xr:uid="{D0284220-EA47-F04A-963D-93099973F9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0" authorId="0" shapeId="0" xr:uid="{0D4665BD-CF50-A942-9D0B-8C97C5D408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0" authorId="0" shapeId="0" xr:uid="{F1DC6FD1-1194-104E-ABA2-14C57FF55E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0" authorId="0" shapeId="0" xr:uid="{FB8C02B0-DF92-FD4C-91D3-4C6374F926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0" authorId="0" shapeId="0" xr:uid="{A2C7006E-47A5-FB43-A31E-9909A5648D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0" authorId="0" shapeId="0" xr:uid="{2CC0997D-6DDF-A84E-A778-DB1DCDCC67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0" authorId="0" shapeId="0" xr:uid="{128D0549-2D9B-4649-8E54-910E29B96A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20" authorId="0" shapeId="0" xr:uid="{B406D7C6-6819-1841-A142-546A17CAAE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0" authorId="0" shapeId="0" xr:uid="{3A7CD9C9-0636-9F41-8596-1C71881141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0" authorId="0" shapeId="0" xr:uid="{30FDBD2D-A6F8-CC47-A98D-D1D5178C86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20" authorId="0" shapeId="0" xr:uid="{99BB15FB-73BE-4A4C-A6FB-AE41FADA55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0" authorId="0" shapeId="0" xr:uid="{E65D7D81-1048-EA4A-A7B5-FB44A9C268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0" authorId="0" shapeId="0" xr:uid="{D4A83BB9-E298-2C4F-9679-57CA54804C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0" authorId="0" shapeId="0" xr:uid="{99D4806A-69E6-4246-9319-1D4FAA571A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0" authorId="0" shapeId="0" xr:uid="{3F373EC1-6F95-4446-B799-FB9ECC01B4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0" authorId="0" shapeId="0" xr:uid="{22EDE9F4-83FD-E648-99F1-2BC7DBC2F9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0" authorId="0" shapeId="0" xr:uid="{F0389E20-EB3C-894C-BAEE-43078EB20E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0" authorId="0" shapeId="0" xr:uid="{628C4B29-D895-844D-95B2-ED490C8D68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0" authorId="0" shapeId="0" xr:uid="{E0082914-B764-6B44-9BD6-0C5A1BFDEB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0" authorId="0" shapeId="0" xr:uid="{786F79D6-E3D1-654A-961A-43A1A24DC8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0" authorId="0" shapeId="0" xr:uid="{3EED6138-E227-0C42-B2D5-A7E8CDCC01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0" authorId="0" shapeId="0" xr:uid="{7B82A5C2-22C6-0C4C-87B1-7089099BA8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0" authorId="0" shapeId="0" xr:uid="{93E49D31-234E-FA4A-AD46-2B89E5C20E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0" authorId="0" shapeId="0" xr:uid="{AF6D29A5-BB72-7C47-B0A8-5B5B2ADA24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0" authorId="0" shapeId="0" xr:uid="{6A3BCC02-86D8-A040-9D18-5A868C5418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0" authorId="0" shapeId="0" xr:uid="{F92407F4-AC8D-5449-AE7B-986B2A4BE6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0" authorId="0" shapeId="0" xr:uid="{605F5807-74C9-5B47-B312-98200C5852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20" authorId="0" shapeId="0" xr:uid="{6B8AFA01-5943-C743-99E0-D67C715027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0" authorId="0" shapeId="0" xr:uid="{F41BFE56-87C6-354F-A9BF-D93B52B093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0" authorId="0" shapeId="0" xr:uid="{64B81604-9E19-7344-9469-C46CC60694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0" authorId="0" shapeId="0" xr:uid="{DE76917C-AD13-BE44-ACCA-3C3123B61D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0" authorId="0" shapeId="0" xr:uid="{B6CD2CBC-9058-0846-AD74-4A4A258DC1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20" authorId="0" shapeId="0" xr:uid="{557FDBBF-B451-B94A-B797-79619437E7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20" authorId="0" shapeId="0" xr:uid="{B2C988E3-9658-5745-8A60-7F763322ED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20" authorId="0" shapeId="0" xr:uid="{925C0276-40C9-7C47-BBB4-BAB80216E7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20" authorId="0" shapeId="0" xr:uid="{9FC1C045-C0CE-9343-A995-A24033084B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20" authorId="0" shapeId="0" xr:uid="{131D2D2B-6104-4B4E-A833-65787CC9FD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20" authorId="0" shapeId="0" xr:uid="{FFC46A6A-BF48-C349-AB4B-4EFA4E4962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20" authorId="0" shapeId="0" xr:uid="{E2177165-87CC-3644-BA62-F7B79FFA67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20" authorId="0" shapeId="0" xr:uid="{098D0C18-33FC-DE43-9314-EBAB66DBBA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20" authorId="0" shapeId="0" xr:uid="{3E93BADB-B839-9245-972A-B3222C969D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20" authorId="0" shapeId="0" xr:uid="{285454B7-2640-6845-B912-EE65599AF0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20" authorId="0" shapeId="0" xr:uid="{ACA7594B-2F8C-C040-9AA8-337AB7084E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20" authorId="0" shapeId="0" xr:uid="{807023AD-39E8-6E4C-93BC-9D464B622B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20" authorId="0" shapeId="0" xr:uid="{E676ADD8-A31A-224F-B56C-DB95327A71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20" authorId="0" shapeId="0" xr:uid="{38621798-29FA-2749-9995-0FB6B665C4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20" authorId="0" shapeId="0" xr:uid="{E04349C4-CDF1-554C-A58A-65F33E5C82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20" authorId="0" shapeId="0" xr:uid="{D49C6469-C0E2-2841-9933-0FF28A4438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20" authorId="0" shapeId="0" xr:uid="{A95BCB31-D94F-5148-8BEE-6D33A828DB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20" authorId="0" shapeId="0" xr:uid="{6A834E25-5220-F34A-A542-EFF473A1F6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20" authorId="0" shapeId="0" xr:uid="{4E0E9AB3-DA10-134A-AF1D-A3B5CA2751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20" authorId="0" shapeId="0" xr:uid="{3AE1F624-BDBE-5A4A-9CBE-F19A6D5CAD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20" authorId="0" shapeId="0" xr:uid="{0E5DD31C-CB5C-0D4A-985C-804D4DB7FB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20" authorId="0" shapeId="0" xr:uid="{991B9192-2359-7F48-A8D3-0EC2A7CF79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20" authorId="0" shapeId="0" xr:uid="{9AE2D994-CC58-7E4B-BED4-1CBC6FD3D0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20" authorId="0" shapeId="0" xr:uid="{FCD6733C-2788-F243-8AAF-C9F90165DA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20" authorId="0" shapeId="0" xr:uid="{6D2543A2-9B36-FF48-8291-C7994703A2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20" authorId="0" shapeId="0" xr:uid="{47EC161E-0027-A443-926A-47A7ED39E0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20" authorId="0" shapeId="0" xr:uid="{EC5CA89C-4311-8143-B3EC-8C17572519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20" authorId="0" shapeId="0" xr:uid="{3DC746A2-D8C3-C14F-9C6B-A61784DEA3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20" authorId="0" shapeId="0" xr:uid="{3D3B2A50-3B2E-F746-96FA-90FCC786A7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20" authorId="0" shapeId="0" xr:uid="{67D82931-7A60-C342-98CD-AC83EE98B9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20" authorId="0" shapeId="0" xr:uid="{464F2400-2F7A-E344-A99E-FC0201B520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20" authorId="0" shapeId="0" xr:uid="{C37CEE43-6BBC-6646-A1DA-DFC764D88E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20" authorId="0" shapeId="0" xr:uid="{0D37AA3D-26DE-DA4C-AE7B-61C0864369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20" authorId="0" shapeId="0" xr:uid="{E557D0B1-BCE4-1440-9DD0-7570917E08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20" authorId="0" shapeId="0" xr:uid="{AE8620F2-F4BC-1C46-BE0F-8F524023E7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20" authorId="0" shapeId="0" xr:uid="{BA9949F1-AE8F-294A-9D67-AD968D56B7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20" authorId="0" shapeId="0" xr:uid="{52219D61-C155-D141-8EBC-E13914E53B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20" authorId="0" shapeId="0" xr:uid="{141E5A30-77C3-6342-BEEE-AD957118EE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20" authorId="0" shapeId="0" xr:uid="{D6D560C0-F04B-8141-9F3E-B7F7B135C3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20" authorId="0" shapeId="0" xr:uid="{17759317-71A6-B84B-A1F9-8B1A4EAA01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20" authorId="0" shapeId="0" xr:uid="{AF5670C4-01DA-AC4E-9967-2F52CED585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20" authorId="0" shapeId="0" xr:uid="{0A9D645A-D4F2-5C4E-BF72-EEB9E8993D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20" authorId="0" shapeId="0" xr:uid="{A90ADF58-5B53-3745-B4E0-FF252C5DEEE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21" authorId="0" shapeId="0" xr:uid="{D6293BEF-0D07-1847-819C-ED74C6D350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1" authorId="0" shapeId="0" xr:uid="{E1EC0149-D078-4B4C-A04E-2D976938DA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1" authorId="0" shapeId="0" xr:uid="{4BC5EE40-E712-5C4A-A088-C1E1A72E94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1" authorId="0" shapeId="0" xr:uid="{C5401AEC-5AC5-4D4A-A625-D912276798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1" authorId="0" shapeId="0" xr:uid="{371FC622-E363-244C-BD04-7691969FDD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1" authorId="0" shapeId="0" xr:uid="{E3992E16-309D-D946-80BD-D0C8D9AA1A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1" authorId="0" shapeId="0" xr:uid="{4901B740-AAE4-0144-A383-B2E8C27BEF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1" authorId="0" shapeId="0" xr:uid="{CA05E117-E2AF-3A4D-9EA7-D2DF13D8E7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1" authorId="0" shapeId="0" xr:uid="{BCBB761E-3836-C74E-89C8-085E05EEB2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1" authorId="0" shapeId="0" xr:uid="{D56F68B9-8945-6447-8D4E-C17C0E1FA4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1" authorId="0" shapeId="0" xr:uid="{47234C41-00B8-EB4C-B126-639F685C3D37}">
      <text>
        <r>
          <rPr>
            <sz val="11"/>
            <color rgb="FF000000"/>
            <rFont val="Calibri"/>
            <family val="2"/>
          </rPr>
          <t>Valid</t>
        </r>
      </text>
    </comment>
    <comment ref="S21" authorId="0" shapeId="0" xr:uid="{D6B52336-1724-A746-99B3-3C01F885B1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1" authorId="0" shapeId="0" xr:uid="{625A5B4F-0CB1-4748-83CF-71281CCD69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1" authorId="0" shapeId="0" xr:uid="{B4A3E9E2-9DBB-4842-AED3-3FA639217F8B}">
      <text>
        <r>
          <rPr>
            <sz val="11"/>
            <color rgb="FF000000"/>
            <rFont val="Calibri"/>
            <family val="2"/>
          </rPr>
          <t>Valid</t>
        </r>
      </text>
    </comment>
    <comment ref="V21" authorId="0" shapeId="0" xr:uid="{A444128E-75AF-EA4F-83D8-C44E38CA57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1" authorId="0" shapeId="0" xr:uid="{2705AA05-F2BB-4E4B-8FDF-243B4A9374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1" authorId="0" shapeId="0" xr:uid="{6E96D087-D675-314D-B44A-D342886A65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1" authorId="0" shapeId="0" xr:uid="{C2E2945B-0649-2845-8422-A86742E9A3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1" authorId="0" shapeId="0" xr:uid="{DB2C3961-02FE-FF4D-A112-DF4905F2FB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1" authorId="0" shapeId="0" xr:uid="{9D10B762-8DD7-6D49-ABB5-3BECCFA38E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1" authorId="0" shapeId="0" xr:uid="{EEAB2B41-5E75-1C43-A9A4-759FAEEFFC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21" authorId="0" shapeId="0" xr:uid="{E2F1A980-474A-E242-B158-E34BFA2B23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1" authorId="0" shapeId="0" xr:uid="{D39B19E9-D19B-5448-BE75-120223FA53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1" authorId="0" shapeId="0" xr:uid="{9F41A5AC-3675-644F-92C9-0B8761B84A9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21" authorId="0" shapeId="0" xr:uid="{CA09E998-411D-AF49-9C8A-050D41425DC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1" authorId="0" shapeId="0" xr:uid="{909A75A2-C2B4-1D4E-858D-91CE35C524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21" authorId="0" shapeId="0" xr:uid="{C1F4CD09-4AB2-7843-83C5-C5BF58A161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21" authorId="0" shapeId="0" xr:uid="{3C22C6C2-6894-954E-9F6F-F37AEB9C208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21" authorId="0" shapeId="0" xr:uid="{5D83CFC1-00C1-2C48-A27B-D05E77FA9CC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1" authorId="0" shapeId="0" xr:uid="{14CC2C6A-3686-1C4B-A68D-9352072673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21" authorId="0" shapeId="0" xr:uid="{B5AB05EF-F83E-6145-8016-DD2542A62F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21" authorId="0" shapeId="0" xr:uid="{07842D3C-4B70-4041-86B2-37D1F771FE6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21" authorId="0" shapeId="0" xr:uid="{3FB7771F-4D71-9943-AAB9-B992FDC2676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1" authorId="0" shapeId="0" xr:uid="{DFD002DA-EF9D-0446-A11D-C926A51865A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1" authorId="0" shapeId="0" xr:uid="{C8E4BFE7-2886-D44E-992C-B02923DAE9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1" authorId="0" shapeId="0" xr:uid="{51C5F912-70B2-8D4F-B15F-8194063FEF02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21" authorId="0" shapeId="0" xr:uid="{F1276C0A-17BF-C44C-9216-8771CF3E74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1" authorId="0" shapeId="0" xr:uid="{C0CB643B-11FB-F346-9198-C0E46FDCDB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21" authorId="0" shapeId="0" xr:uid="{F6F3E897-1730-864E-9B88-08338420E69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21" authorId="0" shapeId="0" xr:uid="{2F4FB62F-7AB4-4F45-9BBF-93D5A242B7B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1" authorId="0" shapeId="0" xr:uid="{655A76C8-D62D-1E42-BEC0-4647633067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1" authorId="0" shapeId="0" xr:uid="{5B48AAEA-4326-534F-A1B7-31B344F1C6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1" authorId="0" shapeId="0" xr:uid="{10C02F2A-75B8-8E40-927C-2A4F436849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1" authorId="0" shapeId="0" xr:uid="{97FD9FA4-B5A7-8A48-B97B-3FD0770B8D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1" authorId="0" shapeId="0" xr:uid="{423E9734-428E-9F4C-ACD2-4CAE08B99A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1" authorId="0" shapeId="0" xr:uid="{0D872988-3982-714E-A179-BE4EE52404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1" authorId="0" shapeId="0" xr:uid="{28888085-2F0E-0F45-B2B9-A1C491EF1C9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21" authorId="0" shapeId="0" xr:uid="{F176E4C0-D3D4-5749-B9BA-56840E21B34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21" authorId="0" shapeId="0" xr:uid="{A33BD2FA-F9AB-5A45-A7F1-CDECA143A1A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21" authorId="0" shapeId="0" xr:uid="{C527FD5A-8439-BD42-8627-52F4C44769D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21" authorId="0" shapeId="0" xr:uid="{8B11FBE6-FF06-D540-8F5E-4ECF5BBF7FA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21" authorId="0" shapeId="0" xr:uid="{39C6FD68-C03E-ED40-81B5-2D9F787751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21" authorId="0" shapeId="0" xr:uid="{A9AD1275-7937-1148-BACA-173BB5D832C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21" authorId="0" shapeId="0" xr:uid="{5B295E79-5781-D545-8116-8943D64EFCF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21" authorId="0" shapeId="0" xr:uid="{99B764DC-B6BA-E743-BB83-0F0506B9255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1" authorId="0" shapeId="0" xr:uid="{E682D8C4-04E1-C440-90F9-53FD83E4DF7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21" authorId="0" shapeId="0" xr:uid="{214D4A04-2B8B-4341-9502-E56E5028FBB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21" authorId="0" shapeId="0" xr:uid="{281E427B-C89C-B446-88A4-B6D28DFCDCC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21" authorId="0" shapeId="0" xr:uid="{FB447103-4C5D-3E4C-A2BC-E71DE1D50C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1" authorId="0" shapeId="0" xr:uid="{5EC63833-A7B3-9A48-AD64-B2580CAA82A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21" authorId="0" shapeId="0" xr:uid="{E55C4941-2A34-6F4D-B965-F9FEC938C3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1" authorId="0" shapeId="0" xr:uid="{79602978-4903-404C-9C2C-741A39B159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21" authorId="0" shapeId="0" xr:uid="{55FDE186-4876-6643-B07E-A39E264FF26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21" authorId="0" shapeId="0" xr:uid="{E1F7E8AC-8B56-0249-80E8-582E34659B7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21" authorId="0" shapeId="0" xr:uid="{9F5111E4-8516-A140-A2FB-59D3CBC073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21" authorId="0" shapeId="0" xr:uid="{DC9BE2CB-FA74-FF49-B3EC-D822129EE65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21" authorId="0" shapeId="0" xr:uid="{88AB46D1-D175-434B-8667-CB26AAFD3F7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21" authorId="0" shapeId="0" xr:uid="{1538331A-90C7-8A43-A679-B8BD6AA8492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21" authorId="0" shapeId="0" xr:uid="{35AA64BA-4D44-D94C-9E6F-C402486B71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1" authorId="0" shapeId="0" xr:uid="{50651602-872A-A140-B3A3-AEDEDE193AF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21" authorId="0" shapeId="0" xr:uid="{F4ED6134-1AB1-4C4A-81FD-1DACC497E4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21" authorId="0" shapeId="0" xr:uid="{13A90365-D61D-0343-A8CF-09284682ECE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21" authorId="0" shapeId="0" xr:uid="{02CFE6B9-B92B-F348-A616-C5688EBEF11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21" authorId="0" shapeId="0" xr:uid="{A02E16E8-4282-F847-98D0-888CD153E17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21" authorId="0" shapeId="0" xr:uid="{AD46D211-758D-134B-8A53-3268442391E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21" authorId="0" shapeId="0" xr:uid="{7BF1E8EE-4B2B-F840-837D-AB4D4805DC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21" authorId="0" shapeId="0" xr:uid="{C6A5CBEC-4756-8647-B806-75D0690076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21" authorId="0" shapeId="0" xr:uid="{309128BA-B332-E547-B2F6-9B8CE55E63C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21" authorId="0" shapeId="0" xr:uid="{16A35B6B-F372-BE4A-BCCB-AD95A1B07B2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21" authorId="0" shapeId="0" xr:uid="{9502DC19-D853-F74A-B776-4B48681AEA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21" authorId="0" shapeId="0" xr:uid="{C5953133-1E9A-CF48-832B-09B605937A9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21" authorId="0" shapeId="0" xr:uid="{860F42F5-2493-F74B-8D18-EC52E4BC05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1" authorId="0" shapeId="0" xr:uid="{A21E3B99-6970-CC45-87D1-320F87FF598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21" authorId="0" shapeId="0" xr:uid="{CA9F1203-B8F3-4B44-9763-A97233AA2C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1" authorId="0" shapeId="0" xr:uid="{457D3398-086B-9E4C-BF5C-AC9B1ECAA4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1" authorId="0" shapeId="0" xr:uid="{DE2CBA13-4CAD-544F-813B-805995023D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1" authorId="0" shapeId="0" xr:uid="{93B04886-6410-D74B-AD44-AB259F52F7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1" authorId="0" shapeId="0" xr:uid="{543AB502-C829-9749-A12E-D1FC9D0267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1" authorId="0" shapeId="0" xr:uid="{6006DED3-BAD0-4142-AECC-D058FD0AF9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1" authorId="0" shapeId="0" xr:uid="{E3956B6B-538C-954B-8043-7BC5701810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1" authorId="0" shapeId="0" xr:uid="{7EE69ECE-6496-964A-938B-7C9F7C5C69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1" authorId="0" shapeId="0" xr:uid="{774EC1E0-520A-564F-A3E9-A278CF4741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1" authorId="0" shapeId="0" xr:uid="{73ED35FD-4764-5B42-A521-817F904208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1" authorId="0" shapeId="0" xr:uid="{246BFA3A-3CC0-0C4D-B40C-50B077B5CB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1" authorId="0" shapeId="0" xr:uid="{57719098-3B4C-E14E-ADD9-C1E8E76E15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1" authorId="0" shapeId="0" xr:uid="{31E712AE-EB3B-3D42-8DB7-CE88BAC8A1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1" authorId="0" shapeId="0" xr:uid="{B691EC76-325A-BE4C-A9CE-BB3CB65C2E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1" authorId="0" shapeId="0" xr:uid="{943DBA5B-4A45-724F-8CB8-5C5E04EE9B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21" authorId="0" shapeId="0" xr:uid="{0921CA3C-6A93-AE4E-9424-569872EA4E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1" authorId="0" shapeId="0" xr:uid="{7B6F617F-E6F9-6346-BD12-039C492295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1" authorId="0" shapeId="0" xr:uid="{755D006C-36BD-5545-A17B-D7153BEC75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1" authorId="0" shapeId="0" xr:uid="{C002842F-67D1-FE44-9851-440F52E8F6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1" authorId="0" shapeId="0" xr:uid="{14FDCF7C-9445-454E-BDE6-F98609BC05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1" authorId="0" shapeId="0" xr:uid="{58AB400F-FFFB-B44C-AF20-6E59861D25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1" authorId="0" shapeId="0" xr:uid="{055F66FF-5E38-B345-B26B-361DCD60A0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1" authorId="0" shapeId="0" xr:uid="{5F2102E0-698F-F34A-8C44-F43CE784B5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1" authorId="0" shapeId="0" xr:uid="{570C3254-9935-FC44-86F3-226312CC77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1" authorId="0" shapeId="0" xr:uid="{D6B3251F-37F8-3B49-8EDC-B4C985F4D5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1" authorId="0" shapeId="0" xr:uid="{7479E5CF-481E-D04E-B093-847704D63A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1" authorId="0" shapeId="0" xr:uid="{518C9C43-2B42-D843-BCD5-35B95A9978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1" authorId="0" shapeId="0" xr:uid="{8A75EDA5-7F1B-2649-8C8F-0CF4A659DD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1" authorId="0" shapeId="0" xr:uid="{ACA776A9-01E6-3940-9290-CB426B5C05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1" authorId="0" shapeId="0" xr:uid="{D8E14BE7-39AE-704A-9064-8B05C5BD71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1" authorId="0" shapeId="0" xr:uid="{A0E6A86D-76CD-2C41-ADAF-83568EF602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1" authorId="0" shapeId="0" xr:uid="{15CCF110-EE75-3E44-98AD-8E4C0A06BE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1" authorId="0" shapeId="0" xr:uid="{3791F9D9-DED1-4C48-BE69-717E41BFAB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1" authorId="0" shapeId="0" xr:uid="{345DD470-84C8-4A4C-86AB-ED2BE17898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1" authorId="0" shapeId="0" xr:uid="{B48796B5-1A61-B14F-8111-6AA437E757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1" authorId="0" shapeId="0" xr:uid="{2E8D699D-B78D-F948-8CCA-6B7D9D2684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1" authorId="0" shapeId="0" xr:uid="{663A8DF0-F226-BD4C-8700-0250BB2E23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21" authorId="0" shapeId="0" xr:uid="{E2C3297A-F4F7-FB43-9880-C1BEB84D52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1" authorId="0" shapeId="0" xr:uid="{477D0615-345C-634A-B4D9-E083FEC3FB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1" authorId="0" shapeId="0" xr:uid="{BFFAFE4D-8C9A-D342-8C78-9C5560D8459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21" authorId="0" shapeId="0" xr:uid="{19EBF0D7-DF50-D64E-8C77-8A4C91246C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1" authorId="0" shapeId="0" xr:uid="{B87B9336-A785-8B41-8DFF-18405CE78E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1" authorId="0" shapeId="0" xr:uid="{2BC4A521-1130-AB44-95BC-B17C1B991F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1" authorId="0" shapeId="0" xr:uid="{E36D502B-ECCE-3148-8F1D-AD2C88A0FD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1" authorId="0" shapeId="0" xr:uid="{4F61ABB7-777E-3940-A8D1-1C28C8AAD9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1" authorId="0" shapeId="0" xr:uid="{A1673210-33A0-1948-957E-441C19CFCF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1" authorId="0" shapeId="0" xr:uid="{234B952A-8FA8-C249-BD0E-0DC18233DD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1" authorId="0" shapeId="0" xr:uid="{45032D79-0E7E-B443-A976-1B8F1E854E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1" authorId="0" shapeId="0" xr:uid="{CFD7027C-741E-4F48-B4FE-9359D6F4DC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1" authorId="0" shapeId="0" xr:uid="{C9B2B66B-4977-8C43-BD60-FDE0CF247D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1" authorId="0" shapeId="0" xr:uid="{3FB106A1-6EB6-614F-AB72-4F956F8D76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1" authorId="0" shapeId="0" xr:uid="{B82BE50A-31E2-4044-8867-3392BF9036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1" authorId="0" shapeId="0" xr:uid="{C67403FD-A809-4F45-AF6D-83B1371F64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1" authorId="0" shapeId="0" xr:uid="{B9A9F450-C4B4-A943-9767-3ABA274BE9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1" authorId="0" shapeId="0" xr:uid="{7216BDB8-73CB-5841-831F-AE38B25512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1" authorId="0" shapeId="0" xr:uid="{10C13D08-77E1-D74F-B2E7-88D5851B03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1" authorId="0" shapeId="0" xr:uid="{1B995B25-1CD4-F04F-B391-387037EF8E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21" authorId="0" shapeId="0" xr:uid="{4F8533DB-619B-2C47-A505-4C887C9854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1" authorId="0" shapeId="0" xr:uid="{A97AF6B0-34D3-1F4C-A871-5E92B9C6FE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1" authorId="0" shapeId="0" xr:uid="{A1583AE0-A1CF-5E4C-BDE3-16B507DB34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1" authorId="0" shapeId="0" xr:uid="{FDB65C85-60D1-D945-823A-526E4AF20B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1" authorId="0" shapeId="0" xr:uid="{22BC3129-A2EF-B044-9DCE-4230C6CCF2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21" authorId="0" shapeId="0" xr:uid="{834FE475-BC58-F341-9720-C28443A151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21" authorId="0" shapeId="0" xr:uid="{A95578CA-F85E-6D41-A44B-9BA282342F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21" authorId="0" shapeId="0" xr:uid="{5391B30A-C335-2B4E-9DAC-8E2DF272C7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21" authorId="0" shapeId="0" xr:uid="{617AFD36-EB7C-A443-99D5-7FFC291312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21" authorId="0" shapeId="0" xr:uid="{2BFC7A2A-4B91-D841-805C-A7BE33BB60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21" authorId="0" shapeId="0" xr:uid="{E1C51A97-87C5-DB42-882E-937DC5DE7B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21" authorId="0" shapeId="0" xr:uid="{2B26E198-E45F-174F-AD8E-6DF3B08C40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21" authorId="0" shapeId="0" xr:uid="{1FE6D16E-480C-5F49-98B1-E102006062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21" authorId="0" shapeId="0" xr:uid="{3D7CF1F4-017B-D944-907F-C8077D5610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21" authorId="0" shapeId="0" xr:uid="{3751EB3F-4A1D-0643-B3D2-F1AFFE369F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21" authorId="0" shapeId="0" xr:uid="{D6991BD8-4858-934E-AAB3-7D1A7E9453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21" authorId="0" shapeId="0" xr:uid="{8744B8FE-0D45-424B-BB16-F12842710E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21" authorId="0" shapeId="0" xr:uid="{14C16E10-5804-174C-B784-238DEA96B2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21" authorId="0" shapeId="0" xr:uid="{0E8BD9B6-A2A1-324E-850F-71FC0FFD9E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21" authorId="0" shapeId="0" xr:uid="{3AE867A0-F73B-AD44-8F6C-FF85719F0D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21" authorId="0" shapeId="0" xr:uid="{998B143A-827F-CB4A-A0AE-88F0136DAB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21" authorId="0" shapeId="0" xr:uid="{0053CA2D-ED9F-3343-A4E2-48661A0E7B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21" authorId="0" shapeId="0" xr:uid="{0D0407FC-44F3-8C4A-9C2F-D08F2C708B0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21" authorId="0" shapeId="0" xr:uid="{75A65F70-D84C-EA4D-A1CA-DBDC170410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21" authorId="0" shapeId="0" xr:uid="{ABB09212-AFDF-D54A-B839-28DCA46463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21" authorId="0" shapeId="0" xr:uid="{4A283C18-1632-9A4D-B4C5-05AB11EB43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21" authorId="0" shapeId="0" xr:uid="{0DE6EF40-16F3-354A-AE3E-6444C47BFF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21" authorId="0" shapeId="0" xr:uid="{73A4A785-BE54-F64B-8973-870B1FDBF7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21" authorId="0" shapeId="0" xr:uid="{BEB83785-5CF0-2D43-9161-789DEF2476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21" authorId="0" shapeId="0" xr:uid="{AEFF96DE-017C-CF4B-AADF-056AF924FC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21" authorId="0" shapeId="0" xr:uid="{5D42473E-EE8B-8847-8B47-D99AE0BC99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21" authorId="0" shapeId="0" xr:uid="{1922A439-9280-7F4D-87EF-D1C13069C0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21" authorId="0" shapeId="0" xr:uid="{6ABB7115-2856-6643-B9B8-6A755F3185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21" authorId="0" shapeId="0" xr:uid="{85C54214-AB2D-5242-BD44-80E487A9B0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21" authorId="0" shapeId="0" xr:uid="{A24F71DA-EFD5-CA4B-A7C9-64DC29D767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21" authorId="0" shapeId="0" xr:uid="{CB93C6C6-9444-ED47-82ED-B3E5C3B3C7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21" authorId="0" shapeId="0" xr:uid="{0CE8F5CD-A6FD-7444-B9DC-A3580AD877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21" authorId="0" shapeId="0" xr:uid="{48D84FB5-B785-9E4B-9495-B2FFCA4A7D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21" authorId="0" shapeId="0" xr:uid="{E69FDD2C-700B-1E47-8A3D-652CEC2DBB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21" authorId="0" shapeId="0" xr:uid="{818FDC79-EACB-3149-B0BE-2721D10773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21" authorId="0" shapeId="0" xr:uid="{DD78D6A5-0813-D94A-A8B7-5781531F5F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21" authorId="0" shapeId="0" xr:uid="{BC7F5A78-47A1-8A47-9FC8-D0BC5555D8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21" authorId="0" shapeId="0" xr:uid="{A5688468-E25E-4B46-8636-C3759D4101F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21" authorId="0" shapeId="0" xr:uid="{EA1FEE3B-B0E0-5642-8F8B-5396E854BA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21" authorId="0" shapeId="0" xr:uid="{A2A51DCF-E835-BC48-82DE-F56537C54B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21" authorId="0" shapeId="0" xr:uid="{7E4C1326-956B-4240-9BDB-407A9BE157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21" authorId="0" shapeId="0" xr:uid="{2E67F1D5-57F6-1C4A-B11A-6F66AA2F06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21" authorId="0" shapeId="0" xr:uid="{56E2C24A-C10C-1044-939C-FE997A27D549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22" authorId="0" shapeId="0" xr:uid="{149B84AB-9234-C643-9ACE-6570F38B65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2" authorId="0" shapeId="0" xr:uid="{595C0ECA-EB61-CD41-843D-40223D00BA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2" authorId="0" shapeId="0" xr:uid="{B9F30914-465E-F842-8ED2-ED513762E4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2" authorId="0" shapeId="0" xr:uid="{17AF8E43-AF81-EB42-9A65-1BAC84CCED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2" authorId="0" shapeId="0" xr:uid="{769F4010-92EF-CA41-A05B-1596FEE31F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2" authorId="0" shapeId="0" xr:uid="{DA319424-4251-2149-B7F9-D349D27149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2" authorId="0" shapeId="0" xr:uid="{D5F26EDB-2AE0-4B46-A9A8-36E071D9B8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2" authorId="0" shapeId="0" xr:uid="{B4867E1E-A657-C84E-891D-8C8D4C4DD8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2" authorId="0" shapeId="0" xr:uid="{DBA4B7BA-EE3A-394D-9BBC-4A5E2FE474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2" authorId="0" shapeId="0" xr:uid="{85F457CC-52BF-4B40-862C-6D69BD339C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2" authorId="0" shapeId="0" xr:uid="{6F82328F-139B-AB45-830E-E744C719A5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2" authorId="0" shapeId="0" xr:uid="{F71708D9-A693-E142-BA07-253036564F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2" authorId="0" shapeId="0" xr:uid="{17A93BAD-DF10-AE45-A690-20A6C4755E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2" authorId="0" shapeId="0" xr:uid="{78A3940B-5ABB-8B40-8B3D-1E8AF3470015}">
      <text>
        <r>
          <rPr>
            <sz val="11"/>
            <color rgb="FF000000"/>
            <rFont val="Calibri"/>
            <family val="2"/>
          </rPr>
          <t>Valid</t>
        </r>
      </text>
    </comment>
    <comment ref="V22" authorId="0" shapeId="0" xr:uid="{931EC8AB-8008-2046-B8EA-1F067DA547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2" authorId="0" shapeId="0" xr:uid="{E0E56D85-FE6E-F044-97BA-38E1BEB5A6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2" authorId="0" shapeId="0" xr:uid="{06D82E69-62E2-6846-A1B4-AC3479DA8F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2" authorId="0" shapeId="0" xr:uid="{0E912647-A78C-F64A-91FF-010BED3A78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2" authorId="0" shapeId="0" xr:uid="{7F68C468-EBFE-9B49-8DB1-05D2545231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2" authorId="0" shapeId="0" xr:uid="{6515514C-2B1A-DF46-AD80-1A3438124B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2" authorId="0" shapeId="0" xr:uid="{55A0B2CA-0D4B-2F47-9396-36121E663E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22" authorId="0" shapeId="0" xr:uid="{C5EBD24D-06C8-FD42-B95C-B012260530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2" authorId="0" shapeId="0" xr:uid="{7B19AA06-C8C0-E84F-B61B-AA2F2F1090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2" authorId="0" shapeId="0" xr:uid="{410B0B08-297E-4F41-A22A-4AB6A3119FB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22" authorId="0" shapeId="0" xr:uid="{6C981E9D-0897-724F-B897-5B13EE759E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2" authorId="0" shapeId="0" xr:uid="{D353615B-AD00-1946-B4EF-0AA81F2780E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22" authorId="0" shapeId="0" xr:uid="{4F124F58-6917-6541-AE4F-F397779FEC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22" authorId="0" shapeId="0" xr:uid="{C0FC18F5-9E9D-C34D-83D0-FF8505A0678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2" authorId="0" shapeId="0" xr:uid="{863A2861-5243-F945-B842-EC5C5E695DD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2" authorId="0" shapeId="0" xr:uid="{2130CD37-0151-D247-9EF3-FAC2804023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22" authorId="0" shapeId="0" xr:uid="{87F904F2-19AA-7E43-86A0-DCDF405F0F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22" authorId="0" shapeId="0" xr:uid="{B5DFDDE8-33BD-7541-AA8B-4013B59EA8E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22" authorId="0" shapeId="0" xr:uid="{A77A829A-8DD3-6149-8480-C1441241B01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22" authorId="0" shapeId="0" xr:uid="{3FD6062F-DAA0-1542-AC3B-03932A55652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2" authorId="0" shapeId="0" xr:uid="{FE1657C9-7333-1449-9FDE-AD42038FF3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2" authorId="0" shapeId="0" xr:uid="{C860A3E8-65BF-1C4A-9EF8-36D81163D0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2" authorId="0" shapeId="0" xr:uid="{849EBABD-D6B2-6546-9D0E-07DB8FB45C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2" authorId="0" shapeId="0" xr:uid="{69C21353-253A-C447-9CE7-8AB7BABFB0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22" authorId="0" shapeId="0" xr:uid="{F50D8601-E6FB-B849-AEA0-002DACD2AD7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22" authorId="0" shapeId="0" xr:uid="{8EFAE616-CDC6-D145-8EDC-3B2F43C48E7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22" authorId="0" shapeId="0" xr:uid="{39DB126D-9538-9049-AB98-D4D9CD8DE7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2" authorId="0" shapeId="0" xr:uid="{3DEB706A-CFDD-D047-AD87-794D6BAE39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2" authorId="0" shapeId="0" xr:uid="{2F98F956-E19F-E542-8A04-BA6B517AFE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2" authorId="0" shapeId="0" xr:uid="{F32BCED7-0AAA-EB4A-B7D0-F7E89513FE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2" authorId="0" shapeId="0" xr:uid="{1AA84848-3F92-AB43-B5B6-3CD58B8310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2" authorId="0" shapeId="0" xr:uid="{1241034B-1DA1-FE40-8071-2E42B220CA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2" authorId="0" shapeId="0" xr:uid="{4A5C7C69-C6CE-6E40-8B1B-9128CEC822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22" authorId="0" shapeId="0" xr:uid="{7E4B3890-B609-4B43-A497-AD73DD8DC22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22" authorId="0" shapeId="0" xr:uid="{349134E7-8F5D-1741-A594-D1B40B9FC4D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22" authorId="0" shapeId="0" xr:uid="{9EFCAF28-1A96-0346-ABB5-DB607A0F18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22" authorId="0" shapeId="0" xr:uid="{CDEEBD4A-107C-2941-ACB7-6140369B91D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22" authorId="0" shapeId="0" xr:uid="{6F921AC1-D4ED-FF40-81E0-1D2E646881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2" authorId="0" shapeId="0" xr:uid="{27BC9EA6-B833-1A4C-A985-1BE02E71785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22" authorId="0" shapeId="0" xr:uid="{0B0E46ED-4E3F-FE4B-9CB6-702523B5D09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22" authorId="0" shapeId="0" xr:uid="{64B2C2DB-C6CE-0441-B313-C91FF4082E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2" authorId="0" shapeId="0" xr:uid="{FB41B603-FF4E-104A-9098-C784027617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2" authorId="0" shapeId="0" xr:uid="{DDC90B80-8717-BD44-B703-B202A027E72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22" authorId="0" shapeId="0" xr:uid="{0C07D360-E9A4-7B49-9C6C-DBF48F1DDB1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22" authorId="0" shapeId="0" xr:uid="{DB9AAE6C-2EA1-E14A-9B07-9B4539AE49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2" authorId="0" shapeId="0" xr:uid="{00274734-60A8-8A4D-AC6C-3537B28770E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22" authorId="0" shapeId="0" xr:uid="{6B7114C2-CF78-9946-B222-1F6AF3E762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2" authorId="0" shapeId="0" xr:uid="{615AE0BA-C133-3F4E-9464-BBCAE1E838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22" authorId="0" shapeId="0" xr:uid="{D19F8DD3-CCB9-1747-9903-1CC3DE8615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2" authorId="0" shapeId="0" xr:uid="{70629C42-2D63-D04F-AFE1-0AEC74F9E2D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22" authorId="0" shapeId="0" xr:uid="{835B0D59-A492-3F4B-8E97-3A4FF279B9B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22" authorId="0" shapeId="0" xr:uid="{ECEA72DC-9291-2C49-A878-ED7BF768B8D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22" authorId="0" shapeId="0" xr:uid="{50453EE8-B5ED-4C44-ACBF-78806C734C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22" authorId="0" shapeId="0" xr:uid="{7FCB5CC2-3EB6-C749-A7DC-BF5610414E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22" authorId="0" shapeId="0" xr:uid="{0EFC1E6A-CBF0-1D46-AFC2-43A67ED545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2" authorId="0" shapeId="0" xr:uid="{4FC2A594-98F1-0A46-BC3C-FD0452613CA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22" authorId="0" shapeId="0" xr:uid="{D0689AE3-45A3-7F4F-8447-6EBF4C3780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22" authorId="0" shapeId="0" xr:uid="{D7091F82-9882-9E43-ACD7-AA80163754C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22" authorId="0" shapeId="0" xr:uid="{11629568-520F-464A-A67A-BEC21A89E17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22" authorId="0" shapeId="0" xr:uid="{FBE2ADB4-C188-284C-8443-64462F2D02C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22" authorId="0" shapeId="0" xr:uid="{7EADEA2D-2188-1E4F-B287-3F501A7DE8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22" authorId="0" shapeId="0" xr:uid="{11B55406-E454-2640-BA59-F75024738C9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22" authorId="0" shapeId="0" xr:uid="{DF6E42EC-FEEB-4749-8E01-81876E63325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22" authorId="0" shapeId="0" xr:uid="{25807584-42E5-5147-B50C-BABC374512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22" authorId="0" shapeId="0" xr:uid="{1241F159-657E-DF4F-939A-731D3BB694E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22" authorId="0" shapeId="0" xr:uid="{EA5CCD77-B43A-EC4D-BD03-0583C6DAEA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22" authorId="0" shapeId="0" xr:uid="{AF75D6B3-C62D-3641-BCE4-1F9D112C858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22" authorId="0" shapeId="0" xr:uid="{637DFDC7-CF38-EA44-BC93-A49492FCBD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2" authorId="0" shapeId="0" xr:uid="{6E5734E9-8D5C-F34A-8C4F-F06CA5635B1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22" authorId="0" shapeId="0" xr:uid="{6BFF9720-5069-EE49-AC4D-FB2938DA39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2" authorId="0" shapeId="0" xr:uid="{A6C63712-A443-134E-8AAC-D0E45843A3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2" authorId="0" shapeId="0" xr:uid="{82027D3E-8EFC-CE42-8799-CF6C929CF9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2" authorId="0" shapeId="0" xr:uid="{3F209575-1C89-3244-BA04-4C21FBBACA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2" authorId="0" shapeId="0" xr:uid="{89B6AB7C-8BA3-7A48-A337-D4ED9E6F72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2" authorId="0" shapeId="0" xr:uid="{6EAD4F63-5674-B84B-93D2-C73023FDE0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2" authorId="0" shapeId="0" xr:uid="{A2604D9C-3F73-2C49-956C-1F209323EA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2" authorId="0" shapeId="0" xr:uid="{280E672A-DCC7-804D-AE7A-2637FCF7E5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2" authorId="0" shapeId="0" xr:uid="{67E57B0C-8CB8-7748-9D97-3BFC4C12B9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2" authorId="0" shapeId="0" xr:uid="{8740A3EE-9FFD-A546-8069-AA31222688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2" authorId="0" shapeId="0" xr:uid="{507F6136-2548-A94F-885F-209F0D16D5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2" authorId="0" shapeId="0" xr:uid="{6445701A-75BE-0F4B-AEB6-3381C415EE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2" authorId="0" shapeId="0" xr:uid="{ACB254AF-00B5-B541-ADE5-3EFEF40FA7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2" authorId="0" shapeId="0" xr:uid="{7894BED2-0044-2442-9D34-3CA05AD453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2" authorId="0" shapeId="0" xr:uid="{EFBACD4F-9865-5842-9449-AE54C6EC43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2" authorId="0" shapeId="0" xr:uid="{6B9776D8-8369-444D-AC8F-9A226A1EE4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2" authorId="0" shapeId="0" xr:uid="{96FC7B0C-1808-7D49-8327-0A602907FF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2" authorId="0" shapeId="0" xr:uid="{46955BE9-4B60-1842-A776-35761179FD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2" authorId="0" shapeId="0" xr:uid="{D5FA1C3B-E446-5843-A435-F1D72DEC45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2" authorId="0" shapeId="0" xr:uid="{20D781DA-7EDF-1845-BF11-0B3728FA69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2" authorId="0" shapeId="0" xr:uid="{6773D34D-A999-A640-AA3E-05F3927BD1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2" authorId="0" shapeId="0" xr:uid="{FD00A4FC-60D5-8E40-8D14-6BA8E2D184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2" authorId="0" shapeId="0" xr:uid="{50F14160-3B96-9745-A90C-9EC7F25716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2" authorId="0" shapeId="0" xr:uid="{29173C8B-52CD-D345-AC1A-4FE9342810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2" authorId="0" shapeId="0" xr:uid="{8CA3E0C3-4A9F-E042-9B4B-D77CC75A19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2" authorId="0" shapeId="0" xr:uid="{514DE174-B069-CD4B-B5FB-A4CB07755D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2" authorId="0" shapeId="0" xr:uid="{58DB6140-7814-9246-BBA6-D216F3D308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2" authorId="0" shapeId="0" xr:uid="{ABF5E15D-193C-0840-802F-8A78481CE9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2" authorId="0" shapeId="0" xr:uid="{EC7AD749-3FAB-9B4C-B7B5-B1361E52E3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2" authorId="0" shapeId="0" xr:uid="{BE547106-FDB7-4743-8FD9-CEBC0C7668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2" authorId="0" shapeId="0" xr:uid="{C31C9A79-DC7D-8645-A470-02342C8034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2" authorId="0" shapeId="0" xr:uid="{573C106F-704A-FC4E-B615-289611958E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2" authorId="0" shapeId="0" xr:uid="{FAA7BBD0-5BA6-4947-9C21-4A804825B7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2" authorId="0" shapeId="0" xr:uid="{4DF461B0-EF60-E146-8E0D-6612B3E04F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2" authorId="0" shapeId="0" xr:uid="{60ACB578-EE83-5A4C-A376-0645660759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2" authorId="0" shapeId="0" xr:uid="{84B48922-DF56-D542-AE5E-F678291E9E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2" authorId="0" shapeId="0" xr:uid="{7C9A167F-F3F1-6248-884A-8112FC2B08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22" authorId="0" shapeId="0" xr:uid="{17F8F766-DF71-3D42-B3A2-3DE302FABF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2" authorId="0" shapeId="0" xr:uid="{1DA46948-D4DD-2345-A1C4-E63DF5386D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2" authorId="0" shapeId="0" xr:uid="{F7B50D10-A61B-8345-A089-A1B067067C0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22" authorId="0" shapeId="0" xr:uid="{BAB733C5-656D-714D-8E7A-67E073F7E1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2" authorId="0" shapeId="0" xr:uid="{145964C4-A6F0-2F43-AF93-03D9937C83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2" authorId="0" shapeId="0" xr:uid="{1815ABC2-9847-9D40-B685-AA8D8CFCA1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2" authorId="0" shapeId="0" xr:uid="{4DC8BF9C-C08C-5B4A-842E-4972BAFB5C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2" authorId="0" shapeId="0" xr:uid="{ACC4B15E-5172-E142-B667-0750758044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2" authorId="0" shapeId="0" xr:uid="{97DCACDD-8E5F-B140-AB78-4361982A9B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2" authorId="0" shapeId="0" xr:uid="{515A3DC9-6362-E04D-914A-5ECF3083BC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2" authorId="0" shapeId="0" xr:uid="{F2D7C498-F0FB-2E49-A34A-40343007AE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2" authorId="0" shapeId="0" xr:uid="{BF494541-3921-284F-8764-572D309B31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2" authorId="0" shapeId="0" xr:uid="{9A954E9B-5204-E542-B454-00F85FECF5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2" authorId="0" shapeId="0" xr:uid="{096BF687-749A-8544-A794-E0854B3217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2" authorId="0" shapeId="0" xr:uid="{504413B3-E9E3-B04F-86C8-6208C6FD98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2" authorId="0" shapeId="0" xr:uid="{5270D21D-C76D-304C-A62D-3714777539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2" authorId="0" shapeId="0" xr:uid="{AE3C219E-B1EA-944B-9332-D640020208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2" authorId="0" shapeId="0" xr:uid="{AD73CA35-7F65-FF42-91B6-79B6F36AB2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2" authorId="0" shapeId="0" xr:uid="{E3E5725D-9711-F446-A71A-70EDF25D4C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2" authorId="0" shapeId="0" xr:uid="{F7423C9C-DA35-AC45-BD12-E065FD7021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22" authorId="0" shapeId="0" xr:uid="{C5E8217C-7F81-D248-8C40-9CA72342AD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2" authorId="0" shapeId="0" xr:uid="{87749E78-9425-8648-A56B-6EA2A7BD5E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2" authorId="0" shapeId="0" xr:uid="{5575022C-EE7D-FA44-8FFD-C1EC45E1CD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2" authorId="0" shapeId="0" xr:uid="{71022EFD-7C25-D646-B796-09A6D0DDD6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2" authorId="0" shapeId="0" xr:uid="{AEAB3F85-3542-074D-9456-F74765A005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22" authorId="0" shapeId="0" xr:uid="{A829A976-9D1D-0E4D-A721-EBBB11852B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22" authorId="0" shapeId="0" xr:uid="{CEA657FA-7D5E-664F-89D5-F1835CCE28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22" authorId="0" shapeId="0" xr:uid="{37752490-6E43-D14F-8814-9747AF3743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22" authorId="0" shapeId="0" xr:uid="{E5A17091-1454-F645-AE7E-0DAEB3A9CA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22" authorId="0" shapeId="0" xr:uid="{4164E6E8-FA81-2F4C-A773-989C75654B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22" authorId="0" shapeId="0" xr:uid="{6E09EE2B-0A7C-B848-9B15-487311E794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22" authorId="0" shapeId="0" xr:uid="{7C8223A8-7F56-CB47-9517-23E8B4BB3C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22" authorId="0" shapeId="0" xr:uid="{9113FA45-A59B-D649-B95B-294BF2DA74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22" authorId="0" shapeId="0" xr:uid="{2A6CEE99-CABF-4B40-8B03-562F918FD9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22" authorId="0" shapeId="0" xr:uid="{5AF46D2A-638A-144E-ABD9-8AA43E1B91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22" authorId="0" shapeId="0" xr:uid="{793AFC75-B5AF-9248-9955-3DBCCAF50D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22" authorId="0" shapeId="0" xr:uid="{D4226A00-F1D3-8744-884D-A66E34B456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22" authorId="0" shapeId="0" xr:uid="{94BB58D8-C4BE-3047-8262-A474271FB4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22" authorId="0" shapeId="0" xr:uid="{74EC4058-91B4-6548-85C2-2A5C079006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22" authorId="0" shapeId="0" xr:uid="{BD858131-D84D-CC4A-9CE3-B31ABE46FA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22" authorId="0" shapeId="0" xr:uid="{DEB7619B-002C-C946-B84A-C86FFC783A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22" authorId="0" shapeId="0" xr:uid="{8F4B6BF4-12A1-0647-8A14-E43F85EC56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22" authorId="0" shapeId="0" xr:uid="{11F34BAF-716A-364A-8391-6A490ACA72B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22" authorId="0" shapeId="0" xr:uid="{2E464F6B-0D54-6149-9C5B-30B3610A85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22" authorId="0" shapeId="0" xr:uid="{17865DFF-0260-AB48-8DB9-B6C21B0A6A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22" authorId="0" shapeId="0" xr:uid="{A10E7609-6BA2-624B-824D-85451CACBA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22" authorId="0" shapeId="0" xr:uid="{EF794F75-6C3F-A945-A7D2-A022CE7E3C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22" authorId="0" shapeId="0" xr:uid="{8885BA61-EEFE-064D-BD24-527FBFD6CD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22" authorId="0" shapeId="0" xr:uid="{6A3EFE62-5EF1-D547-A231-7014A10FE7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22" authorId="0" shapeId="0" xr:uid="{1CB73C9C-0317-334B-92D5-2DAA46D116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22" authorId="0" shapeId="0" xr:uid="{E60CBD1C-A6EF-3748-90E6-977BB04B41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22" authorId="0" shapeId="0" xr:uid="{266B4F4F-59DA-B642-93BB-E4AF91E681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22" authorId="0" shapeId="0" xr:uid="{87FB7BB1-A6BA-3446-82EE-7B9F4EBCDC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22" authorId="0" shapeId="0" xr:uid="{1CBAA313-0165-BA45-93CF-25B674025B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22" authorId="0" shapeId="0" xr:uid="{9F20201E-472A-204C-91FE-DC8B89349C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22" authorId="0" shapeId="0" xr:uid="{F1F860B3-1E0A-F642-BE68-7ADD9B56D6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22" authorId="0" shapeId="0" xr:uid="{EED7DB91-72F4-AF45-BE2E-5BF4D279E1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22" authorId="0" shapeId="0" xr:uid="{0768C964-83FA-DF40-8C00-6420FEB518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22" authorId="0" shapeId="0" xr:uid="{71A3467A-DDD0-3A4B-A080-45B8F84973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22" authorId="0" shapeId="0" xr:uid="{07CB3C31-60D1-144B-821D-D02444BD5F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22" authorId="0" shapeId="0" xr:uid="{82455836-8FFA-2441-8086-757E132F68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22" authorId="0" shapeId="0" xr:uid="{164A9368-0599-B245-A1AC-3B4B11D1B7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22" authorId="0" shapeId="0" xr:uid="{013BAAE4-FB76-8F4F-8AAE-725915C620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I22" authorId="0" shapeId="0" xr:uid="{ED2D4B02-9DCE-6F47-8615-8FD95D9D6A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22" authorId="0" shapeId="0" xr:uid="{D0FCD85A-E81A-3D4C-BDE0-90906486F7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22" authorId="0" shapeId="0" xr:uid="{328D019F-2D2E-6A40-9269-C4C8F838D2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22" authorId="0" shapeId="0" xr:uid="{ECD8DAC0-2F38-1649-AFDB-10FFB1DB40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22" authorId="0" shapeId="0" xr:uid="{460194D9-C0D4-0543-BF00-3FFF6648C0A3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23" authorId="0" shapeId="0" xr:uid="{94399F4C-D84A-0149-B503-18F130425B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3" authorId="0" shapeId="0" xr:uid="{D6D33447-0C87-4C44-BF66-847738E6E9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3" authorId="0" shapeId="0" xr:uid="{A1DBAA2F-39B0-D24C-B9A4-72E587DA6D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3" authorId="0" shapeId="0" xr:uid="{F640EDDC-4CD1-B343-91CA-1213A1548E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3" authorId="0" shapeId="0" xr:uid="{3709D0A9-6EB3-0341-8D86-5DDE9F3B51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3" authorId="0" shapeId="0" xr:uid="{4A7FAE9D-D226-1544-99EE-0986FA2899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3" authorId="0" shapeId="0" xr:uid="{0F1F8924-7DE8-104D-9957-3FFD386373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3" authorId="0" shapeId="0" xr:uid="{B73691B1-7D4C-C74E-91A6-C7B537BD0A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3" authorId="0" shapeId="0" xr:uid="{61BC1479-54EC-1243-AD8B-12B740FC36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3" authorId="0" shapeId="0" xr:uid="{72134B85-CCF6-7447-A8EB-5752EA0039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3" authorId="0" shapeId="0" xr:uid="{0B39D41E-575A-6248-87F7-2764F768F1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3" authorId="0" shapeId="0" xr:uid="{40815562-5CDF-784F-A37C-AAC998EAEC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3" authorId="0" shapeId="0" xr:uid="{9051CE4D-5ECD-F648-A9B6-60B7EC47C8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3" authorId="0" shapeId="0" xr:uid="{377BA4C6-C019-2D48-BF0F-F44869C98E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3" authorId="0" shapeId="0" xr:uid="{6FC94563-F41F-1F44-866F-48B9228670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3" authorId="0" shapeId="0" xr:uid="{2DB25DDB-A2BC-4D42-B95B-EAAAAC2FE5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3" authorId="0" shapeId="0" xr:uid="{A3D7B8B1-7220-FE4B-B21B-765CDD0E8E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3" authorId="0" shapeId="0" xr:uid="{8B596F5A-792B-2D4E-854F-DD0DF04054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3" authorId="0" shapeId="0" xr:uid="{B562D774-1C55-4742-987F-F9658CCD7C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3" authorId="0" shapeId="0" xr:uid="{F0A479C1-F6D3-534B-A684-6B733C7D56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3" authorId="0" shapeId="0" xr:uid="{C7AAD8B0-F37B-9D45-9FD8-AC3C4AB9F3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23" authorId="0" shapeId="0" xr:uid="{706BDC28-BAF3-1645-8ABF-07860154CE1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3" authorId="0" shapeId="0" xr:uid="{820F08EB-359A-4A4F-A70A-5D9380EB87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3" authorId="0" shapeId="0" xr:uid="{5EB1E30A-A63C-DF4F-A8C5-B96EB56619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3" authorId="0" shapeId="0" xr:uid="{0523EEDB-0F42-6741-B3D9-C9CB8B24955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3" authorId="0" shapeId="0" xr:uid="{95531A76-5C3F-B04A-A5ED-AF6C4056D2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23" authorId="0" shapeId="0" xr:uid="{75754997-5203-D745-8B4F-894D326E6D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23" authorId="0" shapeId="0" xr:uid="{1302D83F-CCFE-674B-A18B-DBACCE707E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3" authorId="0" shapeId="0" xr:uid="{E3F5391A-CC28-C549-B779-C86A487514B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3" authorId="0" shapeId="0" xr:uid="{16F920B9-877C-7D44-9408-14D4565C3E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23" authorId="0" shapeId="0" xr:uid="{6585EC78-42D7-8C49-89F6-D8BCA92728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23" authorId="0" shapeId="0" xr:uid="{88EC76B7-028D-D44E-91D4-FA6E958BA74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3" authorId="0" shapeId="0" xr:uid="{A89417ED-71DC-4646-97AA-2FD08F9746C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23" authorId="0" shapeId="0" xr:uid="{960EA20E-1B77-4C4A-8D6F-D98F68E12D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3" authorId="0" shapeId="0" xr:uid="{EA2A88F9-E867-014E-A2C1-94B81B58EA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3" authorId="0" shapeId="0" xr:uid="{4BDA90BF-B28F-B949-9E51-AEEEB59867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3" authorId="0" shapeId="0" xr:uid="{B4E856E8-DA44-6149-BA38-2DA905C9C5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3" authorId="0" shapeId="0" xr:uid="{21FF9A1D-97C7-A64A-ABE0-45FF4B7E72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23" authorId="0" shapeId="0" xr:uid="{2E0C8AEA-908E-FE45-909E-2F70650E49B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23" authorId="0" shapeId="0" xr:uid="{9297318E-5213-D64D-A718-77823D92029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23" authorId="0" shapeId="0" xr:uid="{9B8D2EE4-EE3A-2E49-BAB3-069A300BFA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3" authorId="0" shapeId="0" xr:uid="{693D71D7-4C23-684C-8293-2474219DA9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3" authorId="0" shapeId="0" xr:uid="{05EA5BA2-CE73-EE41-BEC7-44D4964FCF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3" authorId="0" shapeId="0" xr:uid="{3D72617C-74FD-E64C-9C2D-56C149C2BE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3" authorId="0" shapeId="0" xr:uid="{E32D93BB-7021-B54A-ACC9-A647603A1D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3" authorId="0" shapeId="0" xr:uid="{6EC0FF85-1E8F-6640-A162-38CA696F30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3" authorId="0" shapeId="0" xr:uid="{51FCD2C0-5701-5D4D-A69B-71417052723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23" authorId="0" shapeId="0" xr:uid="{11A284C5-C9C3-9A4B-B817-298709EA936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23" authorId="0" shapeId="0" xr:uid="{4535598C-E772-D24D-80F2-5D1A456D16A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23" authorId="0" shapeId="0" xr:uid="{1395CE1B-CE5F-1E4C-A9BA-93D4F4DC7D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23" authorId="0" shapeId="0" xr:uid="{A4908F05-CF15-0545-867C-A4D3F1D9A36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23" authorId="0" shapeId="0" xr:uid="{EA8CF552-21FE-7C49-BBA0-0B0C6D3D00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3" authorId="0" shapeId="0" xr:uid="{479E927C-C0CC-C649-AC81-7B64826EC53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23" authorId="0" shapeId="0" xr:uid="{C588AEE3-40C8-9D4E-9F96-8DC5BA835B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23" authorId="0" shapeId="0" xr:uid="{BDA4D5C5-E8E0-9F44-9306-63821AE03D8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3" authorId="0" shapeId="0" xr:uid="{4F3CFA34-2137-CB47-874F-65B4223253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3" authorId="0" shapeId="0" xr:uid="{CC4F2ADC-7587-DB40-87C3-DDA873E1B4A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23" authorId="0" shapeId="0" xr:uid="{8CCFAF03-BF3E-4B45-8F88-673A8D07F10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23" authorId="0" shapeId="0" xr:uid="{C4DE1D2E-7921-EF4D-BA3F-96BE63CB32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3" authorId="0" shapeId="0" xr:uid="{C35F703E-EF10-3347-B698-B96EBDBC48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23" authorId="0" shapeId="0" xr:uid="{6B3C4B40-F43A-E047-AE6E-3C89C2DF9C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3" authorId="0" shapeId="0" xr:uid="{592664B5-5A29-084E-8C0F-2531EB0EB4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23" authorId="0" shapeId="0" xr:uid="{CC5F9D0D-C2A1-8D40-9087-19B69A1DFE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3" authorId="0" shapeId="0" xr:uid="{6E8646C0-9728-1240-BB61-8625AB89C2A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23" authorId="0" shapeId="0" xr:uid="{83702E7D-E139-014D-B23B-05CF73D3FA2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23" authorId="0" shapeId="0" xr:uid="{5F291EBB-9478-B046-BEB3-AFBDA47E44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23" authorId="0" shapeId="0" xr:uid="{F4A9ACF7-5749-4A41-9377-34EED9AAAE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23" authorId="0" shapeId="0" xr:uid="{48DE1C44-FA84-6C49-A442-770716D70DD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X23" authorId="0" shapeId="0" xr:uid="{C8B843A7-4C25-3F41-AF6B-14476B2281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3" authorId="0" shapeId="0" xr:uid="{A9D886FF-F75A-4243-BC6D-F01D54E900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23" authorId="0" shapeId="0" xr:uid="{F0D9D83F-C5BA-2646-8190-719E745A9B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23" authorId="0" shapeId="0" xr:uid="{237598CA-6A30-5349-9B5A-B7A3963DE8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23" authorId="0" shapeId="0" xr:uid="{D5CB798B-AAF4-BE4B-848D-6D7F67459EB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23" authorId="0" shapeId="0" xr:uid="{0A1E1273-53CE-654A-AB8E-7A319AFC52A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23" authorId="0" shapeId="0" xr:uid="{6F3A3ED1-0226-AC4A-A94D-7CF738AECB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23" authorId="0" shapeId="0" xr:uid="{6010EDF7-2C4D-E14D-B3D3-AB5BB6F41DB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23" authorId="0" shapeId="0" xr:uid="{CAB8B9E7-CB3F-CC42-9A03-E8C0A2454E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23" authorId="0" shapeId="0" xr:uid="{738D48DF-4989-4D49-B21C-2B4996ACE42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23" authorId="0" shapeId="0" xr:uid="{AC7B2BF7-6CE0-0E40-A860-6B2476EFB1F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23" authorId="0" shapeId="0" xr:uid="{5F95A8CD-7B4D-9F42-9484-0D30D4A63D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23" authorId="0" shapeId="0" xr:uid="{99843663-C2AB-ED46-85EF-1737B21D15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23" authorId="0" shapeId="0" xr:uid="{47C8FCD9-6AB0-304E-A82B-53BC6C269C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3" authorId="0" shapeId="0" xr:uid="{5BEC1FE6-BCE8-594A-8EDA-A33A123257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23" authorId="0" shapeId="0" xr:uid="{F0E6910D-FEAC-B248-8FBE-3A23CC6A40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3" authorId="0" shapeId="0" xr:uid="{6881BA73-EED3-644A-9A22-B15C6D77AF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3" authorId="0" shapeId="0" xr:uid="{6855DD00-D5E7-BF4E-AB64-B2E0046DA1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3" authorId="0" shapeId="0" xr:uid="{9E442EAC-BA96-2D4D-95A3-82CBEFDEBA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3" authorId="0" shapeId="0" xr:uid="{EE173CEE-30B8-B644-AB07-89A62E76C6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3" authorId="0" shapeId="0" xr:uid="{E6F34699-D405-E040-AF0E-1223E955A1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3" authorId="0" shapeId="0" xr:uid="{ABA5B5A3-81DF-EB4F-9CBF-C12316C1D6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3" authorId="0" shapeId="0" xr:uid="{3CED592A-DC48-C745-A348-07553FCEE7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3" authorId="0" shapeId="0" xr:uid="{93923148-7493-644D-8713-88C2CE05F8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3" authorId="0" shapeId="0" xr:uid="{37A80E26-D691-2744-8B05-796FBB05A2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3" authorId="0" shapeId="0" xr:uid="{83D7FFCE-6EC1-F041-9DD9-1ED7AD2EAE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3" authorId="0" shapeId="0" xr:uid="{CDF17C14-A0F5-244F-B8E0-FAC2DE8A68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3" authorId="0" shapeId="0" xr:uid="{E3B171A4-358C-B446-B78D-8C121528AF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3" authorId="0" shapeId="0" xr:uid="{5B1A8D48-BF01-F94E-A38E-897852568A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3" authorId="0" shapeId="0" xr:uid="{843C8C6D-6468-9F42-A5A0-674823DFE9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3" authorId="0" shapeId="0" xr:uid="{A4A36C51-1FFE-3C4D-9E41-9D74434864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3" authorId="0" shapeId="0" xr:uid="{6F72FE62-7151-C344-9F7A-C9037B1C60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3" authorId="0" shapeId="0" xr:uid="{B4CA13AF-90ED-DE40-8A7A-3BDF9A01CE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3" authorId="0" shapeId="0" xr:uid="{A89B5993-81E4-574E-B75B-FA031CD35F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3" authorId="0" shapeId="0" xr:uid="{F8A18BB8-93F9-7449-99B9-E718C02C56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3" authorId="0" shapeId="0" xr:uid="{2C0A19BE-73D6-1448-819C-4466EE9425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3" authorId="0" shapeId="0" xr:uid="{9A344FD8-081F-DB4A-91BB-87EA22D03E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3" authorId="0" shapeId="0" xr:uid="{547C30B5-4816-6A47-9591-F97FC144D4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3" authorId="0" shapeId="0" xr:uid="{FA42A5A7-9878-8743-A724-8A02DD9A90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3" authorId="0" shapeId="0" xr:uid="{231A6078-2AE0-6044-B6A1-086ED327FD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3" authorId="0" shapeId="0" xr:uid="{30918FD6-AE96-F945-BA05-744DFF318A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3" authorId="0" shapeId="0" xr:uid="{88871860-B033-8C44-876F-550D58E84D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3" authorId="0" shapeId="0" xr:uid="{F21C532A-3139-6940-B264-A1FE01B4AC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3" authorId="0" shapeId="0" xr:uid="{016A3B3D-A7EA-5243-AAA5-5B28E59884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3" authorId="0" shapeId="0" xr:uid="{58D103E7-1B65-0E48-8305-64A24A4811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3" authorId="0" shapeId="0" xr:uid="{434A4167-56AB-4D49-AEF7-5C351357ED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3" authorId="0" shapeId="0" xr:uid="{78CD333C-7D3E-BB44-ABF3-664FD871E6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3" authorId="0" shapeId="0" xr:uid="{BB99DD79-975F-F248-9727-2FA77BDD67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3" authorId="0" shapeId="0" xr:uid="{F80BB78B-8477-9548-8B49-0E1C992091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3" authorId="0" shapeId="0" xr:uid="{C6A7B2E7-05D4-4643-B67D-F7A1259849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3" authorId="0" shapeId="0" xr:uid="{57FCD226-0422-2142-A021-BA6A5CABD7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3" authorId="0" shapeId="0" xr:uid="{9E3FF67D-E225-2C40-86BE-6D23CF2FA6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23" authorId="0" shapeId="0" xr:uid="{B26DD576-CCE6-174C-87CE-3D1E8CF393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3" authorId="0" shapeId="0" xr:uid="{3B871B91-A5A8-F14D-B14C-D74BBC9DC9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3" authorId="0" shapeId="0" xr:uid="{DF1F3648-8E35-6E44-8D2C-BBE0D3794ED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23" authorId="0" shapeId="0" xr:uid="{13B2FF09-AC63-4A41-9E02-8EB629955E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3" authorId="0" shapeId="0" xr:uid="{6242B748-F639-3243-9274-F641660B0E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3" authorId="0" shapeId="0" xr:uid="{8DFB98D6-5FF2-0E49-9B08-1A9EB12FBB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3" authorId="0" shapeId="0" xr:uid="{D27AF400-87E6-CC47-B8D0-B02F0C21F7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3" authorId="0" shapeId="0" xr:uid="{162D0901-E952-E24D-9AEE-926400E8EC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3" authorId="0" shapeId="0" xr:uid="{AA336A21-9F61-B042-B04C-D97AB8B8DD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3" authorId="0" shapeId="0" xr:uid="{8BBE2E4E-B3BE-1140-8C3C-AB3A22EDA3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3" authorId="0" shapeId="0" xr:uid="{AA745CC1-0923-9549-BAE1-28520F8F83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3" authorId="0" shapeId="0" xr:uid="{8C2D0437-F7F1-3A48-BD40-5BFE2D39D5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3" authorId="0" shapeId="0" xr:uid="{7788F0B1-AF8E-5445-AB34-2974CC8E31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3" authorId="0" shapeId="0" xr:uid="{49901AB7-32F6-D64A-B697-8FF1DA2BBE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3" authorId="0" shapeId="0" xr:uid="{884A659C-DA42-9044-8E93-6067131365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3" authorId="0" shapeId="0" xr:uid="{76A5B5DD-3402-2D46-81DF-8067A55640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3" authorId="0" shapeId="0" xr:uid="{9B436CCA-DA1A-AE42-BA66-5EF5297481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3" authorId="0" shapeId="0" xr:uid="{93572F65-E9B7-7E45-A7E4-153309FE47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3" authorId="0" shapeId="0" xr:uid="{C7CE3081-3D6B-4D49-B99D-615D167617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3" authorId="0" shapeId="0" xr:uid="{2465AE5A-2574-B24F-B1D6-15E321F2AC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23" authorId="0" shapeId="0" xr:uid="{7233CCA0-A300-8445-9ADC-BED01ED146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3" authorId="0" shapeId="0" xr:uid="{33EDC703-635E-894B-A961-89238A780F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3" authorId="0" shapeId="0" xr:uid="{85F69647-CAF8-B54D-98C6-0A86F79FDD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3" authorId="0" shapeId="0" xr:uid="{80EE9AC3-D185-2C49-AFA6-5127B2B419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3" authorId="0" shapeId="0" xr:uid="{8279020C-907F-9D4E-B68F-2B9D319959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23" authorId="0" shapeId="0" xr:uid="{7AFDC756-F2E4-144E-A9A6-D6B8224F4D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23" authorId="0" shapeId="0" xr:uid="{AE458360-1B46-C444-8BD4-EDFFE6E2E3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23" authorId="0" shapeId="0" xr:uid="{B7DEFB3B-5EBE-1044-95D8-FC7F12A85F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23" authorId="0" shapeId="0" xr:uid="{A29BC82D-2F94-CD40-87FA-FB3F5ACEE3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23" authorId="0" shapeId="0" xr:uid="{3EC58738-8D13-2946-832D-FEB9B82D3D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23" authorId="0" shapeId="0" xr:uid="{79B863EE-8FB5-2244-9158-1432ACF926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23" authorId="0" shapeId="0" xr:uid="{7A7053F6-0EA9-754E-9A7E-C3D317C4AC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23" authorId="0" shapeId="0" xr:uid="{34E3D4DD-D7DB-A040-8ED1-0E56B654C8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23" authorId="0" shapeId="0" xr:uid="{00C87E93-AF2E-724F-BDB6-E596222F0C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23" authorId="0" shapeId="0" xr:uid="{E7C103A2-B4CB-CA41-9934-564004DC8D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23" authorId="0" shapeId="0" xr:uid="{0DCBAF68-3C53-BC4B-99B1-7E70FDA2AF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23" authorId="0" shapeId="0" xr:uid="{D8ACF150-2A86-B247-919B-EC7CDB5627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23" authorId="0" shapeId="0" xr:uid="{DD5B1C19-0FAE-FE4D-B821-E038B35E27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23" authorId="0" shapeId="0" xr:uid="{E850E508-EDB6-3F4D-96B7-91E7A131CD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23" authorId="0" shapeId="0" xr:uid="{E0C23B2F-6055-1442-ABB3-04D3B1C181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23" authorId="0" shapeId="0" xr:uid="{691E8B1E-217D-074D-9C93-5993B27467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23" authorId="0" shapeId="0" xr:uid="{5FCE5BC7-745B-BA4D-963D-26B386D291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23" authorId="0" shapeId="0" xr:uid="{6C5179FB-EEC6-9B4C-8686-54196D5C6D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23" authorId="0" shapeId="0" xr:uid="{63429F15-7750-F045-AB1A-548D84B331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23" authorId="0" shapeId="0" xr:uid="{1AA2A232-9E49-9340-845F-F049DFFCCD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23" authorId="0" shapeId="0" xr:uid="{417D7FA0-DB07-1A4A-8093-B886D34041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23" authorId="0" shapeId="0" xr:uid="{91EB144E-E9EE-3D4B-896D-9CE39FADDA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23" authorId="0" shapeId="0" xr:uid="{D78CEE4D-4492-5F4B-B23D-431BCC2266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23" authorId="0" shapeId="0" xr:uid="{AE4C421C-615D-0048-80FC-BB718C6A89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23" authorId="0" shapeId="0" xr:uid="{32A86EB5-949F-2241-BFD2-E8F946C4FF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23" authorId="0" shapeId="0" xr:uid="{6422A288-27D2-E143-A44E-B84A73D045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23" authorId="0" shapeId="0" xr:uid="{B58A0F55-B862-1042-8613-C8CF37F2D3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23" authorId="0" shapeId="0" xr:uid="{2BA305DA-82B2-B143-ABF8-C833B56605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23" authorId="0" shapeId="0" xr:uid="{AB7D3AD7-AC03-A345-B2AE-91D5648D85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23" authorId="0" shapeId="0" xr:uid="{A1CE52D6-381A-B645-8E31-54AA85CC50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23" authorId="0" shapeId="0" xr:uid="{86206258-640D-D14A-B179-DBE93C9301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23" authorId="0" shapeId="0" xr:uid="{FCC1DB12-56A2-B240-9A17-8FF5B25FF4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23" authorId="0" shapeId="0" xr:uid="{D96351EF-BFF7-A047-86D9-5E0ED12A95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23" authorId="0" shapeId="0" xr:uid="{65ADD527-DB14-F043-A330-9336F6DEAC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23" authorId="0" shapeId="0" xr:uid="{077D6FB0-2D3C-BB40-9E6D-5A1D38D010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23" authorId="0" shapeId="0" xr:uid="{E32E8778-D2A7-B84E-96F4-B653DC1A95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23" authorId="0" shapeId="0" xr:uid="{FB8BC6D3-3B84-1D41-982F-84B828283C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23" authorId="0" shapeId="0" xr:uid="{693E9801-8E93-784A-A94C-96F60CCF9F4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23" authorId="0" shapeId="0" xr:uid="{246DE923-8EDB-944B-AA89-BD786651CC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23" authorId="0" shapeId="0" xr:uid="{A99D8947-FF53-8746-AD54-5A4EBCBC0A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23" authorId="0" shapeId="0" xr:uid="{FB485A49-3165-B54D-ADFD-B68DFB779F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23" authorId="0" shapeId="0" xr:uid="{0EC2649B-ADA2-B242-863E-45617B731D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23" authorId="0" shapeId="0" xr:uid="{D2C621AD-313E-F747-9AE3-DD8F4000EF51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24" authorId="0" shapeId="0" xr:uid="{8EDC583B-049A-0349-9C03-29F4E9318C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4" authorId="0" shapeId="0" xr:uid="{762A9264-E30F-0D40-9915-DCE4592300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4" authorId="0" shapeId="0" xr:uid="{443123B6-E0B1-0447-A9D1-C4480FC929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4" authorId="0" shapeId="0" xr:uid="{D039019F-5B45-DB42-896D-603EC6CDFE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4" authorId="0" shapeId="0" xr:uid="{CCC0A4AE-BF82-3B4A-8B4C-6D10B75EF4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4" authorId="0" shapeId="0" xr:uid="{45905A61-B170-5C4E-80CA-23F0A86B4E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4" authorId="0" shapeId="0" xr:uid="{7DB4D609-11D2-1549-AC81-D64DE770EC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4" authorId="0" shapeId="0" xr:uid="{C1AAB965-26DE-1141-95F1-FCEE71F5D7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4" authorId="0" shapeId="0" xr:uid="{5FD89623-158B-3140-91C0-4DF3A5BC1E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4" authorId="0" shapeId="0" xr:uid="{D4F401AF-EF4C-E442-8751-CC63D7019B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4" authorId="0" shapeId="0" xr:uid="{D815B759-6329-D840-A0A8-8FB0DECEA2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4" authorId="0" shapeId="0" xr:uid="{90ACD754-CA07-C949-822A-58D7D4FED1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4" authorId="0" shapeId="0" xr:uid="{56C75C90-8189-3949-94A1-439403E9A8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4" authorId="0" shapeId="0" xr:uid="{C34F858B-6840-0B4E-9133-624DA0C9A5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4" authorId="0" shapeId="0" xr:uid="{64C83113-C342-884D-8BF9-0610531088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4" authorId="0" shapeId="0" xr:uid="{5664D712-4448-BD41-AD98-480BB22C8D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4" authorId="0" shapeId="0" xr:uid="{E927D690-9396-4C42-835B-0A5A7D48A0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4" authorId="0" shapeId="0" xr:uid="{BA82A51B-825E-334F-8E51-6058B9877F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4" authorId="0" shapeId="0" xr:uid="{6E5C11C7-4B3D-5A49-BFA2-F95BA5D6E3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4" authorId="0" shapeId="0" xr:uid="{78BC8E92-3B6C-4645-A209-26F394E2C2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4" authorId="0" shapeId="0" xr:uid="{C4447225-39E6-F242-9699-F42C30B7E9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24" authorId="0" shapeId="0" xr:uid="{AE69ED17-B134-7047-A25C-2B2E6E73FE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4" authorId="0" shapeId="0" xr:uid="{5A4FE5E2-9EF4-D746-B0FB-8C351ADA47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4" authorId="0" shapeId="0" xr:uid="{B72051DE-96A4-D549-92A1-5506F4C8CC8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24" authorId="0" shapeId="0" xr:uid="{6D30624C-136A-4C4D-8C4B-439EFCBE445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4" authorId="0" shapeId="0" xr:uid="{84E3B87D-6D1B-F14F-94C8-D2391AA8A61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24" authorId="0" shapeId="0" xr:uid="{EA4A889A-1F4A-6844-A3C7-BD0979C086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24" authorId="0" shapeId="0" xr:uid="{A5A064CB-10F4-D84E-82B0-249BB2AB8B0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24" authorId="0" shapeId="0" xr:uid="{DE0B542F-5711-154F-9C56-247FBE7AA1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4" authorId="0" shapeId="0" xr:uid="{3FF6ED0F-1889-7E47-B708-7CBEB47518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24" authorId="0" shapeId="0" xr:uid="{22189AF5-0268-494A-A7A4-B298552A60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24" authorId="0" shapeId="0" xr:uid="{7CBC72BA-BB27-7040-9828-7C02DDC4067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24" authorId="0" shapeId="0" xr:uid="{18FE2634-79A5-7A40-ACA9-14D379B44A2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4" authorId="0" shapeId="0" xr:uid="{BFDC17D9-816A-2C49-AC77-2D68E29349E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4" authorId="0" shapeId="0" xr:uid="{86BEE04F-FA88-CD46-B89B-3DBFBF698E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4" authorId="0" shapeId="0" xr:uid="{21E633A5-98F5-3840-B1B4-DD0AC9DF8E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4" authorId="0" shapeId="0" xr:uid="{FE4CFD39-C2F0-2E46-988A-F1B9D556F2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4" authorId="0" shapeId="0" xr:uid="{978E13A4-A54E-BD48-A677-C80659F746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24" authorId="0" shapeId="0" xr:uid="{D350248E-6FD0-FA46-92A7-C471C62994F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24" authorId="0" shapeId="0" xr:uid="{EE543D10-1EB5-174B-A066-C7BDEFA60AF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24" authorId="0" shapeId="0" xr:uid="{3CD55EFA-B423-AE4D-B766-EDB50BF0907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24" authorId="0" shapeId="0" xr:uid="{09011CC7-641C-3543-8D2C-002FDBC4B7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4" authorId="0" shapeId="0" xr:uid="{38BF2CBA-0A9D-E84D-8F12-07FFC9DEA1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4" authorId="0" shapeId="0" xr:uid="{E1C673DA-9FE3-3A4E-BAEE-9A661C3B9B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4" authorId="0" shapeId="0" xr:uid="{851534F6-CA2D-3246-A9C4-C378619F12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4" authorId="0" shapeId="0" xr:uid="{07C68230-F8C3-184E-A3F5-5CA4C82D0A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4" authorId="0" shapeId="0" xr:uid="{2575890E-5D31-3A41-8DF8-4B01E3CCBA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24" authorId="0" shapeId="0" xr:uid="{173DF071-01A3-664A-9A73-9E0C4DC44A2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24" authorId="0" shapeId="0" xr:uid="{5AEE92F0-773F-DE48-8EF9-1F0B64978E8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24" authorId="0" shapeId="0" xr:uid="{24844EB6-3516-6A41-A7FD-628265C191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24" authorId="0" shapeId="0" xr:uid="{000B350D-0E9A-104B-B6FC-5D968E2628F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24" authorId="0" shapeId="0" xr:uid="{8B82EDDB-0422-2844-80A4-9763F940A6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4" authorId="0" shapeId="0" xr:uid="{1470CDC0-D31A-A542-9C63-F89811AC57C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24" authorId="0" shapeId="0" xr:uid="{E8E079BE-BAF2-9A41-90F8-1A03F7B7181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24" authorId="0" shapeId="0" xr:uid="{37A54008-5A0F-9A4F-B45A-3458F26C03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4" authorId="0" shapeId="0" xr:uid="{A92BE577-E253-4043-A0A1-1832E8A6BF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4" authorId="0" shapeId="0" xr:uid="{A7815E2A-1D7B-F74C-9F79-F8AB582B4F7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24" authorId="0" shapeId="0" xr:uid="{4C8A1DDF-84DB-C244-808B-865F00F2B7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24" authorId="0" shapeId="0" xr:uid="{4A207587-2EC9-6847-A04D-0333B260B7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4" authorId="0" shapeId="0" xr:uid="{513186AF-D7C5-A842-BE32-679365A286A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24" authorId="0" shapeId="0" xr:uid="{524FE428-5D57-BF49-A32D-6A7FBC3CF9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4" authorId="0" shapeId="0" xr:uid="{9721F7B8-34AD-4640-B03C-73A5F7B4DE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24" authorId="0" shapeId="0" xr:uid="{710F8485-781D-C54A-B02A-D6320C5E40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4" authorId="0" shapeId="0" xr:uid="{7A2B6696-3D56-5447-B636-3C9CC4E35B4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24" authorId="0" shapeId="0" xr:uid="{A53967AF-000F-BE40-B044-12DD8794359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24" authorId="0" shapeId="0" xr:uid="{3EF235A5-9DBE-3741-BF80-EB71CF2D904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24" authorId="0" shapeId="0" xr:uid="{9EA5370A-24AE-844A-942E-8336B969E8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24" authorId="0" shapeId="0" xr:uid="{9375D53A-AED3-F440-9BAF-4DA9872088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24" authorId="0" shapeId="0" xr:uid="{6CE81C55-BF7B-0743-9F10-36DE792172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4" authorId="0" shapeId="0" xr:uid="{7AAAEFD8-BB7F-7543-9A95-4A5B6A5BB72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24" authorId="0" shapeId="0" xr:uid="{A0C49034-ECE9-4247-BC8D-6DDAFEAE82D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24" authorId="0" shapeId="0" xr:uid="{2F0D8E71-21EC-6F4B-AF58-59357A0C076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24" authorId="0" shapeId="0" xr:uid="{3F8AAFD5-66CF-C248-A4A8-2404A569665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24" authorId="0" shapeId="0" xr:uid="{29FD8AC6-89BD-534D-9455-7738744D37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24" authorId="0" shapeId="0" xr:uid="{701E579A-BED9-D84F-AD64-618959D54A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24" authorId="0" shapeId="0" xr:uid="{1AD171FE-D164-BA44-80A9-09CC580F6C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24" authorId="0" shapeId="0" xr:uid="{78DA3A62-9EA6-AD48-9D1C-A08B384B343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24" authorId="0" shapeId="0" xr:uid="{FA3C47F1-4C10-414A-8D46-55D09844593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24" authorId="0" shapeId="0" xr:uid="{ED721288-F125-4F47-A271-6645EFA8D41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24" authorId="0" shapeId="0" xr:uid="{E2B07867-E0EF-7643-9128-32C4609861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24" authorId="0" shapeId="0" xr:uid="{97F11012-059D-0146-B0D6-0C0254321C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24" authorId="0" shapeId="0" xr:uid="{105E0E4C-7A51-A64A-97BF-1B47C6594B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4" authorId="0" shapeId="0" xr:uid="{8DB30479-032C-C54B-8A61-65F201834BB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24" authorId="0" shapeId="0" xr:uid="{5890AD68-D56C-F844-ABC4-C44056C7F5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4" authorId="0" shapeId="0" xr:uid="{CA4D092C-7D1D-A047-BF96-8EEFDF14C0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4" authorId="0" shapeId="0" xr:uid="{BE31E5D5-95A1-4846-BDC5-83B1EF5B44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4" authorId="0" shapeId="0" xr:uid="{738D3FC5-F3D5-4745-938B-E460733169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4" authorId="0" shapeId="0" xr:uid="{80684492-C640-134C-83AA-59ACDDE6ED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4" authorId="0" shapeId="0" xr:uid="{D19EBF49-0CA8-D649-9675-FF9C87C445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4" authorId="0" shapeId="0" xr:uid="{9DBEAD79-88CB-4447-823E-98DE44F752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4" authorId="0" shapeId="0" xr:uid="{E3B3963F-1E54-B14E-9C4C-4A12A88EF3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4" authorId="0" shapeId="0" xr:uid="{4E0D68CE-3B30-0345-A70C-D55A513526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4" authorId="0" shapeId="0" xr:uid="{C13DACCA-856C-054D-9A13-BD56EFFB12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4" authorId="0" shapeId="0" xr:uid="{187C3B7A-0746-9F41-88A5-72CBF3C669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4" authorId="0" shapeId="0" xr:uid="{5A2D7B63-E160-B841-B8AB-EA517FC8D2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4" authorId="0" shapeId="0" xr:uid="{C2D0E8CA-09C7-3F48-9890-02EE70D660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4" authorId="0" shapeId="0" xr:uid="{DFBFF477-9F72-1E46-BF7B-3DA8D450A7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4" authorId="0" shapeId="0" xr:uid="{F96363C3-031C-A04E-BD53-84DC2760FE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4" authorId="0" shapeId="0" xr:uid="{038720EC-FC8D-6E46-ACB4-96F0CFF8CE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4" authorId="0" shapeId="0" xr:uid="{6BDCECCE-B084-EA49-AE26-B4A20F185E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4" authorId="0" shapeId="0" xr:uid="{EF558056-3F1C-7641-9E79-4EE3EF7FE7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4" authorId="0" shapeId="0" xr:uid="{F301693B-62A4-1843-8B75-B1D9079643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4" authorId="0" shapeId="0" xr:uid="{D5040D6A-B809-5344-81EA-92148EB4F5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4" authorId="0" shapeId="0" xr:uid="{CBBD77BF-B2A6-1E4E-84A7-77387ACE57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4" authorId="0" shapeId="0" xr:uid="{B3297CB1-7132-9143-AA6F-56D14EE369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4" authorId="0" shapeId="0" xr:uid="{0910F844-2A51-C44C-8C01-579F20A1B5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4" authorId="0" shapeId="0" xr:uid="{B48F0525-1749-174A-9D1D-9A5957C4C4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4" authorId="0" shapeId="0" xr:uid="{CAC05E27-BF3B-A542-8CA1-F025A381A6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4" authorId="0" shapeId="0" xr:uid="{7B32CCC7-8000-594B-813A-D928FDCA15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4" authorId="0" shapeId="0" xr:uid="{0EFBED31-9070-D146-8922-6B80E0CACD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4" authorId="0" shapeId="0" xr:uid="{93F5F161-76DC-3546-AE8A-A297CCCF0F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4" authorId="0" shapeId="0" xr:uid="{A0B1CA7F-B498-CF4E-98E7-C9664803E9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4" authorId="0" shapeId="0" xr:uid="{CAAB044D-E07D-924D-8A26-2D9C217BA2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4" authorId="0" shapeId="0" xr:uid="{6C3BCFBF-DFAD-964C-80CD-A4DE8E4FCB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4" authorId="0" shapeId="0" xr:uid="{9C6004DA-4779-CA47-911D-BFDCA2AD08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4" authorId="0" shapeId="0" xr:uid="{C781D597-F76C-854B-BCB7-441F9D904D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4" authorId="0" shapeId="0" xr:uid="{00A5390E-FF8A-A744-AB94-1F7A1FEE81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4" authorId="0" shapeId="0" xr:uid="{3F2AD903-E02F-4B42-B100-E1AC543093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4" authorId="0" shapeId="0" xr:uid="{4442DB8B-04C6-B442-ABBA-4810DC95AD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4" authorId="0" shapeId="0" xr:uid="{5961E5AC-7B78-8643-A076-65F9A1D710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24" authorId="0" shapeId="0" xr:uid="{78412AF6-8373-AE4B-84F9-C0941730DE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4" authorId="0" shapeId="0" xr:uid="{81C41BB0-5AD7-2A43-90DE-23FAAC1FC1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4" authorId="0" shapeId="0" xr:uid="{0A43BE0A-CB2C-7348-9024-FFFE978BD8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24" authorId="0" shapeId="0" xr:uid="{98231DBC-DA0F-1C40-93D1-77CE9F0AD2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4" authorId="0" shapeId="0" xr:uid="{9DF7A4BF-3978-DA46-AEE2-C5CDC49D95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4" authorId="0" shapeId="0" xr:uid="{5CC022A5-8160-9A42-951F-FF816A5EFD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4" authorId="0" shapeId="0" xr:uid="{E525288B-65D7-A044-A3D0-6730A05BB3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4" authorId="0" shapeId="0" xr:uid="{CC4644D1-9FA3-9C49-82FE-9D4415090C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4" authorId="0" shapeId="0" xr:uid="{471D675C-F3DC-BB41-BCD6-068AA8E198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4" authorId="0" shapeId="0" xr:uid="{B8CDA453-8EA2-A545-9609-E21D92A93D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4" authorId="0" shapeId="0" xr:uid="{ACEFD3C2-DA15-7541-B9B6-2405CB154C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4" authorId="0" shapeId="0" xr:uid="{76341EE7-BCEB-0241-93D9-05870DC60E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4" authorId="0" shapeId="0" xr:uid="{5F6B61D7-DE70-584E-8D09-B3D7DD6BEA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4" authorId="0" shapeId="0" xr:uid="{A83B6B66-EBD0-BC4F-86DF-B79555F60B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4" authorId="0" shapeId="0" xr:uid="{48BE813B-4231-2749-8318-8787631EC0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4" authorId="0" shapeId="0" xr:uid="{44AA1CB2-F40A-0746-81A3-41D8A8B4EF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4" authorId="0" shapeId="0" xr:uid="{A5F17076-ACC8-C746-AABD-9D21E64DAE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4" authorId="0" shapeId="0" xr:uid="{64E82411-B110-3248-AA8A-B0C2D0C8F2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4" authorId="0" shapeId="0" xr:uid="{DAC72A59-8138-554D-AC62-C26192ADD6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4" authorId="0" shapeId="0" xr:uid="{DC56E1E6-5D08-BD46-B60C-A3C2C42F83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24" authorId="0" shapeId="0" xr:uid="{8A5D0AB1-41AF-2549-ACEA-376D909CD3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4" authorId="0" shapeId="0" xr:uid="{F7D0D97B-D5BC-0940-9E8F-0793D063C9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4" authorId="0" shapeId="0" xr:uid="{EDBBB1FD-5A9C-A441-AF26-8FF1B6D2AA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4" authorId="0" shapeId="0" xr:uid="{CDF6C5F2-3AB0-7649-A3F9-76DF26C0FC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4" authorId="0" shapeId="0" xr:uid="{3C37C093-581F-C24B-B9EE-8C008787BD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24" authorId="0" shapeId="0" xr:uid="{AD1F8CF7-1AFB-8946-B028-3203B6C50B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24" authorId="0" shapeId="0" xr:uid="{AB060495-3C32-0240-B56F-FC8A17D727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24" authorId="0" shapeId="0" xr:uid="{3930CEEC-D028-BA41-818C-1EFFCE342A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24" authorId="0" shapeId="0" xr:uid="{33C55094-F5A6-4041-8231-99F44BEECD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24" authorId="0" shapeId="0" xr:uid="{26F2A05A-6914-684F-9E84-B34804C221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24" authorId="0" shapeId="0" xr:uid="{F4CF7117-AE50-0A4E-90F6-7CBB360B57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24" authorId="0" shapeId="0" xr:uid="{57CB5870-2D25-444E-BBE8-17930CDA40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24" authorId="0" shapeId="0" xr:uid="{DDF1D4E0-D584-1C43-8C5D-66087E505D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24" authorId="0" shapeId="0" xr:uid="{FF36FB63-B968-614D-A379-0AC2BA891B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24" authorId="0" shapeId="0" xr:uid="{33C50A8F-E3E0-D540-B2F6-23900AB123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24" authorId="0" shapeId="0" xr:uid="{30C32DD9-9D84-D445-8489-E4AC2F9A2F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24" authorId="0" shapeId="0" xr:uid="{6AE20134-B785-994B-8C72-BDD80157CC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24" authorId="0" shapeId="0" xr:uid="{DBB0C648-8C31-1E4A-BC15-63592D7641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24" authorId="0" shapeId="0" xr:uid="{AD4B22FE-7E31-A742-B2A3-98FC7030E2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24" authorId="0" shapeId="0" xr:uid="{2169A1B8-D94F-8840-B525-1D7F3AC52C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24" authorId="0" shapeId="0" xr:uid="{6D547C3F-BB06-0745-870F-FA5A0B5F37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24" authorId="0" shapeId="0" xr:uid="{8666DADD-19CA-A14E-BB1E-0CCFA7E782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24" authorId="0" shapeId="0" xr:uid="{38137D4F-FEAD-7745-8124-15212FD9364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24" authorId="0" shapeId="0" xr:uid="{F5DDFC8A-065B-FB4E-9D24-4A0C83F5BB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24" authorId="0" shapeId="0" xr:uid="{1CEC9995-020D-F141-B048-867873B5EC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24" authorId="0" shapeId="0" xr:uid="{1CC6F5E2-5EC5-D441-8CFF-DCAFB14B14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24" authorId="0" shapeId="0" xr:uid="{65BBE99F-92CA-AD4E-BE95-2BB9CDFC8C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24" authorId="0" shapeId="0" xr:uid="{E2AC5677-10DD-424B-B080-2AE152FCE5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24" authorId="0" shapeId="0" xr:uid="{C040390E-22B6-444C-95D4-FDAD2A19EC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24" authorId="0" shapeId="0" xr:uid="{D828B574-40DE-7A48-8F75-C08B4575E0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24" authorId="0" shapeId="0" xr:uid="{EC20E6B6-4F9B-0944-9468-BCD11899AA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24" authorId="0" shapeId="0" xr:uid="{7EF12242-9F7C-4A46-869C-41F424C9FB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24" authorId="0" shapeId="0" xr:uid="{FA649D2A-E2D6-1D42-B385-EC76D00584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24" authorId="0" shapeId="0" xr:uid="{B34D10FE-2D8B-6B43-ABA0-150FCE6A8C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24" authorId="0" shapeId="0" xr:uid="{80D64E4D-1944-C349-A017-99863CE5CB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24" authorId="0" shapeId="0" xr:uid="{B657D888-82A8-8642-AAE2-23EE129DB0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24" authorId="0" shapeId="0" xr:uid="{9533E1B6-6C14-474B-84A5-E3B4ADC064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24" authorId="0" shapeId="0" xr:uid="{90F37B6A-06BA-C748-AE41-6FDD4BBFCB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24" authorId="0" shapeId="0" xr:uid="{2E3F5F4B-0E34-4540-B2DD-6904EAE215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24" authorId="0" shapeId="0" xr:uid="{775E0093-767C-0C41-BB48-2244D1392D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24" authorId="0" shapeId="0" xr:uid="{26155093-D745-AB4C-8026-B2E3471306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24" authorId="0" shapeId="0" xr:uid="{4BAB2270-2640-E04E-8626-16C539E0D1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24" authorId="0" shapeId="0" xr:uid="{EF6BE163-6206-4B41-B89E-10DBD6EF9D0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24" authorId="0" shapeId="0" xr:uid="{B634AD1C-E72F-7246-A870-89244790B2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24" authorId="0" shapeId="0" xr:uid="{1701BD7D-895D-7A4F-886E-C02511BC9D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24" authorId="0" shapeId="0" xr:uid="{16521C7B-F10C-7843-86C6-D7FB2E5C01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24" authorId="0" shapeId="0" xr:uid="{7DF9C31C-FC4B-AE47-9A02-6456E4FFC1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24" authorId="0" shapeId="0" xr:uid="{BC7CFA5A-F46A-8443-B8A9-58F655D1C7A1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25" authorId="0" shapeId="0" xr:uid="{0DA09B9D-6F67-5B48-B6D5-DCA475FBAA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5" authorId="0" shapeId="0" xr:uid="{3F8EE870-E455-AA41-86FB-1880F713BF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5" authorId="0" shapeId="0" xr:uid="{2C9902A4-CDD2-8D49-B5B8-26FB7FA3F5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5" authorId="0" shapeId="0" xr:uid="{FE11AF4D-935F-B043-AEA3-BD6609C222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5" authorId="0" shapeId="0" xr:uid="{1288718B-EF78-8441-BBE9-3C70A77977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5" authorId="0" shapeId="0" xr:uid="{63A47871-58B0-3E4D-B1F3-171E2DC22B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5" authorId="0" shapeId="0" xr:uid="{FEAE8512-139A-3A47-8D60-7CFC3D6059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5" authorId="0" shapeId="0" xr:uid="{52E439EF-59A8-4F41-8942-19922C8205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5" authorId="0" shapeId="0" xr:uid="{C73B7674-5E23-184E-AF88-C9826EA768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5" authorId="0" shapeId="0" xr:uid="{D816F19C-4149-3D40-9A76-E8A9C1BE52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5" authorId="0" shapeId="0" xr:uid="{F2593239-B5AB-3940-84DB-2FA3416716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5" authorId="0" shapeId="0" xr:uid="{EC8AD47A-D5D8-2946-9EB1-61336EF3F4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5" authorId="0" shapeId="0" xr:uid="{0D918D28-0CD3-9E41-9055-1729281FE9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5" authorId="0" shapeId="0" xr:uid="{BA279905-B4DB-F249-AE7B-0B83F5677D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5" authorId="0" shapeId="0" xr:uid="{025106A4-8EAD-454E-932E-31D0BBF27A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5" authorId="0" shapeId="0" xr:uid="{0F4B10CB-2461-174C-8455-CA664C494D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5" authorId="0" shapeId="0" xr:uid="{CF412EEC-4348-A349-BED4-FB84592794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5" authorId="0" shapeId="0" xr:uid="{3D447E1E-ECFD-6E49-A7C0-654880229E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5" authorId="0" shapeId="0" xr:uid="{3F95516B-6E3A-2A49-9F1B-83E1947F81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5" authorId="0" shapeId="0" xr:uid="{ECD4603E-440D-F448-AD3D-05FC0DAEA6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5" authorId="0" shapeId="0" xr:uid="{DADBFADF-8999-4E45-8263-9884440520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25" authorId="0" shapeId="0" xr:uid="{934FD929-C182-5B4F-A9C2-05E190D488B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5" authorId="0" shapeId="0" xr:uid="{0FF8F951-BD40-D64B-8B13-511E36302A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5" authorId="0" shapeId="0" xr:uid="{A1560A53-12D9-B04A-A2BA-4B7BE5A3DB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25" authorId="0" shapeId="0" xr:uid="{8D4F5DBA-538B-D946-BC91-645E96A9D8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5" authorId="0" shapeId="0" xr:uid="{2D2D2E10-0D76-C749-B03C-F16610F7884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25" authorId="0" shapeId="0" xr:uid="{B783A410-7B3B-1142-A530-920A07A4DF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25" authorId="0" shapeId="0" xr:uid="{AE060D89-F746-3741-A110-AD578902BF2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25" authorId="0" shapeId="0" xr:uid="{4F777A8F-8990-204B-9CB7-021512EB3B1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5" authorId="0" shapeId="0" xr:uid="{3D8550C8-E168-424A-9375-FFBD682B01B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25" authorId="0" shapeId="0" xr:uid="{37BA8BF2-B53C-B046-B0E7-68CF201C06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25" authorId="0" shapeId="0" xr:uid="{129BDB31-DAF0-094D-AD50-E92ECC1CB5C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25" authorId="0" shapeId="0" xr:uid="{1EFA5139-2A51-4D4F-9669-8D0459AA0FB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5" authorId="0" shapeId="0" xr:uid="{3BE0483F-7245-DA4E-AEAB-C52F977CFE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5" authorId="0" shapeId="0" xr:uid="{E3F1958D-1E80-8B4D-AB98-CE1A0BF5F7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5" authorId="0" shapeId="0" xr:uid="{BDD84557-6442-F644-89D1-01E6DCBB14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5" authorId="0" shapeId="0" xr:uid="{BCF18884-8F17-A349-8D58-A83293BE33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5" authorId="0" shapeId="0" xr:uid="{734CE9CF-8D3A-6546-9DEE-3DF3C32DB2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25" authorId="0" shapeId="0" xr:uid="{AB8F655D-52F2-8845-8E35-A685389F0D3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25" authorId="0" shapeId="0" xr:uid="{00102EB6-33BF-3C4B-9ACB-1FCD7187A9B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25" authorId="0" shapeId="0" xr:uid="{6D3B1AC6-BD5D-A840-8797-7D08C99D84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5" authorId="0" shapeId="0" xr:uid="{5E526A29-4FB8-F04D-A629-9A774930B8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5" authorId="0" shapeId="0" xr:uid="{AA23C35F-1A2B-0B47-9B14-8ECA1628F0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5" authorId="0" shapeId="0" xr:uid="{0B5D67AA-5DAA-5947-AD23-C66013D5F3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5" authorId="0" shapeId="0" xr:uid="{33B9368E-C99E-E94F-81CB-CF8FC34426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5" authorId="0" shapeId="0" xr:uid="{3856DDD5-18B7-6042-A5EC-FBC22B46D9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5" authorId="0" shapeId="0" xr:uid="{4D79EBC1-6DAF-B84A-BB46-A94BD2C9AF2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25" authorId="0" shapeId="0" xr:uid="{69F0E2FA-93D2-874C-8B30-215E3569CC6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25" authorId="0" shapeId="0" xr:uid="{CEB15689-7ACD-E544-894B-AA962BFF44D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25" authorId="0" shapeId="0" xr:uid="{B709D192-A412-DF4B-9F2C-211240376A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25" authorId="0" shapeId="0" xr:uid="{F125E47E-F614-2542-8F50-4FE489FF7AB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25" authorId="0" shapeId="0" xr:uid="{61253B33-0CAB-9F43-88C3-2C080C67AB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5" authorId="0" shapeId="0" xr:uid="{13B07445-88A9-9647-A996-78D5439F0AD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25" authorId="0" shapeId="0" xr:uid="{CACAA681-165B-7044-82BA-17487A91EF7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25" authorId="0" shapeId="0" xr:uid="{198357BD-0CEE-4346-9FC0-553D9832BC8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5" authorId="0" shapeId="0" xr:uid="{284882E6-0DF7-F947-89FB-5187EC9244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5" authorId="0" shapeId="0" xr:uid="{2310ACAA-E205-6B4A-8D04-0910EB6082E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25" authorId="0" shapeId="0" xr:uid="{9D89CD33-DAE6-DA43-9AD6-06415902AA8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25" authorId="0" shapeId="0" xr:uid="{0480B42B-9C4D-2048-9503-C839F25A47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5" authorId="0" shapeId="0" xr:uid="{89EA53B7-EEEF-CC47-81A3-1A5370B50AA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25" authorId="0" shapeId="0" xr:uid="{EA1C3793-1E9D-2043-AD58-D2DB6983C9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5" authorId="0" shapeId="0" xr:uid="{4FE75FCE-AA3F-824B-B7D2-49C2D926C29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25" authorId="0" shapeId="0" xr:uid="{9CDC2BAD-F588-D84D-B30E-E0349863FF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5" authorId="0" shapeId="0" xr:uid="{564F137B-601C-0A47-B386-AAE7271F3A1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25" authorId="0" shapeId="0" xr:uid="{10E4671B-7E3C-A449-B8E9-1BA96DD867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25" authorId="0" shapeId="0" xr:uid="{E5395D88-1B20-F449-81CB-FB8241539D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25" authorId="0" shapeId="0" xr:uid="{9F432C62-E48A-8C45-8331-E6FE912A01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25" authorId="0" shapeId="0" xr:uid="{A4551251-54A8-2D44-B97A-F9857E492E1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25" authorId="0" shapeId="0" xr:uid="{A454970C-B290-D847-8FDE-8C7FA366B7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5" authorId="0" shapeId="0" xr:uid="{5A7A4E40-8DEF-484D-8CEE-E34F17AC775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25" authorId="0" shapeId="0" xr:uid="{E896C70E-D6CF-1F42-A638-BF1B10FD2BA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25" authorId="0" shapeId="0" xr:uid="{6F66B39A-C50E-2948-9830-0B72CCF2B62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25" authorId="0" shapeId="0" xr:uid="{5731F75A-8A02-B348-B1E0-BF1EB103BE1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25" authorId="0" shapeId="0" xr:uid="{9C457F49-6451-D940-AF77-99731AA8CF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25" authorId="0" shapeId="0" xr:uid="{E82FF496-C2B3-134A-87C6-6A99789EE30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25" authorId="0" shapeId="0" xr:uid="{FF91AB6C-7A68-0047-B9CB-DA95F693E3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25" authorId="0" shapeId="0" xr:uid="{52EE33A7-19CC-1C4B-8770-7F907B1BA1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25" authorId="0" shapeId="0" xr:uid="{0911AB5B-53DF-0543-BF1E-1BCF5291FBA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25" authorId="0" shapeId="0" xr:uid="{143FB42C-5C7C-F74E-9BDD-37105F2C0C9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25" authorId="0" shapeId="0" xr:uid="{2B0FF981-0B38-8E40-9CD7-5F9C2DBA0B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25" authorId="0" shapeId="0" xr:uid="{362DA70B-C3A4-6C4E-8AAE-5D69CFC6EBC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25" authorId="0" shapeId="0" xr:uid="{96A0E74B-2498-2F48-B25E-79D5477596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5" authorId="0" shapeId="0" xr:uid="{0CD3B09B-DB81-5045-AFF0-E06047D46AE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25" authorId="0" shapeId="0" xr:uid="{E83E50B6-BF7A-C247-BA95-4957B918CF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5" authorId="0" shapeId="0" xr:uid="{C1BE5986-507D-464A-9634-5827B8B450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5" authorId="0" shapeId="0" xr:uid="{9FFF3296-211C-0E40-B0C1-368207DBCB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5" authorId="0" shapeId="0" xr:uid="{51704866-3C13-C646-93BF-4BBEA257FB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5" authorId="0" shapeId="0" xr:uid="{895656CB-1CFC-3B40-BCBA-A75E9E717A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5" authorId="0" shapeId="0" xr:uid="{9B89F4CE-7911-554C-A11E-C6F074C9C7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5" authorId="0" shapeId="0" xr:uid="{FD3F4849-0542-6A46-9AD7-6A72A4678F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5" authorId="0" shapeId="0" xr:uid="{05FBC9F7-D88D-AA44-B5C0-77895BBEF2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5" authorId="0" shapeId="0" xr:uid="{011C79DF-D6B3-C443-83ED-2C39CEBE14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5" authorId="0" shapeId="0" xr:uid="{EF775BB1-8142-F840-B96B-28B0E58C30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5" authorId="0" shapeId="0" xr:uid="{11BD281D-F9A5-7E40-91EB-D1F71C5BC4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5" authorId="0" shapeId="0" xr:uid="{D797191D-F00C-2049-BC81-1B4CE82CEA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5" authorId="0" shapeId="0" xr:uid="{2E0DCDF4-7767-274E-95F4-E59A20160A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5" authorId="0" shapeId="0" xr:uid="{7E1F8DDD-C882-024C-BF5A-9D98B989A6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5" authorId="0" shapeId="0" xr:uid="{73795164-7D77-4748-ACBC-51AECC9EEF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5" authorId="0" shapeId="0" xr:uid="{B2819113-FC62-2C4A-91C3-61AFFA5DA3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5" authorId="0" shapeId="0" xr:uid="{2994F40B-9BBC-8D43-AE2E-50AF24B917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5" authorId="0" shapeId="0" xr:uid="{685D7335-26AF-D24D-A749-5A0835BC23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5" authorId="0" shapeId="0" xr:uid="{CBDBC945-B1DC-3044-9E91-5FCC8C6D7B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5" authorId="0" shapeId="0" xr:uid="{BC12D1F1-E7AF-0147-B16B-BA42EFC1F9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5" authorId="0" shapeId="0" xr:uid="{C2928FCC-B9A2-474B-B97E-070831AC60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5" authorId="0" shapeId="0" xr:uid="{3D3A1FF0-4C0C-1D4C-9BEA-5A888482DE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5" authorId="0" shapeId="0" xr:uid="{845377E4-7EB6-BB43-890B-344FF9FD2C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5" authorId="0" shapeId="0" xr:uid="{1FF1E103-5F31-C746-85EC-B88E49ED9F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5" authorId="0" shapeId="0" xr:uid="{7AB0994F-B053-0A4C-9E71-A29B578BC1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5" authorId="0" shapeId="0" xr:uid="{7D402336-1305-444B-826E-3C42F13D5C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5" authorId="0" shapeId="0" xr:uid="{6F9CC721-1495-C341-82DE-3B77C61B73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5" authorId="0" shapeId="0" xr:uid="{3D23FDD1-80AC-CA4E-8AAC-3D84360221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5" authorId="0" shapeId="0" xr:uid="{62BC3FB3-B6F0-864F-8CC7-8E2A81E37D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5" authorId="0" shapeId="0" xr:uid="{3FD1EEB6-9164-EB44-BC2B-9E44353273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5" authorId="0" shapeId="0" xr:uid="{25499CE6-FB20-2B4E-9AC0-417761F467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5" authorId="0" shapeId="0" xr:uid="{9DCE1CB5-DD8E-BE4F-AAB5-3F333AEB53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5" authorId="0" shapeId="0" xr:uid="{7F91587E-1685-D946-B40E-3A52BD88F3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5" authorId="0" shapeId="0" xr:uid="{30DF2661-6FD4-C647-8066-65EE64408F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5" authorId="0" shapeId="0" xr:uid="{57BBA95F-E80A-F74F-BB1A-9BAF744FCA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5" authorId="0" shapeId="0" xr:uid="{BBC8D308-2D7C-F046-A29A-0368098648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5" authorId="0" shapeId="0" xr:uid="{19C7FFBD-C585-AE4C-834E-63A7C0DA1F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25" authorId="0" shapeId="0" xr:uid="{3A5E733E-0EB4-CD4F-B91A-883A64DECD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5" authorId="0" shapeId="0" xr:uid="{AEABFEE8-7F33-FF44-BA94-A40775CDCC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5" authorId="0" shapeId="0" xr:uid="{851414F0-B275-7E4E-BCAD-A8E77826EA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25" authorId="0" shapeId="0" xr:uid="{7E936C91-F176-B643-844C-0779EB5B23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5" authorId="0" shapeId="0" xr:uid="{F30E3461-FCE2-964C-B35A-9DCEC513C5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5" authorId="0" shapeId="0" xr:uid="{99D4E824-8E91-BD46-9B53-05220F97AB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5" authorId="0" shapeId="0" xr:uid="{371E6C13-F46A-B74A-A1C7-09F4B672BA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5" authorId="0" shapeId="0" xr:uid="{21DC69E3-22D2-DB47-9AF2-3994D90747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5" authorId="0" shapeId="0" xr:uid="{3E6512AE-E673-1649-87AF-67E72B7A16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5" authorId="0" shapeId="0" xr:uid="{0CEBCD9A-26C3-8245-AE16-362017EACB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5" authorId="0" shapeId="0" xr:uid="{B1612A2D-E9AF-8F46-B4BE-643887EB56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5" authorId="0" shapeId="0" xr:uid="{A070B6A7-A3CF-C84F-A061-2563122805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5" authorId="0" shapeId="0" xr:uid="{BF1516D2-546B-7042-B6BE-2BEB122E81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5" authorId="0" shapeId="0" xr:uid="{4B429CAB-F73C-004D-AF99-41C812162D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5" authorId="0" shapeId="0" xr:uid="{31BD8F8B-8DB5-384A-8807-DE9DE84798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5" authorId="0" shapeId="0" xr:uid="{A9A3E457-2DDA-244A-9D9D-C732F981C2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5" authorId="0" shapeId="0" xr:uid="{BADEA83D-E988-9C46-A8AD-96ECD0BD74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5" authorId="0" shapeId="0" xr:uid="{07C28BD6-6F63-4943-9DB9-B2247BF624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5" authorId="0" shapeId="0" xr:uid="{F47BB85D-EF80-D445-9143-A212830445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5" authorId="0" shapeId="0" xr:uid="{E0F06578-42BA-264E-B8C2-0C4E2D14C1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25" authorId="0" shapeId="0" xr:uid="{BDCDEFB1-67E5-4149-9D14-2834C6945A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5" authorId="0" shapeId="0" xr:uid="{3942CAEE-16C3-8D4C-857B-14F67E4F90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5" authorId="0" shapeId="0" xr:uid="{6522035E-6717-6C4B-AAFE-87DED3966B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5" authorId="0" shapeId="0" xr:uid="{8808E036-5921-3247-91E2-BF0F1AAFA5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5" authorId="0" shapeId="0" xr:uid="{A9FEB915-84D4-1642-8F8A-A85BE1D51A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25" authorId="0" shapeId="0" xr:uid="{AD6CEF6C-90DC-6348-86FF-992417E607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25" authorId="0" shapeId="0" xr:uid="{0C10217C-5C34-014F-B942-1BF7F46C0B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25" authorId="0" shapeId="0" xr:uid="{18528E9D-C5A3-014C-8F07-DCC2B6E3F6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25" authorId="0" shapeId="0" xr:uid="{46656F34-2F47-E341-9D88-58C8CA548C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25" authorId="0" shapeId="0" xr:uid="{2B864BC6-6091-9C40-82AE-090BA083CC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25" authorId="0" shapeId="0" xr:uid="{DFEB1513-004F-C345-A092-1DB96BEB49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25" authorId="0" shapeId="0" xr:uid="{3E4244F8-7624-0846-9390-202ACA9EBA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25" authorId="0" shapeId="0" xr:uid="{37BD13CC-7465-A544-8D94-4025ECD536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25" authorId="0" shapeId="0" xr:uid="{604A995E-1BD1-DC4F-B43B-55E449D483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25" authorId="0" shapeId="0" xr:uid="{D480CD4B-74EF-8A4C-8C3E-6DC4B53169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25" authorId="0" shapeId="0" xr:uid="{DF92E26F-F4D8-B044-8AE5-51109C5837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25" authorId="0" shapeId="0" xr:uid="{2424847C-C7BD-CD4B-91D3-CA49BED388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25" authorId="0" shapeId="0" xr:uid="{ACAFC78F-D7DA-CB4C-8D95-CA42576719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25" authorId="0" shapeId="0" xr:uid="{4C9741EA-0325-B140-ACFF-93A8E7AF81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25" authorId="0" shapeId="0" xr:uid="{C1C63060-CDF0-DD4D-B42B-D2AF2887F6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25" authorId="0" shapeId="0" xr:uid="{B7D531DA-B86A-DA45-A28C-FA5CE08234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25" authorId="0" shapeId="0" xr:uid="{3540F9DB-7C7B-074C-B5B1-3991E54A08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25" authorId="0" shapeId="0" xr:uid="{96A9C6A0-08F5-8049-AD28-DC2BC8564E6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25" authorId="0" shapeId="0" xr:uid="{D6155ABC-F952-EE44-884F-28298DF978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25" authorId="0" shapeId="0" xr:uid="{C6FAB6C6-C574-D24B-8097-11E1C9F82D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25" authorId="0" shapeId="0" xr:uid="{50A8A1B5-11B6-934F-B175-E1532FC4C1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25" authorId="0" shapeId="0" xr:uid="{092DF638-FD67-E941-86E3-92B6270D27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25" authorId="0" shapeId="0" xr:uid="{2ED42528-B514-0244-866D-D23D434792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25" authorId="0" shapeId="0" xr:uid="{D4F2DF08-2396-554B-9D54-E40EB619D7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25" authorId="0" shapeId="0" xr:uid="{32AA23E0-4214-CF4A-8715-B156BFE734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25" authorId="0" shapeId="0" xr:uid="{C052C083-4C3F-ED4E-A75C-3F30CE25E0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25" authorId="0" shapeId="0" xr:uid="{13AEF138-3A40-2047-ABB9-7250C2CCD9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25" authorId="0" shapeId="0" xr:uid="{8B9E8BB8-1B8D-7A46-9BAB-63767F45FF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25" authorId="0" shapeId="0" xr:uid="{10B6BAE9-6078-5940-B62B-733AE00F3E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25" authorId="0" shapeId="0" xr:uid="{F961FA6B-ACDB-C04C-9EFB-E14C3C4099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25" authorId="0" shapeId="0" xr:uid="{04A5130A-DC49-7A4C-B50B-4520F1B3A9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25" authorId="0" shapeId="0" xr:uid="{4B12DE83-A286-2E4C-AFA9-33E088FD57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25" authorId="0" shapeId="0" xr:uid="{C56AF63B-BC1A-4C48-9718-9A26DE3F2F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25" authorId="0" shapeId="0" xr:uid="{9E36F2AF-9FD3-A64E-94F1-4D170F09BD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25" authorId="0" shapeId="0" xr:uid="{1DF5E517-5847-584E-BDC6-16C815BF26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25" authorId="0" shapeId="0" xr:uid="{D41BE44C-C5AC-6941-819E-08F21E9ED6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25" authorId="0" shapeId="0" xr:uid="{BEAE2007-960A-CA4C-90AF-E8A9CF5211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25" authorId="0" shapeId="0" xr:uid="{1A082CD3-51DD-674E-AA6F-131F7151E3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25" authorId="0" shapeId="0" xr:uid="{AE1E1243-ED9A-BC42-A22A-6544006872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25" authorId="0" shapeId="0" xr:uid="{31015644-0009-2742-86E1-D29280E44C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25" authorId="0" shapeId="0" xr:uid="{D3551362-00C5-8F4D-ABFC-470B58AFC6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25" authorId="0" shapeId="0" xr:uid="{02EFECCF-173D-344E-B091-EB5C17E4A0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25" authorId="0" shapeId="0" xr:uid="{4960F9E9-D7D3-9140-83EB-5E4AEC7B080A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26" authorId="0" shapeId="0" xr:uid="{AFCB2DE3-E1EA-5743-A299-9D8810260D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6" authorId="0" shapeId="0" xr:uid="{BD1A8976-C947-C949-A70E-3D3156A922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6" authorId="0" shapeId="0" xr:uid="{6D7956DF-EF99-9244-95BB-A5528AD2DA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6" authorId="0" shapeId="0" xr:uid="{6E475C7D-2F1E-9243-948F-129B063954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6" authorId="0" shapeId="0" xr:uid="{84E47939-0319-2545-9CA0-994EF58AED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6" authorId="0" shapeId="0" xr:uid="{958B9BEB-2990-464D-9E6B-CF132468B8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6" authorId="0" shapeId="0" xr:uid="{BFADAE37-3F42-2644-BB9C-14CD6BDB3C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6" authorId="0" shapeId="0" xr:uid="{245C98D0-8DD0-4046-AD40-D2178C4CD4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6" authorId="0" shapeId="0" xr:uid="{A3865D58-D19A-B94A-8C9F-8EF074E9D5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6" authorId="0" shapeId="0" xr:uid="{B7E2D1C7-E74B-1348-BD86-6DD1AC8139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6" authorId="0" shapeId="0" xr:uid="{0635E8E5-0233-9341-A79C-629D4B6E0D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6" authorId="0" shapeId="0" xr:uid="{AF7AF72D-0A80-3B45-B8FB-61ECE8452B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6" authorId="0" shapeId="0" xr:uid="{B1D8AFD0-FB60-F049-A374-5A441EBF1A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6" authorId="0" shapeId="0" xr:uid="{6291B0B6-5B3B-BE42-A996-95C8F58AA9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6" authorId="0" shapeId="0" xr:uid="{41C0B870-859E-4843-B3E6-7B97CBE1FE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6" authorId="0" shapeId="0" xr:uid="{025F676E-FE66-B646-9CDE-91392D7FC8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6" authorId="0" shapeId="0" xr:uid="{31839868-6C5E-7D44-A1F7-19792484E4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6" authorId="0" shapeId="0" xr:uid="{D56694A7-E226-F345-BA3B-023D652CCA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6" authorId="0" shapeId="0" xr:uid="{54B20D9D-652F-3F4E-86F0-0C3E6B4D22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6" authorId="0" shapeId="0" xr:uid="{4CE8FDB6-398F-5A43-B2D2-A16516AAAF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6" authorId="0" shapeId="0" xr:uid="{7D218134-5B7F-0145-A768-41965C86D6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26" authorId="0" shapeId="0" xr:uid="{1C3651C4-9FDE-DB4E-9DB9-4D2D2C03182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6" authorId="0" shapeId="0" xr:uid="{6638CBB2-D239-564B-A49E-4A096017B7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6" authorId="0" shapeId="0" xr:uid="{EEA2A94F-096A-D147-A539-636A8CCF21B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26" authorId="0" shapeId="0" xr:uid="{C4A8586D-3EE3-B044-A7A6-6C922A9376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6" authorId="0" shapeId="0" xr:uid="{AE2BE533-9528-804F-9EAE-719533BE59D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26" authorId="0" shapeId="0" xr:uid="{C07F8A58-364A-1147-99D0-DAB11991D0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26" authorId="0" shapeId="0" xr:uid="{D1C17F29-36C7-8040-AE22-7F8E6EC60B7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6" authorId="0" shapeId="0" xr:uid="{E0C42299-F2C5-D44E-BA22-ACB9FE0272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6" authorId="0" shapeId="0" xr:uid="{D7DDCF26-CC83-6340-9781-5F4B239003D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26" authorId="0" shapeId="0" xr:uid="{BF3DFE80-D3BA-8641-B3D2-99E3485036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26" authorId="0" shapeId="0" xr:uid="{D0F7C170-A5E8-8146-B447-D814D112C33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26" authorId="0" shapeId="0" xr:uid="{2D5950BD-3BE1-3D44-9FBD-87114609113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6" authorId="0" shapeId="0" xr:uid="{5137C9D2-5C49-9A4A-927A-49D142E88FD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6" authorId="0" shapeId="0" xr:uid="{CCD84BC4-FEA2-EE46-B284-682DB83D58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6" authorId="0" shapeId="0" xr:uid="{F4CBBB17-2D9E-3B49-8F6B-2418512B45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6" authorId="0" shapeId="0" xr:uid="{D44ABBB6-0755-D940-AE13-971F006B0F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6" authorId="0" shapeId="0" xr:uid="{85B018EA-8B33-2D49-A0EF-A87BE5476A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26" authorId="0" shapeId="0" xr:uid="{518948B4-0347-4F47-8E38-9D7129C83D8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26" authorId="0" shapeId="0" xr:uid="{94C063A5-A731-CA45-9D90-1F728D56F6A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26" authorId="0" shapeId="0" xr:uid="{906DB724-CF82-B042-9B86-6133EDFDD39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26" authorId="0" shapeId="0" xr:uid="{8E3A4503-E2C3-8F47-9983-EEFDA0D2CB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6" authorId="0" shapeId="0" xr:uid="{D6A274E7-DF78-AD4D-BEF8-5EF8D388BD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6" authorId="0" shapeId="0" xr:uid="{97114F0D-32C0-044B-84BE-B56FAFF004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6" authorId="0" shapeId="0" xr:uid="{57123E83-DDA8-1D44-B4C1-811AE177CE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6" authorId="0" shapeId="0" xr:uid="{D9D143E7-5706-4C40-A0A7-700F198707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6" authorId="0" shapeId="0" xr:uid="{0FF402B7-D093-5440-9551-DFEC8AFADE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26" authorId="0" shapeId="0" xr:uid="{57E6BF32-7FDF-5A49-BCDD-14480EECE40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26" authorId="0" shapeId="0" xr:uid="{6AFAE638-E58E-5940-B654-201853EE2B4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26" authorId="0" shapeId="0" xr:uid="{C1CBC457-D480-9A45-ABB9-F6CC47A997C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26" authorId="0" shapeId="0" xr:uid="{1407FDE9-D498-9D4F-A4C9-649EDC9A0FB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26" authorId="0" shapeId="0" xr:uid="{42038F0A-87C6-EC44-9635-FF076E52A8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6" authorId="0" shapeId="0" xr:uid="{DAC733FF-0F65-134B-9440-534AF854116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26" authorId="0" shapeId="0" xr:uid="{18156087-3A77-2147-B327-27732231980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26" authorId="0" shapeId="0" xr:uid="{7B3C5D24-4A12-834C-970F-E9AF17E84F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6" authorId="0" shapeId="0" xr:uid="{16784A04-56C2-2B47-AFD2-BCD1E2981D7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26" authorId="0" shapeId="0" xr:uid="{BCD2219E-E2F2-4B4E-9DDE-76C16818263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26" authorId="0" shapeId="0" xr:uid="{21DE61D2-F6AC-0C4F-9487-EE2C2502AE1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26" authorId="0" shapeId="0" xr:uid="{4A1D11E3-3889-2949-ABA5-2E2DF137FB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26" authorId="0" shapeId="0" xr:uid="{F5CC208F-BB72-8942-9825-C01FB195510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26" authorId="0" shapeId="0" xr:uid="{F4948674-F12A-D94D-A508-4F9AC06EA8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6" authorId="0" shapeId="0" xr:uid="{F06A1600-92E2-EA4F-B385-F3E6052041D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26" authorId="0" shapeId="0" xr:uid="{C8A78743-7B67-0E4A-9F9A-B1EDFD4B997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26" authorId="0" shapeId="0" xr:uid="{35A220C0-B599-184B-8124-B496FAF8594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26" authorId="0" shapeId="0" xr:uid="{2D035CBE-BFE5-6048-A99D-D781F35A91A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26" authorId="0" shapeId="0" xr:uid="{3107F961-57F7-1142-92B0-2AACE6DA10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26" authorId="0" shapeId="0" xr:uid="{77FE34B3-AD8A-CF4E-91A2-D9F50D03B77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26" authorId="0" shapeId="0" xr:uid="{E2D50DE5-71C9-5949-9B67-FBC0C750BC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26" authorId="0" shapeId="0" xr:uid="{0D67C300-C14B-6447-B609-4526C7E11B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6" authorId="0" shapeId="0" xr:uid="{3C3A93D9-F949-354C-B573-592ACCECB78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26" authorId="0" shapeId="0" xr:uid="{1E150A98-7C91-FC4B-978A-CAA35ED5CA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26" authorId="0" shapeId="0" xr:uid="{013CDCC2-CE87-9E45-B165-99D4C3A373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26" authorId="0" shapeId="0" xr:uid="{2401E590-AFCD-024F-9DD1-3AFF2F0DDFC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26" authorId="0" shapeId="0" xr:uid="{93992575-7560-2D41-9924-CCB9DC1F62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26" authorId="0" shapeId="0" xr:uid="{27CB100C-2481-C449-812E-57F844CD40C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26" authorId="0" shapeId="0" xr:uid="{A2649AC5-E9B3-5845-B6D0-74DEBD6169D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26" authorId="0" shapeId="0" xr:uid="{0A248193-10F1-C240-8F9B-8E292FACFA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26" authorId="0" shapeId="0" xr:uid="{572F08B1-8902-9E48-A5A8-D6B5FD961DE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26" authorId="0" shapeId="0" xr:uid="{D4593544-8294-064B-8FC7-BB2644F0D41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26" authorId="0" shapeId="0" xr:uid="{B1D677AD-FDE8-B74C-80B6-DABAAB7CE0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26" authorId="0" shapeId="0" xr:uid="{72D85347-972E-7240-B98C-1DF3C4D064D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26" authorId="0" shapeId="0" xr:uid="{DA3A9CED-E7BD-7745-AFA1-52342321D9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6" authorId="0" shapeId="0" xr:uid="{3723ADE7-2A63-0240-AC0E-4870F1C3F5E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26" authorId="0" shapeId="0" xr:uid="{B953CBF3-ECF9-9D49-84D1-370F4D46B5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6" authorId="0" shapeId="0" xr:uid="{F36EF056-DDE3-4E4A-B44C-A515DB861D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6" authorId="0" shapeId="0" xr:uid="{161461B2-33E2-7D42-84E1-B53602EAAF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6" authorId="0" shapeId="0" xr:uid="{5BB26B3A-7B84-AF41-A81F-D35ED84C34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6" authorId="0" shapeId="0" xr:uid="{C2AD50D9-513F-F341-9CB3-E1E6692BD6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6" authorId="0" shapeId="0" xr:uid="{F09C0159-2D63-EB45-8CF8-7B462D4E14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6" authorId="0" shapeId="0" xr:uid="{1841C3E1-1425-B743-8888-5ECE084223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6" authorId="0" shapeId="0" xr:uid="{9CD97CC6-D126-A640-8043-7998754C92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6" authorId="0" shapeId="0" xr:uid="{4019C7E4-3123-8744-8B0F-AF9260A81A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6" authorId="0" shapeId="0" xr:uid="{F31EDC5D-459C-A048-A596-153A46560B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6" authorId="0" shapeId="0" xr:uid="{21ABA6BB-273F-1C4B-BB0C-45082038A7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6" authorId="0" shapeId="0" xr:uid="{F6C0F510-1437-794A-986D-FE2E1E93C0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6" authorId="0" shapeId="0" xr:uid="{CB90208A-9A03-784D-9955-9C02F3087F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6" authorId="0" shapeId="0" xr:uid="{9DD10052-497A-5446-9C4A-385AE42D1E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6" authorId="0" shapeId="0" xr:uid="{1F6D9DD2-3916-6040-97D1-8B836D74A5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6" authorId="0" shapeId="0" xr:uid="{162AE092-642F-7247-A7E3-76918802D5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6" authorId="0" shapeId="0" xr:uid="{BF617B05-A0B3-6646-8E05-C1FEB8F1ED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6" authorId="0" shapeId="0" xr:uid="{BF715DB9-12D9-BE46-9CCD-0086C69EAC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6" authorId="0" shapeId="0" xr:uid="{242E682B-CD17-6644-92A6-05259FB403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6" authorId="0" shapeId="0" xr:uid="{9F391898-D01A-D649-899D-FC2FC95D62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6" authorId="0" shapeId="0" xr:uid="{B9749771-B5F2-0942-BD8E-7CCA977FDC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6" authorId="0" shapeId="0" xr:uid="{26D2E6F1-8AA7-DB4D-B52E-9957356F70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6" authorId="0" shapeId="0" xr:uid="{AE83E1E5-2B95-C049-95AD-EE91D1B422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6" authorId="0" shapeId="0" xr:uid="{860814AC-F9F5-0849-97EB-9DF4850AE1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6" authorId="0" shapeId="0" xr:uid="{C4361286-AFB1-2E4B-AAC4-D2968152D8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6" authorId="0" shapeId="0" xr:uid="{DAE6CD6A-1241-7F49-B020-8B7D6858FF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6" authorId="0" shapeId="0" xr:uid="{050C7202-F3E1-1D43-A00F-7CE48453E7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6" authorId="0" shapeId="0" xr:uid="{3BF41C4E-9BF5-C74B-BC98-33CEC22E2F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6" authorId="0" shapeId="0" xr:uid="{B700C8B9-BD1E-7244-8463-9316AF9E48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6" authorId="0" shapeId="0" xr:uid="{3BB24AAA-8F7E-D549-8266-7F6D9F2964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6" authorId="0" shapeId="0" xr:uid="{79100CAB-D28A-F049-B840-0861C12F14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6" authorId="0" shapeId="0" xr:uid="{0F88C242-4293-7A48-8D3E-6B5B6F8C4A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6" authorId="0" shapeId="0" xr:uid="{B70B7738-BDF5-5841-A6F9-5A6027BE01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6" authorId="0" shapeId="0" xr:uid="{A4E29824-C6AF-FD46-99EE-94F5AD143C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6" authorId="0" shapeId="0" xr:uid="{02389B3C-D440-F84C-9D0C-EDDBF220F6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6" authorId="0" shapeId="0" xr:uid="{1A4D96CE-A8F7-5648-94B4-AACA6BC4AD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6" authorId="0" shapeId="0" xr:uid="{A9AA93AA-85F2-D547-A6C1-2CE04CD1BA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26" authorId="0" shapeId="0" xr:uid="{ADF8580F-0AA7-9A4A-B706-2B3A3E20DF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6" authorId="0" shapeId="0" xr:uid="{A2E47EB6-32EC-DB40-8346-25DBEF868A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6" authorId="0" shapeId="0" xr:uid="{940CA660-709C-7B4C-9DBD-2954C23E7E2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26" authorId="0" shapeId="0" xr:uid="{F4887274-77E3-214D-BB22-A6C7022959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6" authorId="0" shapeId="0" xr:uid="{ACFE141D-336F-9C4F-B6B4-ACCF1D1B55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6" authorId="0" shapeId="0" xr:uid="{E0994C99-8BCE-044C-8C33-C352BF43C9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6" authorId="0" shapeId="0" xr:uid="{169AFC16-94EA-C449-9C4F-7862CCB3E9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6" authorId="0" shapeId="0" xr:uid="{199A24EA-924F-7145-8144-FEB3C0B4C6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6" authorId="0" shapeId="0" xr:uid="{636BFF6C-1E42-7543-90E9-DC0B7DDA9A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6" authorId="0" shapeId="0" xr:uid="{D0D03871-28CE-5D48-905D-BB3FB91DE5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6" authorId="0" shapeId="0" xr:uid="{297D88B4-2568-7D4A-B427-0777463D92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6" authorId="0" shapeId="0" xr:uid="{9DC81F37-4DCC-1746-A933-FDBB3C29C3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6" authorId="0" shapeId="0" xr:uid="{9FB9532A-26D3-EE43-BB1F-A93EC214A2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6" authorId="0" shapeId="0" xr:uid="{D842E517-B131-D64D-A0BA-D2761223F9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6" authorId="0" shapeId="0" xr:uid="{72ABAB02-DAEE-3745-9361-28F3DBFEC4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6" authorId="0" shapeId="0" xr:uid="{20DA937B-918C-CB4D-8F2D-EED5F78691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6" authorId="0" shapeId="0" xr:uid="{44F5BEFD-B5DC-BD46-8137-1C1746BA49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6" authorId="0" shapeId="0" xr:uid="{8E7636B1-911B-9144-B069-D4DB107F50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6" authorId="0" shapeId="0" xr:uid="{4408E3B9-ED9C-4042-8A39-89DCD50E2A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6" authorId="0" shapeId="0" xr:uid="{64BB2AFC-5D8E-C241-BADE-1DA30A4426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26" authorId="0" shapeId="0" xr:uid="{0649F528-C78E-924D-B6A5-3C91ED31BF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6" authorId="0" shapeId="0" xr:uid="{826FE4B2-34CB-0042-9D9F-1BB62EE9B1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6" authorId="0" shapeId="0" xr:uid="{93C60D94-2B91-9D47-A58B-E53D4A0E15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6" authorId="0" shapeId="0" xr:uid="{683FF38C-15DE-584A-AF0A-9FB710E455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6" authorId="0" shapeId="0" xr:uid="{5DB10D15-4C00-1C4E-A5AC-621F5BFDA3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26" authorId="0" shapeId="0" xr:uid="{67B161F6-0A8D-B644-BEA3-72CDBEF337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26" authorId="0" shapeId="0" xr:uid="{F5E1D7B0-5C2B-F94A-A929-206B28B915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26" authorId="0" shapeId="0" xr:uid="{046391F5-5F87-5041-ADCE-38195CD848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26" authorId="0" shapeId="0" xr:uid="{908CF5E7-190F-184B-B7FC-D8D9F59053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26" authorId="0" shapeId="0" xr:uid="{D54F0475-1F41-B249-A622-2C089FC865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26" authorId="0" shapeId="0" xr:uid="{B672741E-C789-874C-9B00-9DD87BE0D0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26" authorId="0" shapeId="0" xr:uid="{631EC7E8-7E74-3143-BD2C-DF3E3DF90F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26" authorId="0" shapeId="0" xr:uid="{D995778C-0D86-E24A-8DF0-496EC5480B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26" authorId="0" shapeId="0" xr:uid="{70DD3C7C-3C8F-9A4F-BD1E-ED39246396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26" authorId="0" shapeId="0" xr:uid="{B479BA01-B108-754D-AAED-4A82BB76AD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26" authorId="0" shapeId="0" xr:uid="{91884165-8164-E44C-8CBE-02FC91CFC8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26" authorId="0" shapeId="0" xr:uid="{A7FFE345-612E-E84C-AF58-5930CAE7D8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26" authorId="0" shapeId="0" xr:uid="{350FC084-20AE-DB45-B009-C3FE50C051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26" authorId="0" shapeId="0" xr:uid="{B34126CA-DDBB-464B-AD1C-A2AEEF10D7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26" authorId="0" shapeId="0" xr:uid="{254C3FCF-B324-0146-9C01-09EC4086A0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26" authorId="0" shapeId="0" xr:uid="{09304418-6882-E547-869C-83E36208C3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26" authorId="0" shapeId="0" xr:uid="{32DB7DD1-7897-BE4F-908D-5B98833FAD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26" authorId="0" shapeId="0" xr:uid="{55918129-E48B-E343-9430-AEEAB78B272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26" authorId="0" shapeId="0" xr:uid="{18879D24-3B9C-DB4C-9F52-B06D2E4ED5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26" authorId="0" shapeId="0" xr:uid="{077F0AB4-B44F-1C4D-92A1-6D091D563E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26" authorId="0" shapeId="0" xr:uid="{4F96F520-40B3-584A-AD06-EFD6FB294A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26" authorId="0" shapeId="0" xr:uid="{6FA16A45-8708-2E44-A4A2-024B1283DE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26" authorId="0" shapeId="0" xr:uid="{4959D926-C594-4A46-AB62-3174C9551E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26" authorId="0" shapeId="0" xr:uid="{68C75309-505C-5E4A-B34A-B5E8250A5C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26" authorId="0" shapeId="0" xr:uid="{F9E8FC86-7647-BE47-9362-AA3B8AAE97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26" authorId="0" shapeId="0" xr:uid="{BB41557E-499B-114E-89F3-7F5EF0FC6F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26" authorId="0" shapeId="0" xr:uid="{A92FBFE8-9B11-5D4E-A87F-D0876A142B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26" authorId="0" shapeId="0" xr:uid="{F675BCBA-2A5C-C548-AA24-9E5C8B2357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26" authorId="0" shapeId="0" xr:uid="{6EDFB493-5274-7B4A-A286-866700CB36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26" authorId="0" shapeId="0" xr:uid="{587CFC85-C59D-F842-8796-66F2E379B4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26" authorId="0" shapeId="0" xr:uid="{57AAD6E6-FB99-0745-8D32-DFE274E0A8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26" authorId="0" shapeId="0" xr:uid="{7566762C-5951-8A4A-9CB7-A7D64C1959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26" authorId="0" shapeId="0" xr:uid="{17633C1E-E569-5043-9AB9-C80888D85C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26" authorId="0" shapeId="0" xr:uid="{6AB59195-C984-DC4D-B197-23CC246DE6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26" authorId="0" shapeId="0" xr:uid="{B6E61C27-1FAA-F743-B758-84234C1763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26" authorId="0" shapeId="0" xr:uid="{93847C84-0581-AE4C-A909-559E2BD194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26" authorId="0" shapeId="0" xr:uid="{9FC45A24-0745-454E-9494-3887CCF025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26" authorId="0" shapeId="0" xr:uid="{11857766-5E93-E641-8B32-5924AE5F75B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26" authorId="0" shapeId="0" xr:uid="{5344AEBC-BC07-F24C-BF61-6F61307E63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26" authorId="0" shapeId="0" xr:uid="{F565516D-0DCC-3A4C-B4FB-2974B36147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26" authorId="0" shapeId="0" xr:uid="{3914225F-DA83-3D40-B777-D45E22D01A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26" authorId="0" shapeId="0" xr:uid="{033DEF31-7762-404C-9761-348EC910ED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26" authorId="0" shapeId="0" xr:uid="{8464EB5F-7361-B44C-90CE-7C78CEF2E1E3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27" authorId="0" shapeId="0" xr:uid="{64271D8D-BB29-264F-9BD8-00E27ACEB5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7" authorId="0" shapeId="0" xr:uid="{8FDA272C-650D-144C-BA3F-A3ED8B4BD2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7" authorId="0" shapeId="0" xr:uid="{FD64C936-47D5-1F4A-8D48-C37B34ABD5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7" authorId="0" shapeId="0" xr:uid="{52D9F4C8-BD50-9C49-90D9-5779181FD4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7" authorId="0" shapeId="0" xr:uid="{987B4904-9A5C-9442-A1A7-F1F1A59372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7" authorId="0" shapeId="0" xr:uid="{070BF078-5247-974C-930E-AAB45071FC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7" authorId="0" shapeId="0" xr:uid="{8AD1435D-9C1B-4B4A-87B9-5AA36C5A99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7" authorId="0" shapeId="0" xr:uid="{01F75EB4-313D-3F44-9B23-81EEC26411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7" authorId="0" shapeId="0" xr:uid="{E4211E90-4B6F-D340-85C1-04FDAE349F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7" authorId="0" shapeId="0" xr:uid="{8CC976B7-9AEE-CF46-AC01-AA22DC6EF0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7" authorId="0" shapeId="0" xr:uid="{0A4C0B2A-DA36-D348-B073-637606A90F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7" authorId="0" shapeId="0" xr:uid="{F17189B0-747F-7C49-A700-D80B66776E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7" authorId="0" shapeId="0" xr:uid="{12F1A46B-DD31-F942-9A3A-6F9D971515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7" authorId="0" shapeId="0" xr:uid="{A3E54CAB-F543-1247-91C5-3C521A95F8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7" authorId="0" shapeId="0" xr:uid="{C9C6B59D-52BA-D04F-9491-FE52CC5E52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7" authorId="0" shapeId="0" xr:uid="{B614AEA1-0FD4-2F4D-AA12-E20EE5ACCD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7" authorId="0" shapeId="0" xr:uid="{C4603952-FDE6-2441-9B2A-892C83641F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7" authorId="0" shapeId="0" xr:uid="{34E1007D-DF75-444D-AC5A-E83409B099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7" authorId="0" shapeId="0" xr:uid="{B1ADF30F-70A7-644F-97BE-248EC644EA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7" authorId="0" shapeId="0" xr:uid="{95202B9B-3096-1046-8930-B9DD973BB9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7" authorId="0" shapeId="0" xr:uid="{F70A9DFA-D6DF-5245-A936-18954FABDA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27" authorId="0" shapeId="0" xr:uid="{2924AC07-6026-824C-95C0-84AD98B6EF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7" authorId="0" shapeId="0" xr:uid="{06363100-C182-964A-8BEC-E04EBD2C4C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7" authorId="0" shapeId="0" xr:uid="{FE03301B-C274-EB41-84CB-477EDA5A12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27" authorId="0" shapeId="0" xr:uid="{F5152561-748E-D140-AF85-CD0BF19255A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7" authorId="0" shapeId="0" xr:uid="{350032A8-2967-8F4B-950B-FE427473FDE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27" authorId="0" shapeId="0" xr:uid="{DDCF5BBB-0097-9D48-BDCB-91EC8CF041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27" authorId="0" shapeId="0" xr:uid="{B0D608FA-3B1D-FF45-8714-8122F14906A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27" authorId="0" shapeId="0" xr:uid="{7970739D-2CDC-984E-9BF4-627115FB1A1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7" authorId="0" shapeId="0" xr:uid="{A3F77995-6AD9-AF43-A342-AC568DF4212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27" authorId="0" shapeId="0" xr:uid="{AAF6E1C4-FEDE-BB47-AC8A-96E1A3AEFB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27" authorId="0" shapeId="0" xr:uid="{8EC1D999-3D6F-D74C-94A0-EF84BFFA196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27" authorId="0" shapeId="0" xr:uid="{8CC93874-15AF-B146-ABAF-A49AFE791A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7" authorId="0" shapeId="0" xr:uid="{DFBBB083-9A26-8D4D-909D-F048FFB2B39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7" authorId="0" shapeId="0" xr:uid="{05E58609-D1C8-2049-BB07-41307A0CC3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7" authorId="0" shapeId="0" xr:uid="{23C4CEC7-67AA-A04A-AA37-F4A88395F2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7" authorId="0" shapeId="0" xr:uid="{8DBB81F3-7553-8F48-8C0F-29EDE71D29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7" authorId="0" shapeId="0" xr:uid="{83038EAA-6E96-614F-B8A3-99EF2D47CF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27" authorId="0" shapeId="0" xr:uid="{076B9EFE-435A-4444-A868-E8E869C0778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27" authorId="0" shapeId="0" xr:uid="{38CB1BA8-A319-8341-8F59-19E63BE6C4C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7" authorId="0" shapeId="0" xr:uid="{0629A275-F08F-584C-A61B-4E0EFAABEF2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27" authorId="0" shapeId="0" xr:uid="{08521B37-4842-B043-83AC-411D982209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7" authorId="0" shapeId="0" xr:uid="{6EED3322-552C-124C-85F9-7985676404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7" authorId="0" shapeId="0" xr:uid="{F7A53FEE-E460-384B-988A-BB92EF7ACE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7" authorId="0" shapeId="0" xr:uid="{9E27D3E6-A6C3-DC4B-8B92-290CB1A226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7" authorId="0" shapeId="0" xr:uid="{C663B7C4-3267-7041-9C44-14EDA805BE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7" authorId="0" shapeId="0" xr:uid="{6C51EF1A-6DE0-3848-A609-5037B21E5EE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27" authorId="0" shapeId="0" xr:uid="{6C53FF06-505F-7448-AA1F-7F304FD505C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27" authorId="0" shapeId="0" xr:uid="{1FD294AD-6C2A-914C-8079-6AE2EB309D7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27" authorId="0" shapeId="0" xr:uid="{73C8469F-989B-9744-8A91-C9219198D4D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27" authorId="0" shapeId="0" xr:uid="{6486F8D9-F79E-BC49-B907-63872708B5C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27" authorId="0" shapeId="0" xr:uid="{15A449CC-5423-3E45-A337-AD09F72238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7" authorId="0" shapeId="0" xr:uid="{34FFF535-2F1A-5447-8B22-30423192DDD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27" authorId="0" shapeId="0" xr:uid="{10469F89-4747-3244-9D77-9322D60E4C5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27" authorId="0" shapeId="0" xr:uid="{66ACAD50-2B83-3B46-8FC1-84D3768627A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7" authorId="0" shapeId="0" xr:uid="{EA17443A-CED5-1A4A-9276-66B5AD17667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27" authorId="0" shapeId="0" xr:uid="{EEC882FF-AA0C-A149-A42F-70900CCBF4C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M27" authorId="0" shapeId="0" xr:uid="{E78A8E0B-E3AE-FD4B-928A-A905D3DE36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27" authorId="0" shapeId="0" xr:uid="{90C316A8-DF5B-6F4B-9D84-B1083456B6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7" authorId="0" shapeId="0" xr:uid="{DDE45FA2-102B-784A-A913-9A9A0CF9507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P27" authorId="0" shapeId="0" xr:uid="{DBEDA4A9-D856-944C-8FB0-1B5CC222B2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7" authorId="0" shapeId="0" xr:uid="{1CC1E020-FC59-FD44-82C6-B5760FEA46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27" authorId="0" shapeId="0" xr:uid="{8399E723-AD5D-624B-A7FE-35ED0729CE6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27" authorId="0" shapeId="0" xr:uid="{CB4A7C21-4DFC-7148-B6DA-0ED7E7060B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27" authorId="0" shapeId="0" xr:uid="{4EAE240F-E8CF-5F4E-883E-FFC0D080C35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27" authorId="0" shapeId="0" xr:uid="{65FC267D-F02B-D14B-9927-63DC4DF075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27" authorId="0" shapeId="0" xr:uid="{2CCF950E-636C-3442-9901-488B80A456A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27" authorId="0" shapeId="0" xr:uid="{56B1EE25-B159-4C45-9C4B-8254909F827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27" authorId="0" shapeId="0" xr:uid="{31BA47F2-74CD-914C-950B-9E9EBEE7BB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7" authorId="0" shapeId="0" xr:uid="{95F00D06-503E-6B45-BDE7-351AC97A58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27" authorId="0" shapeId="0" xr:uid="{728711EF-A22D-8D47-A6FA-AD6E935AFD5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27" authorId="0" shapeId="0" xr:uid="{1FDC2070-9F39-9C41-A253-5ECC89C3125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27" authorId="0" shapeId="0" xr:uid="{FF7849D2-C3EF-1C41-A670-11EAB1076D5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27" authorId="0" shapeId="0" xr:uid="{8861E9A9-413D-8442-B1C9-03D196BEE2D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27" authorId="0" shapeId="0" xr:uid="{62D9C67F-E58C-A749-BEF5-2FAECA75B0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27" authorId="0" shapeId="0" xr:uid="{A967C286-6CD3-AE41-90AF-F8A573840DF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27" authorId="0" shapeId="0" xr:uid="{1A8C245A-D8F0-6343-A86D-E38D9654044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27" authorId="0" shapeId="0" xr:uid="{04E0BC31-A05C-B94E-B078-A89BF08058B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27" authorId="0" shapeId="0" xr:uid="{A21C019B-7C89-8A42-822F-787D0DA5017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27" authorId="0" shapeId="0" xr:uid="{6263596D-5645-1940-A149-228A3EFB93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27" authorId="0" shapeId="0" xr:uid="{8ECB858A-C3A4-B84E-9FA6-B1CD16813FA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27" authorId="0" shapeId="0" xr:uid="{81BDCC77-6ED3-7740-B9E9-4A0AC95CB7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7" authorId="0" shapeId="0" xr:uid="{97A73ABB-6A19-AA42-A040-579B51CB09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27" authorId="0" shapeId="0" xr:uid="{C9BCAAFC-E22A-C242-B8E0-2E0727FBCA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7" authorId="0" shapeId="0" xr:uid="{ACFD4365-2534-DD45-B608-9156CE811D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7" authorId="0" shapeId="0" xr:uid="{59A77D72-6881-324E-8868-F7DDE93ED3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7" authorId="0" shapeId="0" xr:uid="{497C2B70-E741-9247-AFA4-C7AAFD41A9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7" authorId="0" shapeId="0" xr:uid="{B8D390D9-EC09-9743-A35D-BC6932D911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7" authorId="0" shapeId="0" xr:uid="{BD9CB958-7A29-E140-B7E6-64F8B9BB7A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7" authorId="0" shapeId="0" xr:uid="{D7F27DC0-3DE3-0E43-B431-752E0C2AE4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7" authorId="0" shapeId="0" xr:uid="{BA894041-A805-EC4A-A4CC-C8C780852D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7" authorId="0" shapeId="0" xr:uid="{A1A4E6FA-1809-5843-8792-4887FA0687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7" authorId="0" shapeId="0" xr:uid="{680DED38-7F8E-3846-B080-18340A9E00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7" authorId="0" shapeId="0" xr:uid="{A4D3AB61-F30D-B145-9A2E-6E8138BEF6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7" authorId="0" shapeId="0" xr:uid="{5ED6EDA7-5255-184F-9DE0-49E6742B0F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7" authorId="0" shapeId="0" xr:uid="{A2C058FC-A444-9F49-9C1D-3D5C0E6F8A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7" authorId="0" shapeId="0" xr:uid="{825115DC-EB76-8C4E-BD74-0531DBE85C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7" authorId="0" shapeId="0" xr:uid="{AAC05B6D-DDD2-394E-A6EA-AA8218932FD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27" authorId="0" shapeId="0" xr:uid="{E9EC3032-0AD0-4647-9594-8725A31756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7" authorId="0" shapeId="0" xr:uid="{34CD910F-C2E3-3D4A-9A89-FC2688C326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7" authorId="0" shapeId="0" xr:uid="{4A39C24B-8E42-1743-A3CC-22C9942FE6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7" authorId="0" shapeId="0" xr:uid="{3A8AFC53-F866-3A4A-B91C-01C8AF09FF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7" authorId="0" shapeId="0" xr:uid="{49BE51CE-381D-0740-B4E8-B4868243A9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7" authorId="0" shapeId="0" xr:uid="{99153438-794A-294E-86D3-28421E7243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7" authorId="0" shapeId="0" xr:uid="{D4832C81-AEBB-A046-91A2-E133D8D1FA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7" authorId="0" shapeId="0" xr:uid="{CD4843BE-6EBF-F347-A5D7-BDC407246D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7" authorId="0" shapeId="0" xr:uid="{04CE7AEF-50C3-EE44-9D7D-DC1B9306B2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7" authorId="0" shapeId="0" xr:uid="{32C71DD5-7E30-884C-B76A-3D6493FA7B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7" authorId="0" shapeId="0" xr:uid="{089C821C-A77C-D544-82DE-23DB1E777B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7" authorId="0" shapeId="0" xr:uid="{29EE7C65-41F0-BB46-AC6B-EE19F2089F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7" authorId="0" shapeId="0" xr:uid="{FEA714B9-DE29-784F-A3E2-B4BBE545D4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7" authorId="0" shapeId="0" xr:uid="{48DD509F-6C4F-2640-82D6-E421140C2B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7" authorId="0" shapeId="0" xr:uid="{4E44EE0D-936E-2342-A6C1-0BDE5A2881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7" authorId="0" shapeId="0" xr:uid="{49325A2C-4D58-B14F-912A-E9424AD7D5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7" authorId="0" shapeId="0" xr:uid="{B5D02291-D5D5-A849-BA48-7B40B8C4EA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7" authorId="0" shapeId="0" xr:uid="{92B5E4C6-400E-3640-9857-04928D3CAE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7" authorId="0" shapeId="0" xr:uid="{7E4CE7EB-2502-7546-A959-8CDB0290B8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7" authorId="0" shapeId="0" xr:uid="{B99767DD-95F5-4848-8097-797FD59C32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7" authorId="0" shapeId="0" xr:uid="{293B6DD5-A405-424F-8413-B898435CF3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7" authorId="0" shapeId="0" xr:uid="{86D8F43D-ADC3-954B-8DD8-88A3B11EB3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27" authorId="0" shapeId="0" xr:uid="{D7159531-EFF5-C44F-923C-949840513C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7" authorId="0" shapeId="0" xr:uid="{B3727484-92A4-7245-BA21-18614D7DB8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7" authorId="0" shapeId="0" xr:uid="{6037394D-A713-AD47-9BF3-0B043F37369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27" authorId="0" shapeId="0" xr:uid="{A711CCFD-952E-AF46-A4B1-1F72A79528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7" authorId="0" shapeId="0" xr:uid="{34214E59-1CF8-2746-BB73-0CB681E71C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7" authorId="0" shapeId="0" xr:uid="{41BB47B8-1D1A-2541-B0B9-DC5E81F41E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7" authorId="0" shapeId="0" xr:uid="{04211DF7-2016-8E4A-8693-D0160EC33E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7" authorId="0" shapeId="0" xr:uid="{71A7116B-CF1B-EC49-99DB-339E860E0F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7" authorId="0" shapeId="0" xr:uid="{48EF90B4-636A-3345-8E11-E78009B201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7" authorId="0" shapeId="0" xr:uid="{68BAB427-F7B2-4340-97C9-4822524E61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7" authorId="0" shapeId="0" xr:uid="{BFED78B7-B012-EC46-8017-E52D457D79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7" authorId="0" shapeId="0" xr:uid="{9BB986E1-B93F-F24F-B7BC-2785C1E20B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7" authorId="0" shapeId="0" xr:uid="{33A991AF-2F9B-A24C-A233-96373C97FF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7" authorId="0" shapeId="0" xr:uid="{AAA356A6-3F22-9445-B7B1-2D612EE6EB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7" authorId="0" shapeId="0" xr:uid="{0FC42B71-DAF4-244C-9F7E-13DD2536AA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7" authorId="0" shapeId="0" xr:uid="{429B41B7-C219-424D-994A-D447D5E209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7" authorId="0" shapeId="0" xr:uid="{BCE88EFD-C5E1-AE40-91A1-958FB0AC4A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7" authorId="0" shapeId="0" xr:uid="{6C21BB5A-73D6-1B46-BF34-3A0D7BB058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7" authorId="0" shapeId="0" xr:uid="{A2A8A66B-0D00-9E40-9C6C-884584A091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7" authorId="0" shapeId="0" xr:uid="{E05124F5-75F8-9546-8663-44BF3EE071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27" authorId="0" shapeId="0" xr:uid="{BCB776DE-648F-CA4F-B8ED-10C04A78EA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7" authorId="0" shapeId="0" xr:uid="{2D73C633-3552-744B-AA39-5527E5FCAB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7" authorId="0" shapeId="0" xr:uid="{F7160D0B-BA57-FA47-8C17-F2473B3587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7" authorId="0" shapeId="0" xr:uid="{2EE46B33-64E4-E24B-9C81-5E9F5DDCC9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7" authorId="0" shapeId="0" xr:uid="{631A67DA-7FDC-7744-8C8D-35C2EEF70A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27" authorId="0" shapeId="0" xr:uid="{5C35E322-9537-9E45-BE71-02E90901CB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27" authorId="0" shapeId="0" xr:uid="{5FC9CBAF-7304-3D47-B03C-EFB3D5A215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27" authorId="0" shapeId="0" xr:uid="{2B87EE8F-2467-9842-BFA8-F08ADD1E5C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27" authorId="0" shapeId="0" xr:uid="{72C544B5-FABC-CA46-9158-EF8BBEB7D0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27" authorId="0" shapeId="0" xr:uid="{55692D7F-8455-8246-B9DD-2A0EC6294F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27" authorId="0" shapeId="0" xr:uid="{752694E0-6F83-C148-AA45-7F50B5FD4B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27" authorId="0" shapeId="0" xr:uid="{DFB4861B-F4B5-9641-9ECA-8880221BE4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27" authorId="0" shapeId="0" xr:uid="{E8F61705-2717-D04D-A691-8FE3A69FBE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27" authorId="0" shapeId="0" xr:uid="{8BD4D622-C601-B541-8DDE-38305201CF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27" authorId="0" shapeId="0" xr:uid="{92C68B49-56F6-FE45-B9C2-1AD2CC2F04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27" authorId="0" shapeId="0" xr:uid="{F61AA8DA-D3C5-8E44-8E9A-ADF5F1D9A8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27" authorId="0" shapeId="0" xr:uid="{79434C1D-2D7B-4F45-AC91-9A8EB0C36B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27" authorId="0" shapeId="0" xr:uid="{2F0C2BAE-1547-4743-A79A-53728F978A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27" authorId="0" shapeId="0" xr:uid="{F2363C7E-3058-A44D-90B9-D57E15BD4C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27" authorId="0" shapeId="0" xr:uid="{E3B57D23-2F1C-BA41-B1FD-3EC8492C06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27" authorId="0" shapeId="0" xr:uid="{83FF8405-863F-2143-A9DC-8B56378172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27" authorId="0" shapeId="0" xr:uid="{9CED8F4A-8D59-1B4A-BF95-85B400EC7A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27" authorId="0" shapeId="0" xr:uid="{56350168-6447-CE43-8FE8-335EE007561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27" authorId="0" shapeId="0" xr:uid="{086BCF5A-7BC4-CE41-8670-A741DA45143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P27" authorId="0" shapeId="0" xr:uid="{60F58B8C-6976-3444-828B-209522E95B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27" authorId="0" shapeId="0" xr:uid="{43F2C214-8B3A-8C48-A985-3345138153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27" authorId="0" shapeId="0" xr:uid="{4987AF33-8496-CA42-A3CD-D49AC604D359}">
      <text>
        <r>
          <rPr>
            <sz val="11"/>
            <color rgb="FF000000"/>
            <rFont val="Calibri"/>
            <family val="2"/>
          </rPr>
          <t>Valid</t>
        </r>
      </text>
    </comment>
    <comment ref="FS27" authorId="0" shapeId="0" xr:uid="{D2D8B4AA-FE8F-9F43-AB46-A6081B4EA1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27" authorId="0" shapeId="0" xr:uid="{0C30AA80-A8E2-AA48-8B8F-01A5AC83D4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27" authorId="0" shapeId="0" xr:uid="{A2C0E89C-004E-F642-9A35-8F4156B4DA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27" authorId="0" shapeId="0" xr:uid="{BA7EE264-74A3-AF45-A6F7-E1997DB932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27" authorId="0" shapeId="0" xr:uid="{72F15320-B3AF-F54B-A451-C77A82BF73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27" authorId="0" shapeId="0" xr:uid="{AF626B8B-CA35-2B4B-87EE-ECB4C00284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27" authorId="0" shapeId="0" xr:uid="{A1C38D9F-78E8-3045-AB23-0CFDE4A643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27" authorId="0" shapeId="0" xr:uid="{2D4F5ECF-5880-DD4C-994E-45B4AB7DD1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27" authorId="0" shapeId="0" xr:uid="{B16277DD-4FD8-6D4B-9927-C9DEC70479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27" authorId="0" shapeId="0" xr:uid="{C0F6BD13-70B1-2E4B-877F-CF2A65B32A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27" authorId="0" shapeId="0" xr:uid="{2B0A23D9-936E-B149-A9DC-6A39D0F713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27" authorId="0" shapeId="0" xr:uid="{21038D9C-9E7F-9849-AF1B-AF3CF2C3EE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27" authorId="0" shapeId="0" xr:uid="{D3D5E09B-2C97-FD44-BDEC-C781F4850B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27" authorId="0" shapeId="0" xr:uid="{76DBD7A6-022F-664B-9701-851E4F535C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27" authorId="0" shapeId="0" xr:uid="{F4B492CF-AC6D-8B44-8AB9-158D9B92BE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27" authorId="0" shapeId="0" xr:uid="{004A81B3-567C-2242-BDEC-2AEC4BE3890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27" authorId="0" shapeId="0" xr:uid="{B8DB2980-2269-9E49-907C-430797DE5A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27" authorId="0" shapeId="0" xr:uid="{D97A66AB-DB40-8D43-95FB-360CA3F941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27" authorId="0" shapeId="0" xr:uid="{BD793779-A344-024C-9C95-BBE176674F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27" authorId="0" shapeId="0" xr:uid="{0572A169-E707-2A46-B85E-8D79AA21A2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27" authorId="0" shapeId="0" xr:uid="{BA48FC39-41EE-AD42-981A-64D2A71A5C8D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28" authorId="0" shapeId="0" xr:uid="{D7505290-AEEC-3C4E-9C9E-C97616E394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8" authorId="0" shapeId="0" xr:uid="{C2071D1F-0FF2-3548-9AD3-87E04BF81B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8" authorId="0" shapeId="0" xr:uid="{170945F2-ED78-1848-95C5-A3751383FF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8" authorId="0" shapeId="0" xr:uid="{AA0B2219-3545-184B-8F69-ABCBC7F220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8" authorId="0" shapeId="0" xr:uid="{5CCFFB44-472B-4143-B7DB-47E67B6768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8" authorId="0" shapeId="0" xr:uid="{E4262755-4702-4A49-B6A6-3E8FB8AF18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8" authorId="0" shapeId="0" xr:uid="{202F6B71-662C-C643-8128-79453AAA5A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8" authorId="0" shapeId="0" xr:uid="{26455B24-BBB5-5343-B847-9E344E4488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8" authorId="0" shapeId="0" xr:uid="{AFEDD7FD-BFCE-DD42-9092-9B92DBB269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8" authorId="0" shapeId="0" xr:uid="{09F49EBD-89D5-0945-9EF3-28EE06CFAE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8" authorId="0" shapeId="0" xr:uid="{C049ED20-B611-1244-B590-E9D11D7F80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8" authorId="0" shapeId="0" xr:uid="{AA4E4663-76F9-0240-A48B-312F48C905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8" authorId="0" shapeId="0" xr:uid="{37AFB629-9D73-2E47-B309-2EE18D88F4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8" authorId="0" shapeId="0" xr:uid="{7105BEDF-139B-AE48-9E49-EFC3702A2D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8" authorId="0" shapeId="0" xr:uid="{E2086B83-0B35-3745-B57B-DA4483FABB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8" authorId="0" shapeId="0" xr:uid="{DE7A429D-DE13-8948-A571-AC3D671697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8" authorId="0" shapeId="0" xr:uid="{10145ADC-3742-E145-A8AB-9A0E23E3A1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8" authorId="0" shapeId="0" xr:uid="{C4E7423D-F135-AA4E-859F-D2232B3C2D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8" authorId="0" shapeId="0" xr:uid="{5484B1D6-379C-5844-B4A4-F2B7270FDD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8" authorId="0" shapeId="0" xr:uid="{FF38FBDD-E061-2D42-A769-AE6F393EB6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8" authorId="0" shapeId="0" xr:uid="{A8D90A80-6384-D444-B6B4-3F5C6CF169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28" authorId="0" shapeId="0" xr:uid="{6480C21E-9BBC-3545-A1DB-DD183829339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8" authorId="0" shapeId="0" xr:uid="{F7FAD36F-C068-B442-9884-B503CFE700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8" authorId="0" shapeId="0" xr:uid="{7CC693C5-E237-624C-B6A1-0FA26A3914C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28" authorId="0" shapeId="0" xr:uid="{A97D5679-DA1D-6841-BBF2-17ACD04845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8" authorId="0" shapeId="0" xr:uid="{C7FE6418-DAA2-AB45-838B-E33007C9F7B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28" authorId="0" shapeId="0" xr:uid="{4912FA71-9C51-AF44-BFDD-8B60E24FE0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28" authorId="0" shapeId="0" xr:uid="{77C6602A-4191-EA4B-A5B2-FE0B76398C1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28" authorId="0" shapeId="0" xr:uid="{AE20F636-A4E4-CD47-9464-A9279CF145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8" authorId="0" shapeId="0" xr:uid="{52AE506F-75E7-884D-8550-EBA7D6B86AB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28" authorId="0" shapeId="0" xr:uid="{A75D816E-4C1F-CA43-80D5-23770A4C2A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28" authorId="0" shapeId="0" xr:uid="{DB68C432-CA71-B84B-B5CD-539BD0B3A60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28" authorId="0" shapeId="0" xr:uid="{D6E3AA77-CD0F-4E4E-8B71-BA3C9FC5E41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8" authorId="0" shapeId="0" xr:uid="{063C5E8D-9A14-2C4F-B3E0-6C05A981A66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8" authorId="0" shapeId="0" xr:uid="{EF8CA2C8-FD2B-194F-AAD9-3F51ED2108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8" authorId="0" shapeId="0" xr:uid="{6478A914-E66B-2449-B762-658324CB63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8" authorId="0" shapeId="0" xr:uid="{A961B60E-1F5F-B54A-8022-FA9AB5683D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8" authorId="0" shapeId="0" xr:uid="{FDA2750F-745D-BA46-815F-39D0E31BC3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28" authorId="0" shapeId="0" xr:uid="{79B1E403-F4F3-E54E-8E9C-D799A6797F3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28" authorId="0" shapeId="0" xr:uid="{238566FE-789A-0541-A000-C6C06E63EE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8" authorId="0" shapeId="0" xr:uid="{B4B8740C-681C-BD4C-995C-9922725E1F9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28" authorId="0" shapeId="0" xr:uid="{4496FB13-C39F-9F43-A769-D6C9C458F3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8" authorId="0" shapeId="0" xr:uid="{464FC21F-8F2B-0C4B-964A-1C574BADF2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8" authorId="0" shapeId="0" xr:uid="{51505A66-C2A1-EF46-8F56-31A9B31A91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8" authorId="0" shapeId="0" xr:uid="{80CF3D27-09B9-C749-900F-7DA2CA3DE1B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28" authorId="0" shapeId="0" xr:uid="{EEA8A2E7-79A3-DC47-BDA3-CE03ED3EEC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8" authorId="0" shapeId="0" xr:uid="{0BE08BBD-D317-E349-B618-DEA42F538AA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28" authorId="0" shapeId="0" xr:uid="{84503BAB-0AEE-0C42-BA82-3D95D3FA8B1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28" authorId="0" shapeId="0" xr:uid="{4B0A7DDB-97EE-1540-9CB9-A6AEE77DBF3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28" authorId="0" shapeId="0" xr:uid="{94783F13-E9E3-7F4D-AF42-97301A23BB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28" authorId="0" shapeId="0" xr:uid="{D1D1551B-19A2-B34A-9469-D4B79B9A9A4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28" authorId="0" shapeId="0" xr:uid="{20EB262D-F4B6-8F4D-8C05-2B1E7BF6DA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8" authorId="0" shapeId="0" xr:uid="{F054FF6A-66A3-9644-9AB5-E829630CA03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28" authorId="0" shapeId="0" xr:uid="{B01078F6-A92A-114D-B1F9-43C89E539C4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28" authorId="0" shapeId="0" xr:uid="{EC81486F-1000-2B43-BEF9-4104599C4D0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8" authorId="0" shapeId="0" xr:uid="{A9E05A86-A9AE-E145-929C-27439C37E54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28" authorId="0" shapeId="0" xr:uid="{E7BCFDAA-DD40-694E-B448-6791AA48476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28" authorId="0" shapeId="0" xr:uid="{0BF7DC3F-1DE5-7E4E-8312-FA1398F41B1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28" authorId="0" shapeId="0" xr:uid="{98DE8A30-EE6C-5945-9C2F-9914C69530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8" authorId="0" shapeId="0" xr:uid="{6E7FD48E-CE29-9341-8630-7FC4473B415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28" authorId="0" shapeId="0" xr:uid="{3F2F6319-FB78-BD47-B604-FEFDC61F80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8" authorId="0" shapeId="0" xr:uid="{CB523CA8-E2FE-4143-B1AE-CE31AF1822B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28" authorId="0" shapeId="0" xr:uid="{9E3446E6-6CE1-744E-AB6B-5F67F92181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28" authorId="0" shapeId="0" xr:uid="{47B2AE8A-8D1E-434E-B24D-EF0C7759C11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28" authorId="0" shapeId="0" xr:uid="{09AD095E-144D-D44B-83C7-675E3F4C60C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28" authorId="0" shapeId="0" xr:uid="{465AC947-6207-244C-88DF-CF65D3ECCC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28" authorId="0" shapeId="0" xr:uid="{0934A0FE-8AB3-AB47-B12B-78216380AB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28" authorId="0" shapeId="0" xr:uid="{CE5838D5-B4D8-A64E-8696-5B0583FA82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28" authorId="0" shapeId="0" xr:uid="{1432C704-3426-7B4F-89AB-9F00EB3D31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8" authorId="0" shapeId="0" xr:uid="{39A57342-21AF-6243-8E4F-3C77FBD151E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28" authorId="0" shapeId="0" xr:uid="{5228E9BC-E56A-F84F-89D7-AF5EB07A6B1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28" authorId="0" shapeId="0" xr:uid="{FCA78BCF-8D41-0248-9CFF-46E45C3936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28" authorId="0" shapeId="0" xr:uid="{6B467E47-7842-4E46-B822-AB0FDC1263D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28" authorId="0" shapeId="0" xr:uid="{C23A3BA6-15B3-8446-AC0E-7FDA984C6B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28" authorId="0" shapeId="0" xr:uid="{AEFCF058-EE37-554D-A882-9992715ED2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28" authorId="0" shapeId="0" xr:uid="{5D7BD920-1D8C-DB40-807E-E597AE32A39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28" authorId="0" shapeId="0" xr:uid="{465AB88B-DD4A-A444-AADF-5AAA9995D8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28" authorId="0" shapeId="0" xr:uid="{6946911C-B995-054C-BD60-5CC5001179B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28" authorId="0" shapeId="0" xr:uid="{26F5AEC5-5C90-CE4F-B80A-59E1ED3D94B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28" authorId="0" shapeId="0" xr:uid="{2EB4BB03-7B94-8B48-B3D2-E5CD899489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28" authorId="0" shapeId="0" xr:uid="{0AFAAA27-D932-BD46-A2CC-26443AEE773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28" authorId="0" shapeId="0" xr:uid="{41DA5EFC-3FD7-9C43-86D0-BE5D080E21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8" authorId="0" shapeId="0" xr:uid="{7B4F672E-21CA-5649-BA90-2A0E59A410D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28" authorId="0" shapeId="0" xr:uid="{28A92D86-968C-BF4A-86DA-DA1ACFB447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8" authorId="0" shapeId="0" xr:uid="{1BE62352-67D2-124E-B5C6-FC2746CDEC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8" authorId="0" shapeId="0" xr:uid="{6BE9068D-F1BB-CF4E-B4C7-A48AA15262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8" authorId="0" shapeId="0" xr:uid="{F418951B-18D5-9C46-B93F-927EB33266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8" authorId="0" shapeId="0" xr:uid="{2757DE22-291E-2A49-B469-B512A68434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8" authorId="0" shapeId="0" xr:uid="{877B0346-FEB4-5A48-B161-561CE1AF6B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8" authorId="0" shapeId="0" xr:uid="{CD7F4CC4-AC63-D543-B57F-50A488DD00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8" authorId="0" shapeId="0" xr:uid="{49BB2B5E-9250-D04B-BE6F-FB20FD0F24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8" authorId="0" shapeId="0" xr:uid="{9A2A57C5-6F17-AE40-903C-734F885488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8" authorId="0" shapeId="0" xr:uid="{B4722E0F-A53A-D243-B671-7DEBC81BD5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8" authorId="0" shapeId="0" xr:uid="{B4D55B2A-96B6-244E-8304-AD8012FCC4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8" authorId="0" shapeId="0" xr:uid="{A67C0595-B565-3F49-B850-B49D70C3B8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8" authorId="0" shapeId="0" xr:uid="{9DDE42CE-FB42-8D4E-B793-170096AB5C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8" authorId="0" shapeId="0" xr:uid="{AF61BDF8-6703-E740-8F70-41C113EE50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8" authorId="0" shapeId="0" xr:uid="{C8A21A98-8E8C-F948-9FF6-E3372CD142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28" authorId="0" shapeId="0" xr:uid="{333DB06F-4CF8-8E46-AF14-3228B4842A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8" authorId="0" shapeId="0" xr:uid="{38A3550F-6254-6942-9EAA-483E63538A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8" authorId="0" shapeId="0" xr:uid="{E89C3CC2-6FEE-AD4D-8BE2-2250F72CEE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8" authorId="0" shapeId="0" xr:uid="{4C285CC5-E8D8-744F-B2CC-79729E9AB0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8" authorId="0" shapeId="0" xr:uid="{1D26F3C5-FE2A-1140-BD7B-81EAB3089D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8" authorId="0" shapeId="0" xr:uid="{EB77C616-4098-7B48-AD2B-F6E5DD279B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8" authorId="0" shapeId="0" xr:uid="{E9CC59F9-FBD6-554B-AF83-AD6DC8B223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8" authorId="0" shapeId="0" xr:uid="{25CDD61F-7FC1-6042-BA0B-398355E07D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8" authorId="0" shapeId="0" xr:uid="{ED71513A-B45A-934B-BCFE-23F300B455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8" authorId="0" shapeId="0" xr:uid="{A368B03F-EAF3-1F44-A513-D11DFB1B80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8" authorId="0" shapeId="0" xr:uid="{3BDEE0BC-0E89-564C-BEB1-1BB9FE661F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8" authorId="0" shapeId="0" xr:uid="{3C21FB8B-2A2F-244A-865A-A3722104CA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8" authorId="0" shapeId="0" xr:uid="{D786D4EE-2A2C-7848-875A-B991D15C65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8" authorId="0" shapeId="0" xr:uid="{0511CC39-F429-2449-A760-CE03E26C47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8" authorId="0" shapeId="0" xr:uid="{33639938-98F3-544C-A64B-FAC000D036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8" authorId="0" shapeId="0" xr:uid="{420D100C-BE66-ED47-A16B-8F220DDCED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8" authorId="0" shapeId="0" xr:uid="{8A7BA776-4E66-6B4D-923D-7293218055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8" authorId="0" shapeId="0" xr:uid="{4CDC5DB0-FF02-3F43-B5A8-F5329B9312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8" authorId="0" shapeId="0" xr:uid="{E4CB783B-8157-324D-A327-020BE3E83E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8" authorId="0" shapeId="0" xr:uid="{6599C4A1-5D63-5340-ADD6-92A50F52D0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8" authorId="0" shapeId="0" xr:uid="{83427A17-FBE8-324F-AEBC-3139E88488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8" authorId="0" shapeId="0" xr:uid="{23F17D63-E9DE-2F47-8BD2-C9DC479F28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28" authorId="0" shapeId="0" xr:uid="{2B724B24-F595-BE46-8C46-FD931BA3B9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8" authorId="0" shapeId="0" xr:uid="{58437155-4920-C049-ACD0-46635AB132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8" authorId="0" shapeId="0" xr:uid="{354CACE1-A72C-AF42-91C8-4A41866659B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28" authorId="0" shapeId="0" xr:uid="{C7AF43CD-8126-004C-87E3-3B0EF8A6BB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8" authorId="0" shapeId="0" xr:uid="{15B4D6BB-3216-2342-BE2C-A040168FD9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8" authorId="0" shapeId="0" xr:uid="{D6795CAA-DB81-1543-BED5-B982596049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8" authorId="0" shapeId="0" xr:uid="{9D66CE18-626B-E446-9463-32AD0987F8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8" authorId="0" shapeId="0" xr:uid="{D062CB14-E69E-FC43-AB94-82847CD8F9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8" authorId="0" shapeId="0" xr:uid="{2F87A351-3988-6B49-96FE-9C02986F63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8" authorId="0" shapeId="0" xr:uid="{DD58FB4B-82DB-5B41-AFAB-4E7F834146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8" authorId="0" shapeId="0" xr:uid="{3D3B7C02-99CD-7B4B-AAC1-978818B113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8" authorId="0" shapeId="0" xr:uid="{A58201B4-8372-084C-ADC5-64C257A0F6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8" authorId="0" shapeId="0" xr:uid="{4C8FE41D-601F-0444-86DE-3D9C59BEEA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8" authorId="0" shapeId="0" xr:uid="{34B3B087-AD44-4A49-9217-B1D0C8AAC4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8" authorId="0" shapeId="0" xr:uid="{FA0F09E8-23AD-0C4F-93EB-82EA3147D1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8" authorId="0" shapeId="0" xr:uid="{64BEDE40-7063-4443-AD8C-8E87BBE02A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8" authorId="0" shapeId="0" xr:uid="{372EBD5F-C2DE-4D4F-8DBF-182C95113A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8" authorId="0" shapeId="0" xr:uid="{C2D36859-E624-C849-BF67-FD689A7356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8" authorId="0" shapeId="0" xr:uid="{31F25B18-35DE-3247-AAA0-FB80EB070A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8" authorId="0" shapeId="0" xr:uid="{988ABBF9-E7F8-254C-9573-8807BB7AD4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28" authorId="0" shapeId="0" xr:uid="{79E59707-D49C-5E49-9E76-E3B45C779C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8" authorId="0" shapeId="0" xr:uid="{04712B02-E0E7-1B45-9D5C-6176787BF6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8" authorId="0" shapeId="0" xr:uid="{B91238E9-B225-6546-A111-40D3D1494A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8" authorId="0" shapeId="0" xr:uid="{EB866090-5A51-F047-A8C0-4F188D2C75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8" authorId="0" shapeId="0" xr:uid="{00BC19FA-3A20-AF4D-AC9C-840DF618E0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28" authorId="0" shapeId="0" xr:uid="{67EB1A65-345C-2841-8092-8778E15975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28" authorId="0" shapeId="0" xr:uid="{F6802E47-0ACC-104B-AD51-B6091C5155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28" authorId="0" shapeId="0" xr:uid="{D8C69CFE-090E-EF48-A286-42EC314312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28" authorId="0" shapeId="0" xr:uid="{A0ADADA4-D6D3-A946-BC71-4FE63168D2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28" authorId="0" shapeId="0" xr:uid="{A622EC21-07F0-E448-B3C8-FAB7EF7870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28" authorId="0" shapeId="0" xr:uid="{CD3CD70D-07C0-BA4B-8B82-46B296BD0F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28" authorId="0" shapeId="0" xr:uid="{380B330F-38C4-D440-8621-E49060E0A4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28" authorId="0" shapeId="0" xr:uid="{EC753FA4-F8CC-9740-81E1-5615545D59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28" authorId="0" shapeId="0" xr:uid="{3B07C3AE-9946-194C-8731-21C18F93A6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28" authorId="0" shapeId="0" xr:uid="{0763C2E4-B9E5-9F43-9AE2-857F59FF89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28" authorId="0" shapeId="0" xr:uid="{0E05CD30-B7E5-5C4F-BBA9-644EDA2AFC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28" authorId="0" shapeId="0" xr:uid="{455D9DA3-A426-E94F-8E95-42C1F13CA5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28" authorId="0" shapeId="0" xr:uid="{E01C654E-C68A-E341-B713-94CDD29FB4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28" authorId="0" shapeId="0" xr:uid="{B4134B6F-FE43-8441-A462-1976B5949F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28" authorId="0" shapeId="0" xr:uid="{87599D3F-E866-2F47-872D-BDE764A4A1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28" authorId="0" shapeId="0" xr:uid="{8E0617FE-0811-B34F-AEBF-0E4E14E14D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28" authorId="0" shapeId="0" xr:uid="{845816A0-72BC-E945-849F-E98187E2A2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28" authorId="0" shapeId="0" xr:uid="{38F556CB-307E-FC40-A661-B3CB012AC9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28" authorId="0" shapeId="0" xr:uid="{07405A59-A9DC-984F-B9C9-EA02A4E5E5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28" authorId="0" shapeId="0" xr:uid="{5AFDCB2C-4C69-9942-8434-53B35A31E9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28" authorId="0" shapeId="0" xr:uid="{6105FCC2-FFF0-5146-8B66-8ADF69180C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28" authorId="0" shapeId="0" xr:uid="{55F6DE8E-23DD-C14F-955F-560C3CBE0E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28" authorId="0" shapeId="0" xr:uid="{CC74181C-6E88-0B46-A629-3C55C4F10B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28" authorId="0" shapeId="0" xr:uid="{EF4B2463-A6DE-7B41-ABA7-774384DCC2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28" authorId="0" shapeId="0" xr:uid="{251596DA-BD0D-5F44-8B65-6CC84F330B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28" authorId="0" shapeId="0" xr:uid="{8C14A015-69DD-E544-B6DD-FA3E6FECA3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28" authorId="0" shapeId="0" xr:uid="{AF838EDB-968B-504C-A613-1BC4578AD3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28" authorId="0" shapeId="0" xr:uid="{7D221413-226D-914E-AF8A-8F3C0284BA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28" authorId="0" shapeId="0" xr:uid="{B5586A41-C388-2F48-8476-DBB34D1EBA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28" authorId="0" shapeId="0" xr:uid="{16BC4492-53FA-6E45-907F-DCD65AADD4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28" authorId="0" shapeId="0" xr:uid="{5B49DF94-A2CD-AB43-89E4-3171AD95F2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28" authorId="0" shapeId="0" xr:uid="{8232C222-6694-1E4D-BA6F-1FDD3FA77F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28" authorId="0" shapeId="0" xr:uid="{995CC8F0-FD52-D942-ACA9-48ABE107EC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28" authorId="0" shapeId="0" xr:uid="{FC9831F9-DD43-084E-9145-C1E7B7A4DC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28" authorId="0" shapeId="0" xr:uid="{FA7B972B-9D4A-F749-BABD-4DB03AA66A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28" authorId="0" shapeId="0" xr:uid="{99117FE3-4BB9-3E40-9E7C-EBDD50A434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28" authorId="0" shapeId="0" xr:uid="{7FDD21CD-467B-5C43-A79B-7AA274645E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28" authorId="0" shapeId="0" xr:uid="{2589538A-52CB-F941-9A21-F89DE65745A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28" authorId="0" shapeId="0" xr:uid="{1B3BC4D3-C532-F345-9EFE-A1B270622C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28" authorId="0" shapeId="0" xr:uid="{A507CA22-855B-1145-AF04-7D04A5F46F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28" authorId="0" shapeId="0" xr:uid="{1A7174D0-8DFE-8742-9F83-F625146CB5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28" authorId="0" shapeId="0" xr:uid="{55768D62-85BF-AD4E-BD98-2A649EE9BE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28" authorId="0" shapeId="0" xr:uid="{983ADF0A-DCA7-EE4D-B429-7F29EF467C8D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29" authorId="0" shapeId="0" xr:uid="{9CAEDFB8-65DF-EE4F-8DD6-AC598BD302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9" authorId="0" shapeId="0" xr:uid="{D6D53C8A-F7F5-6F4D-893B-022ED40B25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9" authorId="0" shapeId="0" xr:uid="{8F8D93CC-A650-1748-BE86-D793A150E9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9" authorId="0" shapeId="0" xr:uid="{1BEC8D03-A100-6349-8E70-F0BA0ACC65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9" authorId="0" shapeId="0" xr:uid="{0D34B459-B1A9-FC43-A5B0-7B7E650E22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9" authorId="0" shapeId="0" xr:uid="{CB2E79E0-34E1-3943-A8E8-FD819707FC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9" authorId="0" shapeId="0" xr:uid="{C2BDDAF3-2C3F-024B-A2AC-2364288362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9" authorId="0" shapeId="0" xr:uid="{841D6402-9D63-2142-8AC8-B82D4C34E5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9" authorId="0" shapeId="0" xr:uid="{10496FFF-627E-E64C-B927-9A51E627B5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9" authorId="0" shapeId="0" xr:uid="{48BF18B7-2052-5A49-AFDE-428CFA52A7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9" authorId="0" shapeId="0" xr:uid="{0EDC2721-456E-FB46-BCB7-BED33598B5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9" authorId="0" shapeId="0" xr:uid="{7D941BB6-CDE3-B947-A1A3-8D739302CE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9" authorId="0" shapeId="0" xr:uid="{AD7086B9-A69F-6B46-9703-4174C2404B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9" authorId="0" shapeId="0" xr:uid="{3351898F-55E4-BA4F-BD55-EE637B7C0B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9" authorId="0" shapeId="0" xr:uid="{09FDA6C1-7BE7-7145-BD2F-BE3EE14C9B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9" authorId="0" shapeId="0" xr:uid="{FEADD46B-E5C9-4445-84D4-5FA968EDD3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9" authorId="0" shapeId="0" xr:uid="{75FDD012-A587-9B45-8A2B-7946A6F071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9" authorId="0" shapeId="0" xr:uid="{9CDC7B54-719F-E145-A608-E062E533BD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9" authorId="0" shapeId="0" xr:uid="{92489646-6E37-1546-B086-EE022BA10F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9" authorId="0" shapeId="0" xr:uid="{90520474-387C-184E-A8F0-DC6E3F9F18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9" authorId="0" shapeId="0" xr:uid="{EA912410-9683-2C4B-9AB3-59C47B6EFA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29" authorId="0" shapeId="0" xr:uid="{537F8642-BCB5-E04B-A6D0-DCE55E64790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9" authorId="0" shapeId="0" xr:uid="{5F256F05-1D5B-1245-8A20-0D4B1FA3E5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9" authorId="0" shapeId="0" xr:uid="{F908F7D8-8B11-B24C-B77E-13C9124F697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29" authorId="0" shapeId="0" xr:uid="{EAD9D3C0-B12E-E645-8BEE-DA42DCE788B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9" authorId="0" shapeId="0" xr:uid="{8AC65031-CAAD-5441-8F6E-75D6CCBE276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29" authorId="0" shapeId="0" xr:uid="{CB52355F-1AFE-F048-AC51-642C581A43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29" authorId="0" shapeId="0" xr:uid="{B067C9D5-DBC9-9543-94D1-060DD8EE6E0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29" authorId="0" shapeId="0" xr:uid="{E117895F-467E-3B44-9918-DD0EE03E71E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9" authorId="0" shapeId="0" xr:uid="{C20A8E90-4482-CF49-8064-FDCFADBD4B3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29" authorId="0" shapeId="0" xr:uid="{C38248DC-A67F-C840-AF02-43B33F17CE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29" authorId="0" shapeId="0" xr:uid="{1260B758-1F00-584B-80A5-1363B074815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29" authorId="0" shapeId="0" xr:uid="{EAF4D28F-0A1E-9D44-BB5B-480654EFABA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9" authorId="0" shapeId="0" xr:uid="{8375DF72-21D6-A440-94A9-C9797290E9C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9" authorId="0" shapeId="0" xr:uid="{DBD2F7BA-939A-354E-A3F3-C65178A2B7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9" authorId="0" shapeId="0" xr:uid="{8A3F113E-609E-1E45-86CA-2D5995F21631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29" authorId="0" shapeId="0" xr:uid="{227565BF-61E2-424F-85F4-7C2FAACFA0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9" authorId="0" shapeId="0" xr:uid="{8A89FB77-94FD-BD43-B011-DCC586ECED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29" authorId="0" shapeId="0" xr:uid="{91DAC0B6-6A1C-4E4C-B9A5-368BB1FE117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29" authorId="0" shapeId="0" xr:uid="{9A01F1F6-A078-DC43-B928-5403D863296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9" authorId="0" shapeId="0" xr:uid="{B3199C2F-3940-F143-82CC-D21495EE6C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9" authorId="0" shapeId="0" xr:uid="{D2F143DC-F60B-6448-92F4-14E2EEA520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9" authorId="0" shapeId="0" xr:uid="{70CCA0AB-CC73-E545-B90D-674666C300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9" authorId="0" shapeId="0" xr:uid="{D503B092-8141-1848-BB4C-31A6793B86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9" authorId="0" shapeId="0" xr:uid="{E3A4A871-5466-A744-8A9F-828804B02E7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29" authorId="0" shapeId="0" xr:uid="{D16FCD57-DDE7-5F47-B6E3-931933F9BD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9" authorId="0" shapeId="0" xr:uid="{90F39ACB-25EB-0C45-83B5-22E203C10ED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29" authorId="0" shapeId="0" xr:uid="{4D3E8993-55DE-7E42-9B32-305B71F4023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29" authorId="0" shapeId="0" xr:uid="{3CCE836D-78D0-754B-9B0B-37B25769007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29" authorId="0" shapeId="0" xr:uid="{760DE619-914C-7642-A2D5-69B32703E4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29" authorId="0" shapeId="0" xr:uid="{B89F5F07-1055-6747-AE9A-66A15D6DD03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29" authorId="0" shapeId="0" xr:uid="{EC0793DB-AAD8-7F4E-A6EC-CD864D380ED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29" authorId="0" shapeId="0" xr:uid="{6F90C446-8822-A040-8487-BAD7464FA08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29" authorId="0" shapeId="0" xr:uid="{5991CBCE-D218-F64B-B0BC-93EACF83B7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29" authorId="0" shapeId="0" xr:uid="{F173CBB0-960A-7043-8C31-3141D77E22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9" authorId="0" shapeId="0" xr:uid="{DCEF3F37-F38D-5143-BEFB-319C48D380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29" authorId="0" shapeId="0" xr:uid="{555B0402-7123-654D-8016-09DC8DCDD4D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29" authorId="0" shapeId="0" xr:uid="{7A52C557-21F5-2040-8D4B-B91909E4A8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29" authorId="0" shapeId="0" xr:uid="{6214A189-A6D5-8D48-8710-B0246975AA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9" authorId="0" shapeId="0" xr:uid="{A7BF0F94-95E6-6343-AFAF-4E6F8B94B32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29" authorId="0" shapeId="0" xr:uid="{35EC6AA3-BB6B-7144-A41B-4C5A2C6ADB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9" authorId="0" shapeId="0" xr:uid="{7B3BBFB3-A25B-F04A-9E8C-690E5DDAB05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29" authorId="0" shapeId="0" xr:uid="{75C914C5-C018-8D49-AFBB-64B75358AAC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29" authorId="0" shapeId="0" xr:uid="{606045DB-CC11-8448-97D1-07FB9834519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29" authorId="0" shapeId="0" xr:uid="{B866E72A-B19F-C144-9CA9-1C6332136E4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29" authorId="0" shapeId="0" xr:uid="{6EC0B1CD-6D51-614A-9531-CDF0627F1B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29" authorId="0" shapeId="0" xr:uid="{DBA80A9E-F80C-3445-94F4-BA45F4367CB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29" authorId="0" shapeId="0" xr:uid="{11154EF7-F5D1-F342-B231-E11B38D533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29" authorId="0" shapeId="0" xr:uid="{D418DF92-1553-154E-8C5D-C837A8A518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9" authorId="0" shapeId="0" xr:uid="{61958A92-CD11-7640-B37F-931F3C67840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29" authorId="0" shapeId="0" xr:uid="{A2A1D911-1641-9B4D-9636-FD80755ED54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29" authorId="0" shapeId="0" xr:uid="{F3D79510-51DF-4845-804B-EB7AA6BFF65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29" authorId="0" shapeId="0" xr:uid="{F3D1AF54-BED8-E84E-A40C-6B596871D60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29" authorId="0" shapeId="0" xr:uid="{2B24EF2F-CB23-A741-8386-970735B949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29" authorId="0" shapeId="0" xr:uid="{7A3FB432-A4B2-5248-B65C-EFEA005A37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29" authorId="0" shapeId="0" xr:uid="{BB280628-0943-324D-95F4-1CE7E7E181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29" authorId="0" shapeId="0" xr:uid="{5E4732DA-D1BA-5047-BEA6-E55723E63E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29" authorId="0" shapeId="0" xr:uid="{9F362B98-BC33-7E4E-9CA5-6F8D9CC8768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29" authorId="0" shapeId="0" xr:uid="{D1A67D05-5429-B748-A52F-F14A1CA59DC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29" authorId="0" shapeId="0" xr:uid="{1075326C-02F4-2B45-A0B5-C47070D548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29" authorId="0" shapeId="0" xr:uid="{2DA9A071-DABF-6F48-B0D1-5C2F12350D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29" authorId="0" shapeId="0" xr:uid="{3B416A4B-88A0-F044-936F-2413C78270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9" authorId="0" shapeId="0" xr:uid="{E5BFB687-D763-3544-BCCC-D6AF27E26A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29" authorId="0" shapeId="0" xr:uid="{592E3297-A298-E94A-AAE2-EAFFC0ACCB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9" authorId="0" shapeId="0" xr:uid="{F1B26DA1-22B8-D242-A56A-3EBAA2DDCB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9" authorId="0" shapeId="0" xr:uid="{86F7C0A0-65B6-3048-87F5-6985EB5B03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9" authorId="0" shapeId="0" xr:uid="{EB6E1298-D88B-7F4D-A2DA-4F828ABB93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9" authorId="0" shapeId="0" xr:uid="{BC868224-76A8-2F43-8788-80572A889F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9" authorId="0" shapeId="0" xr:uid="{38A14274-9053-BB40-8A0F-17688130A0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9" authorId="0" shapeId="0" xr:uid="{2FD6C093-E229-5245-804A-8E8798250C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9" authorId="0" shapeId="0" xr:uid="{56BA197C-2FE5-9D41-93E6-A246279BAA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9" authorId="0" shapeId="0" xr:uid="{604B718C-513E-E044-BF9F-524954A3A4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9" authorId="0" shapeId="0" xr:uid="{383D4204-2E8A-B042-A64B-67BDB09125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9" authorId="0" shapeId="0" xr:uid="{BEEDD43E-50A3-E245-ADF5-230981C47F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9" authorId="0" shapeId="0" xr:uid="{F74DBD37-4AF1-A648-827C-7A0F573108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9" authorId="0" shapeId="0" xr:uid="{03F6A50D-4BC3-2340-A8DC-356B08E969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9" authorId="0" shapeId="0" xr:uid="{B9D6EDD1-94A1-864A-8320-913E667B5E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9" authorId="0" shapeId="0" xr:uid="{C54CC36D-76D8-2A40-9757-4B8DDE1A98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9" authorId="0" shapeId="0" xr:uid="{6CA2A2D0-9717-0942-863F-179E0621F3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9" authorId="0" shapeId="0" xr:uid="{E7D49752-9606-174C-8195-DAF4F67D40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9" authorId="0" shapeId="0" xr:uid="{572672A9-2915-7047-9F3A-C1562BB011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9" authorId="0" shapeId="0" xr:uid="{F9E02D5D-E08E-B34A-BDD5-5B1B54B89D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9" authorId="0" shapeId="0" xr:uid="{CE427F29-A115-E84D-80FE-E08C3EE224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9" authorId="0" shapeId="0" xr:uid="{FB9BD7BF-27A9-5140-AC6F-A79864D361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9" authorId="0" shapeId="0" xr:uid="{8AC72D84-8306-9545-A75E-0CB0D01910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9" authorId="0" shapeId="0" xr:uid="{F1324892-0EED-6244-AE00-3F5794BE63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9" authorId="0" shapeId="0" xr:uid="{248988C2-5523-824E-93A2-BCC493717D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9" authorId="0" shapeId="0" xr:uid="{52B75967-F68D-F343-A1EE-3C1B6560D9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9" authorId="0" shapeId="0" xr:uid="{BC570E64-1AC1-3447-A1E7-70D1598357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9" authorId="0" shapeId="0" xr:uid="{B21919DA-25D6-D644-A9B4-F29260BA4D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9" authorId="0" shapeId="0" xr:uid="{8627D77B-DCE8-B24F-9361-B479896BD1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9" authorId="0" shapeId="0" xr:uid="{5B4A9FDB-A22B-4945-A8F0-3FF732D0A4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9" authorId="0" shapeId="0" xr:uid="{C202FC9B-106C-134A-A6CD-C74C2C8789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9" authorId="0" shapeId="0" xr:uid="{D2366EC9-20B5-A148-81D7-A72DA7C741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9" authorId="0" shapeId="0" xr:uid="{679EC4BB-BAA4-CE48-A98A-52121A97D4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9" authorId="0" shapeId="0" xr:uid="{734C2C79-DD7C-1F44-8632-B2671C1F6C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9" authorId="0" shapeId="0" xr:uid="{E9EDF8AD-9F0F-AA4E-A148-DC16305800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9" authorId="0" shapeId="0" xr:uid="{04D60029-568E-3D4C-B3E6-E15AF1BDBC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9" authorId="0" shapeId="0" xr:uid="{A85607FB-3C1C-5F47-AF2B-C9CDC8ED91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9" authorId="0" shapeId="0" xr:uid="{1B1BC2B1-7CFD-174E-8A5A-8CCA529710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29" authorId="0" shapeId="0" xr:uid="{E4EF9D6A-A067-BA40-A75B-4D0F600727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9" authorId="0" shapeId="0" xr:uid="{AC3CB857-579C-514D-A987-56D08F13CF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9" authorId="0" shapeId="0" xr:uid="{84C2F6BE-2BE7-9644-BA36-047CF7958C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29" authorId="0" shapeId="0" xr:uid="{324E8920-642C-0049-A7F3-FFBF6BC691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9" authorId="0" shapeId="0" xr:uid="{16481045-799C-7F4E-8A96-EB540AB8CB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9" authorId="0" shapeId="0" xr:uid="{269262E9-BF13-C744-A706-61B0243F18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9" authorId="0" shapeId="0" xr:uid="{4F2DC6BB-5E08-D447-B7EE-D0A1937701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9" authorId="0" shapeId="0" xr:uid="{1551013E-DE13-664B-9697-415A4D0127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9" authorId="0" shapeId="0" xr:uid="{EF2072E1-2E36-6041-B764-D3A8AC47C7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9" authorId="0" shapeId="0" xr:uid="{3A990FE2-130F-D84C-9CD4-8B06CD2B88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9" authorId="0" shapeId="0" xr:uid="{4166D6C6-B059-F34B-AE7F-33AECE7D48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9" authorId="0" shapeId="0" xr:uid="{CEAB1BD3-C339-FA42-A5DC-3C84040783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9" authorId="0" shapeId="0" xr:uid="{BA61F001-CFF0-1948-8E2F-3206A8FA9B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9" authorId="0" shapeId="0" xr:uid="{E08DA53B-C13B-EB45-B6F1-2E9A2303CE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9" authorId="0" shapeId="0" xr:uid="{85C3557F-CCD4-824C-B965-118FC915AF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9" authorId="0" shapeId="0" xr:uid="{86269C01-A519-C544-A637-A08C9B9B4F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9" authorId="0" shapeId="0" xr:uid="{909D2046-202E-1F46-BE08-8535D1402E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9" authorId="0" shapeId="0" xr:uid="{813CFEBC-1D00-BD48-ADF8-A8F77E78BD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9" authorId="0" shapeId="0" xr:uid="{DC89F6DE-973F-8048-AA6C-E8CD08D41B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9" authorId="0" shapeId="0" xr:uid="{4071C887-BD77-AA42-8C8F-EEE7A6C9F7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29" authorId="0" shapeId="0" xr:uid="{DB9E63F6-429F-5948-BAB0-CC2E92A5EC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9" authorId="0" shapeId="0" xr:uid="{E26BC46C-30F5-3B43-92A2-CC4D33BC18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9" authorId="0" shapeId="0" xr:uid="{B8B12931-8C1C-494D-8BA8-98F53069A4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9" authorId="0" shapeId="0" xr:uid="{FF44CF11-35CA-374F-8169-29C76CE1DD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9" authorId="0" shapeId="0" xr:uid="{AE800343-1220-DD4E-9C9E-15C86B2E80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29" authorId="0" shapeId="0" xr:uid="{C46B855E-B81B-EC4D-8481-253E66FF15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29" authorId="0" shapeId="0" xr:uid="{E764C81D-E9C7-AD46-9651-A16BF96C7C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29" authorId="0" shapeId="0" xr:uid="{10E983C1-B8EF-D74B-BEF7-5D0A97DAE9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29" authorId="0" shapeId="0" xr:uid="{954C63E7-35BB-C044-85FB-C912319343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29" authorId="0" shapeId="0" xr:uid="{6602796D-8BDC-CD42-B4CB-7CF1D4033C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29" authorId="0" shapeId="0" xr:uid="{73EEDEA6-4DFA-284F-BBD4-C813255B59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29" authorId="0" shapeId="0" xr:uid="{F2FFC81E-C9FD-A947-8317-E72417F5F4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29" authorId="0" shapeId="0" xr:uid="{6CC3E7F9-DF10-AE44-A8BB-AABA667AA7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29" authorId="0" shapeId="0" xr:uid="{F919580E-B4A3-C042-9D5C-7B0B0B2D3C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29" authorId="0" shapeId="0" xr:uid="{3358D9A8-685A-FA46-99B6-9F6500E8A9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29" authorId="0" shapeId="0" xr:uid="{35DFE79F-97D1-E742-A116-140C916EA7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29" authorId="0" shapeId="0" xr:uid="{68BB9184-E824-7649-A090-E62E9B5D25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29" authorId="0" shapeId="0" xr:uid="{12868C66-A035-B149-9C65-95CFBA8A3E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29" authorId="0" shapeId="0" xr:uid="{EEE61311-67D6-BE40-B344-1044BC88BF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29" authorId="0" shapeId="0" xr:uid="{BE990082-6A9F-8947-BA42-493BEE8F7D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29" authorId="0" shapeId="0" xr:uid="{5CF3256F-6869-8F43-96BF-381C3371A1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29" authorId="0" shapeId="0" xr:uid="{EB2742CE-A5C1-F049-A7BB-DA2720BF79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29" authorId="0" shapeId="0" xr:uid="{D40A6967-E195-E447-9ACA-7C523ABBC9A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29" authorId="0" shapeId="0" xr:uid="{FBE4DE10-CA76-3243-9B9B-C5EE6C78AB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29" authorId="0" shapeId="0" xr:uid="{198A379B-69D2-6340-80E2-3854BACD53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29" authorId="0" shapeId="0" xr:uid="{2B7C24EC-E356-4044-95FF-9C1DDB1D0B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29" authorId="0" shapeId="0" xr:uid="{9481D249-F5EB-4540-90EA-0F4AFF5B2D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29" authorId="0" shapeId="0" xr:uid="{375231EE-55A5-5B4E-A0C4-88ECF2EFD1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29" authorId="0" shapeId="0" xr:uid="{6CB46980-5B73-DC4D-828D-F106EA8B4F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29" authorId="0" shapeId="0" xr:uid="{EC043182-6F8D-7B4E-817C-D805026AEC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29" authorId="0" shapeId="0" xr:uid="{FA86B365-BCFB-BF4B-8C4D-E296249955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29" authorId="0" shapeId="0" xr:uid="{00D45290-30DC-B44D-86C5-840AB4A0C8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29" authorId="0" shapeId="0" xr:uid="{2022C6E7-982F-1442-B501-A1C75698EA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29" authorId="0" shapeId="0" xr:uid="{EBECBDD9-5904-B048-B25A-0B165CBAC1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29" authorId="0" shapeId="0" xr:uid="{6251C200-6847-1941-9E87-D6B3BFE2B0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29" authorId="0" shapeId="0" xr:uid="{6B281710-5CB6-8947-B8E4-CD2B802D89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29" authorId="0" shapeId="0" xr:uid="{7868BC33-6A7B-3D49-8482-42F75171FF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29" authorId="0" shapeId="0" xr:uid="{C15635DB-C8D5-A047-93A8-F925FE1E47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29" authorId="0" shapeId="0" xr:uid="{82A09F70-7716-8E4D-B186-91B00C57F4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29" authorId="0" shapeId="0" xr:uid="{01EBD2AE-90E4-1D46-A115-A1FFADCF97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29" authorId="0" shapeId="0" xr:uid="{846846B9-53B2-E74E-97CA-3C91B0C95E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29" authorId="0" shapeId="0" xr:uid="{06B5BCCB-8282-1C48-AA0D-3DFE9E43FA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29" authorId="0" shapeId="0" xr:uid="{E7B56442-E17F-4342-814D-66E96A911A1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29" authorId="0" shapeId="0" xr:uid="{E08A4EB0-E2C8-584C-96E9-8D360936D8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29" authorId="0" shapeId="0" xr:uid="{8D092088-736B-1747-9A10-EA8FBD8292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29" authorId="0" shapeId="0" xr:uid="{C253C457-C219-9C43-BC3D-DA7E3B1560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29" authorId="0" shapeId="0" xr:uid="{5373B9B6-0CA1-174F-9AD2-3E8B412A15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29" authorId="0" shapeId="0" xr:uid="{564DF8E1-058D-DC47-8015-6B6233076716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30" authorId="0" shapeId="0" xr:uid="{527141F3-6024-6F4E-A52D-6D95A076F8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0" authorId="0" shapeId="0" xr:uid="{EB52ED29-7847-2B4C-B4EA-023AAC79CB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0" authorId="0" shapeId="0" xr:uid="{E8908136-A5EC-474D-AF30-56C22D7B28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0" authorId="0" shapeId="0" xr:uid="{7F3819F4-811A-884A-A6A7-87B44A8CB5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0" authorId="0" shapeId="0" xr:uid="{EA6DFBA3-84AB-BF4F-96FB-57EEFF8182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0" authorId="0" shapeId="0" xr:uid="{9A850255-A3B6-E849-AACD-289AF4A899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0" authorId="0" shapeId="0" xr:uid="{C19DA3B7-89F7-C44A-B85C-5FC4CFA86F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0" authorId="0" shapeId="0" xr:uid="{57BBE165-EAB6-B849-B952-80329C63E0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0" authorId="0" shapeId="0" xr:uid="{A86882EB-68AD-C245-BD20-2D042DD00C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0" authorId="0" shapeId="0" xr:uid="{251027EB-8B83-134F-B904-AD70ACCA53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0" authorId="0" shapeId="0" xr:uid="{444BAD70-9493-794B-A6B4-B0CBCE2DA1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0" authorId="0" shapeId="0" xr:uid="{13834653-2F7B-6F46-BFD1-E7BEF2CA6B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0" authorId="0" shapeId="0" xr:uid="{B2CD0CF3-62BC-DB4C-B399-BFF9F6E834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0" authorId="0" shapeId="0" xr:uid="{C45D74E0-E520-734D-8123-F4490C200B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0" authorId="0" shapeId="0" xr:uid="{5C7FF183-BD0C-DF42-806F-B718004721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0" authorId="0" shapeId="0" xr:uid="{412BE597-78D1-DD47-B945-EBAA2CAFDD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0" authorId="0" shapeId="0" xr:uid="{FBF9860C-634D-7F4F-917A-7CCA852EC9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0" authorId="0" shapeId="0" xr:uid="{A336365F-1E5D-9C45-A5D6-FDAF8AD762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0" authorId="0" shapeId="0" xr:uid="{A893470F-7125-8A4C-8709-61CFE92A96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0" authorId="0" shapeId="0" xr:uid="{EBAD281C-3097-0946-AB15-1EABDC4144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0" authorId="0" shapeId="0" xr:uid="{D1682AD1-8E7E-014A-AB71-ABDC763D11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30" authorId="0" shapeId="0" xr:uid="{30AD19BE-3C2C-9740-9871-F614FD1A64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0" authorId="0" shapeId="0" xr:uid="{4533C7E5-6E26-0E41-833F-4779AE1BEA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0" authorId="0" shapeId="0" xr:uid="{8B4A8F47-ABE9-EE4C-937B-18211F2417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30" authorId="0" shapeId="0" xr:uid="{82B4801F-7091-3344-BFB6-C8D8E2DFA96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0" authorId="0" shapeId="0" xr:uid="{9E44F01A-6318-D648-AF60-0F169792B63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30" authorId="0" shapeId="0" xr:uid="{05D898BD-9B83-074D-ACAF-B418128538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30" authorId="0" shapeId="0" xr:uid="{3E9799FD-ED28-AA4F-9B6C-5468E132E54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30" authorId="0" shapeId="0" xr:uid="{F00A029C-3EA3-5645-BFA1-07D15A089DE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0" authorId="0" shapeId="0" xr:uid="{26CB3E72-2B6E-D84C-9395-8449B03A620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30" authorId="0" shapeId="0" xr:uid="{26ED55DA-C72A-AD4C-8A27-2549863781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30" authorId="0" shapeId="0" xr:uid="{63C045A7-E2DA-3049-98EC-DD43CD278CA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30" authorId="0" shapeId="0" xr:uid="{126B295B-8C0D-AB46-BBAE-1DC6C580304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0" authorId="0" shapeId="0" xr:uid="{F2FE2CE7-F38D-E94E-9B29-55B0ED1F862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0" authorId="0" shapeId="0" xr:uid="{971D2B1E-842B-9A47-A911-136B21BD8B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0" authorId="0" shapeId="0" xr:uid="{8E9E04E6-18C1-E64B-9AC7-62DF071E5F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0" authorId="0" shapeId="0" xr:uid="{ADB3846F-277C-7B4D-999A-5F28EAA97A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0" authorId="0" shapeId="0" xr:uid="{7279F2D0-EDB2-9D4F-91F7-73BB3A2D5B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0" authorId="0" shapeId="0" xr:uid="{F80E83CD-923E-7149-A2CD-1C00F56392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30" authorId="0" shapeId="0" xr:uid="{36765791-DCCF-8641-9115-62E8202E4B0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0" authorId="0" shapeId="0" xr:uid="{9847A95D-C210-0F4B-AC00-F58459B5F70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30" authorId="0" shapeId="0" xr:uid="{16EE8C83-F50F-884C-85A6-180A9C639E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0" authorId="0" shapeId="0" xr:uid="{070757C8-02E7-EF44-B0F5-6E2AC26ADD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0" authorId="0" shapeId="0" xr:uid="{7E44AC36-54AF-2748-9412-8B4D1488D8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0" authorId="0" shapeId="0" xr:uid="{6414976F-42ED-2B4A-B67B-FBACFE40A0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0" authorId="0" shapeId="0" xr:uid="{DB9778BD-D4C3-9448-9134-3EEC6F6976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0" authorId="0" shapeId="0" xr:uid="{1F5DFF65-9B68-134C-86FA-D82F699B0E8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30" authorId="0" shapeId="0" xr:uid="{4BC6C979-18A1-8844-8D0D-0AFB6B5E772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30" authorId="0" shapeId="0" xr:uid="{E92D301C-4504-3D44-8FBD-3D0EFF3BEC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30" authorId="0" shapeId="0" xr:uid="{DA7FEF49-D39F-0440-9CD5-434016BF006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30" authorId="0" shapeId="0" xr:uid="{ADF6FA56-43E2-5E46-B238-95AF5C605AC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30" authorId="0" shapeId="0" xr:uid="{7DD70867-51F7-E546-8B29-154D7792AB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0" authorId="0" shapeId="0" xr:uid="{FE02EB54-1C33-DE4D-8F4F-A443A031CFE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30" authorId="0" shapeId="0" xr:uid="{2C2D3AD1-CFA9-6940-84B2-5167ECA9C26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30" authorId="0" shapeId="0" xr:uid="{1CB6F3D7-C95A-7F47-BB12-B4E22C75DB5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0" authorId="0" shapeId="0" xr:uid="{569EFF5C-32B5-C540-AE68-E19D63CA0A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30" authorId="0" shapeId="0" xr:uid="{05B9BA09-403C-E246-92AD-64EC04412CE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30" authorId="0" shapeId="0" xr:uid="{80954E4F-696D-6749-902E-8DF9B5935C0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30" authorId="0" shapeId="0" xr:uid="{56EC98C8-809D-674E-8CEB-912205B0AE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0" authorId="0" shapeId="0" xr:uid="{5B8C026B-BC60-454E-80F4-EFFF1F2DE6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0" authorId="0" shapeId="0" xr:uid="{D4B342AC-91AC-FB46-9B4F-FDBE1F7C4E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0" authorId="0" shapeId="0" xr:uid="{0489A3C3-4AAA-D349-BCBD-FAE599313C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0" authorId="0" shapeId="0" xr:uid="{3FF04E0E-7A14-AC47-9FDE-81CA4B1ED1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0" authorId="0" shapeId="0" xr:uid="{287EF705-943B-974D-8FBF-670CB172D2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30" authorId="0" shapeId="0" xr:uid="{DC096B24-975D-A244-B0E0-70B02B2522F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30" authorId="0" shapeId="0" xr:uid="{E7679F55-BAD2-1147-A229-7C384F8DB5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30" authorId="0" shapeId="0" xr:uid="{38E4FDC7-CB34-ED4B-93AA-4929D9813A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0" authorId="0" shapeId="0" xr:uid="{253428C6-08B9-EC43-B8B3-5D7E37E97E0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30" authorId="0" shapeId="0" xr:uid="{8EFB226B-024E-B944-AFF2-87E1D717B0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0" authorId="0" shapeId="0" xr:uid="{E354914D-0076-7243-9079-124A6641F0D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30" authorId="0" shapeId="0" xr:uid="{3AE9704C-2A4D-2B45-9497-312C2552BE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0" authorId="0" shapeId="0" xr:uid="{D20178E6-FF02-9342-B639-98AD62A8EDC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30" authorId="0" shapeId="0" xr:uid="{6F071A2D-551C-5844-804A-CBE4A78BDFF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30" authorId="0" shapeId="0" xr:uid="{916F3785-B130-1442-BF35-8B99DF19F36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30" authorId="0" shapeId="0" xr:uid="{64445107-13A1-B743-AC8D-A809CFBE80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0" authorId="0" shapeId="0" xr:uid="{665772F3-F7A7-3E4F-A002-6F9B4011FE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30" authorId="0" shapeId="0" xr:uid="{827CE668-7361-9942-B99E-FB02E064D5D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30" authorId="0" shapeId="0" xr:uid="{BBBD6F3C-F11B-0744-99CD-945E87C445D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30" authorId="0" shapeId="0" xr:uid="{55D4AD79-D7CD-1245-9245-94E1EDE548B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30" authorId="0" shapeId="0" xr:uid="{30C04381-F56B-E74B-A0EF-8F2B4C06BE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30" authorId="0" shapeId="0" xr:uid="{B7F64938-645C-E845-846E-561601FA953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30" authorId="0" shapeId="0" xr:uid="{477A458D-BA12-444B-AFC2-BF77BEB134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0" authorId="0" shapeId="0" xr:uid="{9D369FC2-89ED-F543-86F5-BACC8C6951E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30" authorId="0" shapeId="0" xr:uid="{CAC92A78-89C8-CE42-8840-4AA34A9B3E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0" authorId="0" shapeId="0" xr:uid="{774123B4-2E03-E942-9245-8E9082C5B1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0" authorId="0" shapeId="0" xr:uid="{5EBC1CD8-D558-A845-A888-9CDF45093B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0" authorId="0" shapeId="0" xr:uid="{68A430C8-1143-2F42-BC95-67DF47949A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0" authorId="0" shapeId="0" xr:uid="{4E883A9E-32C9-0041-AE22-E9059A25C7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0" authorId="0" shapeId="0" xr:uid="{4BC510C0-4984-A24B-8860-4975AB4183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0" authorId="0" shapeId="0" xr:uid="{61038D40-A6C6-7B47-B9BD-9159B27843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0" authorId="0" shapeId="0" xr:uid="{D9D63E9F-4356-194B-BD39-548CD8ED01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0" authorId="0" shapeId="0" xr:uid="{E0196230-1BC8-514F-A245-4D970E7EB3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0" authorId="0" shapeId="0" xr:uid="{5AA9A065-A2A2-C949-AEFC-FEA081A91E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0" authorId="0" shapeId="0" xr:uid="{E5CF917E-5A28-E44D-93EB-40C80143F7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0" authorId="0" shapeId="0" xr:uid="{A01173A6-5A59-7A4A-BE62-CB85CA1E23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0" authorId="0" shapeId="0" xr:uid="{05B79FEF-0F1F-8342-9C17-4339DDE49B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0" authorId="0" shapeId="0" xr:uid="{65EE8D18-82F5-3145-AE0C-59DC13294C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0" authorId="0" shapeId="0" xr:uid="{1DCF7A8B-14BC-1E41-B319-883C25B6D94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30" authorId="0" shapeId="0" xr:uid="{0682ECAF-3269-4540-8322-96E310C050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0" authorId="0" shapeId="0" xr:uid="{3E5E3B8A-441B-8040-95BD-C678EB41A9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0" authorId="0" shapeId="0" xr:uid="{A5237C20-686F-F744-A988-D991107AFD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0" authorId="0" shapeId="0" xr:uid="{FDEA7B83-11FE-5F47-B091-47DC21BEDA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0" authorId="0" shapeId="0" xr:uid="{1D65154C-7F9C-E849-8BE6-A7B007E5A5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0" authorId="0" shapeId="0" xr:uid="{12CED859-2099-934D-9BAE-649A28FBA2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0" authorId="0" shapeId="0" xr:uid="{96BDBBD3-B2ED-DD48-948B-490B826405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0" authorId="0" shapeId="0" xr:uid="{85D7D2D9-910A-494B-8752-B8C7FDA2C9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0" authorId="0" shapeId="0" xr:uid="{84EA886A-FA37-C14D-A694-C0B070B024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0" authorId="0" shapeId="0" xr:uid="{FF799454-D11B-3845-BDFC-BB4D81387F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0" authorId="0" shapeId="0" xr:uid="{765A58F9-4C81-AB4B-9231-2C9A52649B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0" authorId="0" shapeId="0" xr:uid="{43DACD0E-F505-AF46-95E4-0EA9A6BF5A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0" authorId="0" shapeId="0" xr:uid="{E7B153C1-548F-7F4C-AB63-4A14AC8474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0" authorId="0" shapeId="0" xr:uid="{EE5C37AB-8D1F-A647-87C7-BC6B8B0FEA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0" authorId="0" shapeId="0" xr:uid="{06903CE2-4D36-7940-81E5-AC5C7DC019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0" authorId="0" shapeId="0" xr:uid="{44A32BCC-ECB6-5744-B57A-597ACA8984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0" authorId="0" shapeId="0" xr:uid="{5E87099E-E0FF-394B-B70E-349EC5DEB8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0" authorId="0" shapeId="0" xr:uid="{9AF7CDD1-D8CE-B545-8815-8C9F1D6601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0" authorId="0" shapeId="0" xr:uid="{B25A2D6E-84FE-3A4B-8E2B-F194162859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0" authorId="0" shapeId="0" xr:uid="{3756F145-CCCE-8649-919E-47046B7C31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0" authorId="0" shapeId="0" xr:uid="{E0BB517E-267F-9A44-B819-2C0A9E7D01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0" authorId="0" shapeId="0" xr:uid="{AD2CE825-781E-9448-A569-95031FC8E6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30" authorId="0" shapeId="0" xr:uid="{3A7B9215-F30D-CA4E-91BC-3D851BD7DB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0" authorId="0" shapeId="0" xr:uid="{7AF7FFE8-D32E-774F-BACA-00D0189AB9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0" authorId="0" shapeId="0" xr:uid="{19E594FC-F834-B540-AD5D-EEE26A139B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30" authorId="0" shapeId="0" xr:uid="{CBCBF27B-A494-604C-B7CD-CB40AFFD69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0" authorId="0" shapeId="0" xr:uid="{A56574C6-FBE9-F548-A45F-AB3AE340B8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0" authorId="0" shapeId="0" xr:uid="{78CB02E9-4425-6B4F-B6AC-BEDCA1E662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0" authorId="0" shapeId="0" xr:uid="{32B96AC7-03D7-1B4B-8947-510DE04E74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0" authorId="0" shapeId="0" xr:uid="{63940F30-A8CA-1040-9DE2-D7067F9E1F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0" authorId="0" shapeId="0" xr:uid="{9D55FB29-B9E1-724E-BD58-35A3D40E3B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0" authorId="0" shapeId="0" xr:uid="{216C0332-E1CA-E240-896A-8991A609B9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0" authorId="0" shapeId="0" xr:uid="{650F6BB0-EE14-8841-AC23-EDD37A6363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0" authorId="0" shapeId="0" xr:uid="{32C0A478-1881-E643-8F03-7E0EDD054F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0" authorId="0" shapeId="0" xr:uid="{533B415B-724B-E047-995D-BD8C511BF2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0" authorId="0" shapeId="0" xr:uid="{639A55C6-3F09-EB46-9BFF-E50338E3B1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0" authorId="0" shapeId="0" xr:uid="{BDBDFA36-5564-8841-BD2F-6665ECD53D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0" authorId="0" shapeId="0" xr:uid="{A25912FF-18B3-4341-B8E0-19BCAE7454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0" authorId="0" shapeId="0" xr:uid="{BFE7B7D9-6366-6646-916E-0C21F016C8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0" authorId="0" shapeId="0" xr:uid="{D367DA06-654E-C941-8BC9-F13D309E5B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0" authorId="0" shapeId="0" xr:uid="{AD895686-EF8A-D240-BC9F-ADC3F207B5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0" authorId="0" shapeId="0" xr:uid="{C4EB1B71-D395-544A-A461-FC156DBFD5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30" authorId="0" shapeId="0" xr:uid="{DFBD472B-11C1-FB43-A57F-F01B3F539C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0" authorId="0" shapeId="0" xr:uid="{70B9028A-0919-4C49-8BCC-C80AB52BEB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0" authorId="0" shapeId="0" xr:uid="{539BB00D-812E-D94F-82D6-068555F99F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0" authorId="0" shapeId="0" xr:uid="{F5F0453C-481E-ED4F-A275-5E65782997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0" authorId="0" shapeId="0" xr:uid="{3D68D0A6-0BC4-DA4D-9EC2-83BEF4E7FE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30" authorId="0" shapeId="0" xr:uid="{452678DD-4595-3849-B5DC-3013895FC9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30" authorId="0" shapeId="0" xr:uid="{810C0C00-FAB2-EE4C-9788-223D65E53C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30" authorId="0" shapeId="0" xr:uid="{E499A8DE-B62F-2E44-9540-0C0DC66477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30" authorId="0" shapeId="0" xr:uid="{F351EF76-D1FA-264B-BE05-EC1063A2A4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30" authorId="0" shapeId="0" xr:uid="{67EF624D-FC9F-7542-B4E7-0B5EFE4007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30" authorId="0" shapeId="0" xr:uid="{9DDABEBC-02C4-E04C-B7A4-1711C79FFDC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C30" authorId="0" shapeId="0" xr:uid="{00D045F3-EE54-8340-8679-A05B5E326B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30" authorId="0" shapeId="0" xr:uid="{4C2400E7-E380-0747-9F9C-A0D5ABB6B3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30" authorId="0" shapeId="0" xr:uid="{D87D69FC-7682-9B4D-B93A-9EA36BACCC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30" authorId="0" shapeId="0" xr:uid="{DE4AFC6E-C442-664E-9858-D68F8ACFC7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30" authorId="0" shapeId="0" xr:uid="{A384645F-3AEB-C241-9891-14E25B64AF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30" authorId="0" shapeId="0" xr:uid="{356A740E-2465-AC44-939E-8E50EDD715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30" authorId="0" shapeId="0" xr:uid="{75286460-00E1-684C-897E-DB015CB787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30" authorId="0" shapeId="0" xr:uid="{0B7368FA-08F6-754D-A154-05628C7E40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30" authorId="0" shapeId="0" xr:uid="{C634DB75-419D-D04D-9677-E985A97D75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30" authorId="0" shapeId="0" xr:uid="{1D8F6452-2353-E944-8EA5-3A30D6AB2D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30" authorId="0" shapeId="0" xr:uid="{A04DDFAB-4765-D144-9133-F7DB9F05ED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30" authorId="0" shapeId="0" xr:uid="{80FEFBB0-B80E-AA49-99FB-948ED86540C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30" authorId="0" shapeId="0" xr:uid="{68F31001-98FE-F44F-9CE1-1B7B0A37A9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30" authorId="0" shapeId="0" xr:uid="{6C7ACB76-0C11-0443-8BD0-F8DF1DF6DE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30" authorId="0" shapeId="0" xr:uid="{A1A31F4A-4B8F-774F-9061-2ABAB02618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30" authorId="0" shapeId="0" xr:uid="{0F2F1F09-1CF0-3744-B2EA-5F374F1E30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30" authorId="0" shapeId="0" xr:uid="{878311B9-85F0-A348-BA78-EF83A80B40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30" authorId="0" shapeId="0" xr:uid="{00037487-2228-654E-9253-C424760605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30" authorId="0" shapeId="0" xr:uid="{87E1FD5A-5BCF-EC41-8C70-D7A211F0C8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30" authorId="0" shapeId="0" xr:uid="{67A1A8D2-5702-E048-9129-DC0DC826B6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30" authorId="0" shapeId="0" xr:uid="{3199ED3B-1DD4-0F40-9B1A-E312B08169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30" authorId="0" shapeId="0" xr:uid="{424FAD8F-74ED-414D-A875-33C443A50E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30" authorId="0" shapeId="0" xr:uid="{616E5634-5395-9F48-9C54-95D81B78F9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30" authorId="0" shapeId="0" xr:uid="{97FB3341-0142-B548-828F-11CD82426B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30" authorId="0" shapeId="0" xr:uid="{5FCC9C47-B96F-A14F-8F85-FF9CABC246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30" authorId="0" shapeId="0" xr:uid="{65B9E64C-AE1E-2A43-891F-48AF4A15F9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30" authorId="0" shapeId="0" xr:uid="{5F91407D-EE6C-7A40-9452-82011CB3A7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30" authorId="0" shapeId="0" xr:uid="{BA0D33F8-3D07-5048-B3DA-C238188169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30" authorId="0" shapeId="0" xr:uid="{9EA032E6-564F-D041-86B4-C2EB3EBD2A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30" authorId="0" shapeId="0" xr:uid="{D8BCC470-081A-4B42-BD43-D94E6CE3C0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30" authorId="0" shapeId="0" xr:uid="{BEE603F3-871D-2043-A99E-A653CB4C1B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30" authorId="0" shapeId="0" xr:uid="{FDC9071F-DB32-1C45-A6E4-63973DFD39F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30" authorId="0" shapeId="0" xr:uid="{5324E1D0-DB58-2B44-81DD-AA209FF651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30" authorId="0" shapeId="0" xr:uid="{2DB8554F-50D3-A346-8815-B4D2CBC48D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30" authorId="0" shapeId="0" xr:uid="{55088263-4952-C346-B88D-8384E7B4D5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30" authorId="0" shapeId="0" xr:uid="{59194C69-3DD5-BB4D-9B77-10B3259A2A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30" authorId="0" shapeId="0" xr:uid="{02180DC9-1184-144F-9443-9E68167D9312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31" authorId="0" shapeId="0" xr:uid="{935CBD00-6D3A-AC40-BCBC-315760588D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1" authorId="0" shapeId="0" xr:uid="{C74E13D4-6F3C-FA4E-9698-55F20BB13F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1" authorId="0" shapeId="0" xr:uid="{2F644E2B-533C-6641-BE36-28A0DF51CB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1" authorId="0" shapeId="0" xr:uid="{81AEC888-6917-FE4A-A4D8-0C9B500C7D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1" authorId="0" shapeId="0" xr:uid="{73CDE8DC-96D9-4F44-BC80-6858D91AC8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1" authorId="0" shapeId="0" xr:uid="{45A6D61F-B78C-4F4F-942A-AF223405E5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1" authorId="0" shapeId="0" xr:uid="{B47549E8-C2B0-2742-9FD4-13BA131C04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1" authorId="0" shapeId="0" xr:uid="{27637731-5047-9148-9B22-45E3FD657B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1" authorId="0" shapeId="0" xr:uid="{9E97BB16-FACC-5A48-AFBF-F0F8378777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1" authorId="0" shapeId="0" xr:uid="{D6F8E573-908C-9E4C-96AA-50FDC83E91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1" authorId="0" shapeId="0" xr:uid="{7B30A6A7-33F7-954C-A278-A124F5B70E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1" authorId="0" shapeId="0" xr:uid="{4A43F0B8-E896-9F42-A63E-9CF8F7FDAE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1" authorId="0" shapeId="0" xr:uid="{54FE7131-1220-DB41-AAD6-92E86C3355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1" authorId="0" shapeId="0" xr:uid="{D47B4812-D7C4-3B4D-9958-29A9AFEF0D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1" authorId="0" shapeId="0" xr:uid="{307B160A-FE8E-BE41-85CC-1C7E640C1B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1" authorId="0" shapeId="0" xr:uid="{268EF388-5641-114F-831B-36DA7BCC93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1" authorId="0" shapeId="0" xr:uid="{7D3B2D72-D0EE-8349-902C-1F41BF5DE2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1" authorId="0" shapeId="0" xr:uid="{D507CC4F-FF3B-DB45-9662-99CE08AB7C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1" authorId="0" shapeId="0" xr:uid="{822A6241-25EE-F34D-B018-D4F777BFE0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1" authorId="0" shapeId="0" xr:uid="{5D6BE6C9-A72E-DF4C-AAF9-7C78244A94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1" authorId="0" shapeId="0" xr:uid="{3ACBD914-C2D0-4543-85F6-3A295CBF8F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31" authorId="0" shapeId="0" xr:uid="{6C656849-65E6-9041-82DE-A095BB8744A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1" authorId="0" shapeId="0" xr:uid="{ACC518CF-8CB2-DF47-AAC9-4FCAAA6A3B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1" authorId="0" shapeId="0" xr:uid="{81266092-9CB1-0642-8933-07010E210A7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31" authorId="0" shapeId="0" xr:uid="{17B7EC3B-43DD-8C47-8779-412CBC1824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1" authorId="0" shapeId="0" xr:uid="{0693507D-2D11-A042-8599-A79A9AFD71D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31" authorId="0" shapeId="0" xr:uid="{5D3BA8CE-C991-D04D-9F41-A0DD26C6E9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31" authorId="0" shapeId="0" xr:uid="{ABA47DE2-6C9C-A747-8934-DABA3C0AF3A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31" authorId="0" shapeId="0" xr:uid="{2259DA68-1427-0440-B675-65DE119FC32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1" authorId="0" shapeId="0" xr:uid="{7F166A6E-C3B5-DA42-AB6F-934913F858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31" authorId="0" shapeId="0" xr:uid="{D95B22EA-C407-AF4B-A6AA-8BF972E51D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31" authorId="0" shapeId="0" xr:uid="{31654611-6873-4D4B-A61F-2BCF50BDCEF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31" authorId="0" shapeId="0" xr:uid="{D9B762C1-A4DA-E54E-96CE-38A5C745D64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1" authorId="0" shapeId="0" xr:uid="{E168C7C8-593A-754C-8AC7-E011C35F37B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1" authorId="0" shapeId="0" xr:uid="{94E0F086-5D39-8049-813D-82CF4DEC4C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1" authorId="0" shapeId="0" xr:uid="{0E057213-D801-0347-A157-979375FE59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1" authorId="0" shapeId="0" xr:uid="{0BAB50DC-7B3F-5A4C-AE9B-BD070EA79A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1" authorId="0" shapeId="0" xr:uid="{2CCF6548-7DB2-2A4A-8571-F2257E9236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1" authorId="0" shapeId="0" xr:uid="{4AB734BE-269A-1245-BDB9-7CCB840F0D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31" authorId="0" shapeId="0" xr:uid="{ABB7CF69-4FD5-1746-B6CF-99F77118F2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1" authorId="0" shapeId="0" xr:uid="{E1002101-D797-CF49-8F93-0CAC56C8BE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1" authorId="0" shapeId="0" xr:uid="{147D1DC0-B0E3-F646-9B7F-71EBB316070C}">
      <text>
        <r>
          <rPr>
            <sz val="11"/>
            <color indexed="8"/>
            <rFont val="Calibri"/>
            <family val="2"/>
            <scheme val="minor"/>
          </rPr>
          <t>&gt; ULOQ</t>
        </r>
      </text>
    </comment>
    <comment ref="AX31" authorId="0" shapeId="0" xr:uid="{2E80DC8A-FFE7-2D4A-98FC-C0B34472A4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1" authorId="0" shapeId="0" xr:uid="{99DA6D1B-51E8-CE41-9E33-588FB8188B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1" authorId="0" shapeId="0" xr:uid="{B2C7485F-5BE6-F74E-8DE4-332282CE3F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1" authorId="0" shapeId="0" xr:uid="{F1780B48-DAA1-F34F-A5EE-487280A369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1" authorId="0" shapeId="0" xr:uid="{47D030A7-CF92-5C47-A116-59BBBE5724D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31" authorId="0" shapeId="0" xr:uid="{8D4DD57B-8E87-2A4F-B0D9-FC0D211AE56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31" authorId="0" shapeId="0" xr:uid="{303E46FF-8E15-1844-AF9A-04E87AB61E0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31" authorId="0" shapeId="0" xr:uid="{D248FC37-38D7-CC4C-B8D5-B61F7E280B7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31" authorId="0" shapeId="0" xr:uid="{0AC87612-446D-6143-BB98-E56A18C8F1A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31" authorId="0" shapeId="0" xr:uid="{983E52CD-173E-4841-B83B-7B49DBFC9C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1" authorId="0" shapeId="0" xr:uid="{06DDB446-6D14-F748-B1AA-83CA602BE0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31" authorId="0" shapeId="0" xr:uid="{A1D89B75-447C-2848-BE95-1641026B21D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31" authorId="0" shapeId="0" xr:uid="{2D0F76A1-2DD0-7C40-85BA-7CEB1F3F67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1" authorId="0" shapeId="0" xr:uid="{8BA8BEF1-9119-8147-A939-A963056B798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31" authorId="0" shapeId="0" xr:uid="{BE74CF03-608E-6F49-BCF1-62CD94512DF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31" authorId="0" shapeId="0" xr:uid="{5B4A8763-179D-A644-8384-5E9B2D9662B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31" authorId="0" shapeId="0" xr:uid="{4AB1233C-3D7F-4347-88D7-4E00B2D7AD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1" authorId="0" shapeId="0" xr:uid="{5E00DC9B-8BE3-0E4D-9F73-C609440623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1" authorId="0" shapeId="0" xr:uid="{DD49A28D-A747-6E42-A277-E057F65E32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1" authorId="0" shapeId="0" xr:uid="{D2EFD42F-E48A-CA4A-8FDE-E4508AE8B3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1" authorId="0" shapeId="0" xr:uid="{5834DB6B-763D-274D-B953-9A7219BD41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1" authorId="0" shapeId="0" xr:uid="{275A5482-A2A7-1A41-933F-90895949DE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31" authorId="0" shapeId="0" xr:uid="{FF000239-99F1-D84E-9300-78FA5F00E45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31" authorId="0" shapeId="0" xr:uid="{E7B24275-7D05-8E47-92E6-CCB5F1128E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31" authorId="0" shapeId="0" xr:uid="{F6DB496E-28BB-574D-8C86-04BEC11BCD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1" authorId="0" shapeId="0" xr:uid="{39A6B64F-A141-E04B-8CF3-D59BB9AAA8F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31" authorId="0" shapeId="0" xr:uid="{C103BA61-5F26-0045-995F-08C7E72682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1" authorId="0" shapeId="0" xr:uid="{1732A5A2-2055-6A4A-8AEC-375F15D988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31" authorId="0" shapeId="0" xr:uid="{20D08E21-B993-2A4B-AD3E-5AFECE014D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1" authorId="0" shapeId="0" xr:uid="{7DC46106-2212-3C46-82AC-D943A0B6CCC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31" authorId="0" shapeId="0" xr:uid="{09325975-35E5-344D-BA06-620EE0534BF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31" authorId="0" shapeId="0" xr:uid="{9CA70100-BC6A-C14A-9269-6FE8C5B230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31" authorId="0" shapeId="0" xr:uid="{BA3A5EE3-9CED-7942-9572-01B4F971E5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1" authorId="0" shapeId="0" xr:uid="{10485BF6-7FC1-4D46-B720-CA2D280F470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31" authorId="0" shapeId="0" xr:uid="{3F95DEC7-A6BB-1841-A144-ADCE960E929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31" authorId="0" shapeId="0" xr:uid="{97347E88-A1C2-9C49-A38B-0D8326140D8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31" authorId="0" shapeId="0" xr:uid="{F834B4EE-341A-5F46-8C0C-9EE33C67693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31" authorId="0" shapeId="0" xr:uid="{44DD68AD-40AD-5740-8ABB-D42BCDDA72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31" authorId="0" shapeId="0" xr:uid="{EAB524E1-37D5-0D4F-876E-4E2594BB71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31" authorId="0" shapeId="0" xr:uid="{F8BD2A49-439F-C344-A83F-DA830C7B46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1" authorId="0" shapeId="0" xr:uid="{CCB8BD90-2C56-6848-B588-70196BA66F5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31" authorId="0" shapeId="0" xr:uid="{07F42E45-100B-484F-AC43-EAA02416DB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1" authorId="0" shapeId="0" xr:uid="{3433F05F-CD4E-EC44-A9C8-122B01B81F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1" authorId="0" shapeId="0" xr:uid="{301DA38B-E0A3-8E48-8E19-56BC65B4B1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1" authorId="0" shapeId="0" xr:uid="{872B82B5-C519-0045-8B29-5E671F7354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1" authorId="0" shapeId="0" xr:uid="{15498FDD-6341-264F-A7D4-C32FFAE381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1" authorId="0" shapeId="0" xr:uid="{6B5C89F5-9FBE-6746-9B39-31E7F6B2B8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1" authorId="0" shapeId="0" xr:uid="{0F33200E-9B4F-E140-A7F4-89CFAF1D84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1" authorId="0" shapeId="0" xr:uid="{FE979CE2-8550-204B-967F-F05228E879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1" authorId="0" shapeId="0" xr:uid="{989B4F3A-B9C6-3E40-8560-6ABB0F1E9D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1" authorId="0" shapeId="0" xr:uid="{E0EF55F6-F50E-7C42-A852-A863D74157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1" authorId="0" shapeId="0" xr:uid="{5BF57976-127D-0A49-890F-A374DFAF21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1" authorId="0" shapeId="0" xr:uid="{9C2950A5-E77F-604B-BCB0-C1F86AFBF1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1" authorId="0" shapeId="0" xr:uid="{9B46B7B2-9796-6941-AE9E-D928FD1A7A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1" authorId="0" shapeId="0" xr:uid="{2BB9BCE6-B723-034D-9ED8-611062ACE1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1" authorId="0" shapeId="0" xr:uid="{0C0F70B9-3FD1-DA42-A600-DA9E7AC0182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31" authorId="0" shapeId="0" xr:uid="{937CFAA9-A0AB-7842-BED9-25C78F1A81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1" authorId="0" shapeId="0" xr:uid="{5883F14D-CA4C-EC49-AE1D-7D95E1AC35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1" authorId="0" shapeId="0" xr:uid="{FCC36FD6-18AB-374D-BA3B-D016C781F1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1" authorId="0" shapeId="0" xr:uid="{B9F7332B-A80D-DC4A-83E0-8390D7B3C7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1" authorId="0" shapeId="0" xr:uid="{E2EA6B26-821B-5942-B2E8-0086FD5B9C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1" authorId="0" shapeId="0" xr:uid="{6B40EC16-C8D2-6E4B-93F8-676B47701A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1" authorId="0" shapeId="0" xr:uid="{DF671045-3CBA-C140-BBA6-827B46A183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1" authorId="0" shapeId="0" xr:uid="{7185A401-7F98-934A-A178-DC0F6E4948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1" authorId="0" shapeId="0" xr:uid="{57661CBB-A5E8-8E4F-A7C3-5B4E8DF3ED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1" authorId="0" shapeId="0" xr:uid="{EA658382-0074-254F-8EF6-93F3401774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1" authorId="0" shapeId="0" xr:uid="{B0F72452-DF70-5F46-9B92-13367A4AA1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1" authorId="0" shapeId="0" xr:uid="{EAB5AC96-6F04-9443-A542-FE5B824212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1" authorId="0" shapeId="0" xr:uid="{A65C1EE8-8B36-394D-B101-30B68A5B0E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1" authorId="0" shapeId="0" xr:uid="{168CBAEA-AF5B-054F-AC7A-EE8C0876B6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1" authorId="0" shapeId="0" xr:uid="{DC18623F-3B4F-9341-85E4-17DDEB73CB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1" authorId="0" shapeId="0" xr:uid="{CF927505-4C25-F544-BEF9-8CE0BD02A8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1" authorId="0" shapeId="0" xr:uid="{FDFF53EC-CB9C-074D-B824-B97ED11693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1" authorId="0" shapeId="0" xr:uid="{326E9250-5399-6048-9E52-0822D96A1B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1" authorId="0" shapeId="0" xr:uid="{0A77822C-7377-8042-8AD7-FE84F2C2C1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1" authorId="0" shapeId="0" xr:uid="{E3A5B325-1164-D241-867D-1CE44586CF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1" authorId="0" shapeId="0" xr:uid="{D287BA22-645B-DD49-A75C-41FBBCB345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1" authorId="0" shapeId="0" xr:uid="{010FC798-09AE-8F44-A79C-F36613D529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31" authorId="0" shapeId="0" xr:uid="{2D810262-DDC7-3A43-976F-40E760171E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1" authorId="0" shapeId="0" xr:uid="{8D2BC34F-C59F-D546-B3AA-7408E7956B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1" authorId="0" shapeId="0" xr:uid="{AD197C6C-D0C8-9349-9278-A7B7CE3840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31" authorId="0" shapeId="0" xr:uid="{51F58724-A7C5-C043-8E17-863616BC29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1" authorId="0" shapeId="0" xr:uid="{AB5A97D0-603A-484D-8B08-5853E2AB8C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1" authorId="0" shapeId="0" xr:uid="{2E2EA594-9915-AE4A-880E-B3EDB3A0E6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1" authorId="0" shapeId="0" xr:uid="{7EE7EC65-32C0-2C49-B479-3E3737D35C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1" authorId="0" shapeId="0" xr:uid="{E6F8BFFD-371B-4A40-8649-5EEE8A7E52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1" authorId="0" shapeId="0" xr:uid="{7985A803-E30E-AE41-AA99-D10C062671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1" authorId="0" shapeId="0" xr:uid="{C3EA18CE-D27E-474C-A8D8-3C468C2EB6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1" authorId="0" shapeId="0" xr:uid="{8FFDEB1A-5FD7-F94E-A4DD-4C1779E74B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1" authorId="0" shapeId="0" xr:uid="{1A9E1DD2-A536-3B4E-B2BC-925E52FEF0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1" authorId="0" shapeId="0" xr:uid="{2BB78F0E-2776-CB45-9578-14C58F06DB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1" authorId="0" shapeId="0" xr:uid="{E5033826-3BC9-1444-9551-65E760CDD9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1" authorId="0" shapeId="0" xr:uid="{7A329C8A-D1AC-3B41-977F-87E05F8C67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1" authorId="0" shapeId="0" xr:uid="{8EB4A452-4693-3546-900A-5EF7FD3230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1" authorId="0" shapeId="0" xr:uid="{08631A35-90A2-FA4B-A5EF-F4F5BDCC7B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1" authorId="0" shapeId="0" xr:uid="{41B2DADC-25A7-344D-9D6A-7FDEB93CDA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1" authorId="0" shapeId="0" xr:uid="{3B03561A-1E0A-0D49-9CAA-D25D03ADF1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1" authorId="0" shapeId="0" xr:uid="{3A991C11-961D-A045-AFF9-B6D87141A8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31" authorId="0" shapeId="0" xr:uid="{49873096-6BDE-3C49-A049-28B360BF70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1" authorId="0" shapeId="0" xr:uid="{ADE14621-32E1-A94D-AF97-D18A778670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1" authorId="0" shapeId="0" xr:uid="{BEF3D78C-E940-8B4B-A724-1FF79BFE37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1" authorId="0" shapeId="0" xr:uid="{5E2F5250-90EA-DC4F-9D8A-EF0100EE4F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1" authorId="0" shapeId="0" xr:uid="{EFBEA49C-93A3-DA4A-931D-61A752F3B9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31" authorId="0" shapeId="0" xr:uid="{849C49D1-A355-2548-89BD-4AD09FFA44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31" authorId="0" shapeId="0" xr:uid="{DC15F996-8749-4F4D-AAEA-3D6E75B390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31" authorId="0" shapeId="0" xr:uid="{BA1BFD15-0580-C44D-A62D-81278F0B86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31" authorId="0" shapeId="0" xr:uid="{DB1D1AAE-0338-3243-96F1-02D9A4D936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31" authorId="0" shapeId="0" xr:uid="{FBC6895F-DD1A-E244-9463-A57B26118D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31" authorId="0" shapeId="0" xr:uid="{7F290166-25E7-9543-822E-84B38899EB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31" authorId="0" shapeId="0" xr:uid="{EEA5DF41-6058-864C-ADBC-707592E6E3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31" authorId="0" shapeId="0" xr:uid="{2B2C8505-69DC-204F-AB83-1F2262E029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31" authorId="0" shapeId="0" xr:uid="{9CFDFC3B-805A-B34D-9A30-784DD50FBB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31" authorId="0" shapeId="0" xr:uid="{6B92422A-DCEA-DE49-A4F2-2B5672F82B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31" authorId="0" shapeId="0" xr:uid="{B64AF236-A7D7-D648-8DC4-B91C93036F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31" authorId="0" shapeId="0" xr:uid="{4F88DD0B-7381-3142-AB07-A7BD190A66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31" authorId="0" shapeId="0" xr:uid="{485F481B-E926-434E-B3D8-EFC46AB671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31" authorId="0" shapeId="0" xr:uid="{D45FE157-231C-7647-8843-67BD3F55BF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31" authorId="0" shapeId="0" xr:uid="{0C229243-F29F-E84C-A024-44DA9C4B0D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31" authorId="0" shapeId="0" xr:uid="{3149E56C-C454-8D4C-8D53-77E61F4E25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31" authorId="0" shapeId="0" xr:uid="{D66D582B-D2CA-8B44-A80D-0AA3CDD74F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31" authorId="0" shapeId="0" xr:uid="{729523D8-7114-BF4B-9695-26DD9D69FFC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31" authorId="0" shapeId="0" xr:uid="{55FFF240-997B-7D4C-ABFC-73F98B2EA5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31" authorId="0" shapeId="0" xr:uid="{0FFA4C19-28DC-1D46-8D4D-E51593DA03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31" authorId="0" shapeId="0" xr:uid="{DD5A5ABB-E30E-614B-BF13-241B5388F1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31" authorId="0" shapeId="0" xr:uid="{F880C777-8D29-5842-9530-60635F7CA1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31" authorId="0" shapeId="0" xr:uid="{530B29DC-B8F3-EE44-B4F6-37D8D6CF49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31" authorId="0" shapeId="0" xr:uid="{476224E2-E0EF-D449-92DB-9BBBE0C033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31" authorId="0" shapeId="0" xr:uid="{2F197824-0233-7142-A248-D3EDFC2BD8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31" authorId="0" shapeId="0" xr:uid="{88771B46-1C6E-D641-AEB6-625DF23A8F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31" authorId="0" shapeId="0" xr:uid="{1800E75A-39E7-E041-ABCE-83A783B03A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31" authorId="0" shapeId="0" xr:uid="{44A25579-8F99-E84A-BB10-3B5D7DE281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31" authorId="0" shapeId="0" xr:uid="{8101A222-CAFA-AB41-9ACE-9D25D09234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31" authorId="0" shapeId="0" xr:uid="{C18D936C-FE41-4444-B0E6-D53E5CA2D7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31" authorId="0" shapeId="0" xr:uid="{7D8A798A-9A78-AC4C-97BB-677EFE0DCF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31" authorId="0" shapeId="0" xr:uid="{80258455-A320-6540-A977-7ED82E630F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31" authorId="0" shapeId="0" xr:uid="{769AB6A5-B658-FF47-9A60-05EC56A1AC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31" authorId="0" shapeId="0" xr:uid="{E0C76533-60C4-684C-98C0-CBE310DC6B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31" authorId="0" shapeId="0" xr:uid="{10758E14-401E-E144-8BFC-6C0265DE6A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31" authorId="0" shapeId="0" xr:uid="{6F9B83EB-C0BC-5640-AD54-CF8010A56E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31" authorId="0" shapeId="0" xr:uid="{F3B01E4A-1DEF-3F4E-923A-8CA41CBAB4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31" authorId="0" shapeId="0" xr:uid="{B8CD4A69-0466-3244-9560-B690564D81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I31" authorId="0" shapeId="0" xr:uid="{5B95D342-1E64-D740-B78D-EDFA51D720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31" authorId="0" shapeId="0" xr:uid="{E4115CAF-66EC-814E-9BF3-565F2EEF8B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31" authorId="0" shapeId="0" xr:uid="{A80B2CBE-C195-B942-95E2-BA564BAE6F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31" authorId="0" shapeId="0" xr:uid="{672B37C7-2252-B540-812D-3EB995FF38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31" authorId="0" shapeId="0" xr:uid="{4005E284-CE50-5B4F-AF2E-1DDE54A838AE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32" authorId="0" shapeId="0" xr:uid="{E0B89034-2841-F042-B8AF-DB781BA371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2" authorId="0" shapeId="0" xr:uid="{47917F74-6F6A-5448-8FF9-03CB104241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2" authorId="0" shapeId="0" xr:uid="{1131F4C6-E4FB-3942-8E7D-5157DE52C2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2" authorId="0" shapeId="0" xr:uid="{362FD316-A4AE-634F-89AE-1DE983F1E8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2" authorId="0" shapeId="0" xr:uid="{E78F75BF-784C-AA43-9FC8-CDC8761046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2" authorId="0" shapeId="0" xr:uid="{A23E8936-2E96-3B45-9592-5C64953206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2" authorId="0" shapeId="0" xr:uid="{603A6146-6549-C749-9005-077B8DD49F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2" authorId="0" shapeId="0" xr:uid="{D0B41225-9E4B-354A-84AB-8C255B1F7F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2" authorId="0" shapeId="0" xr:uid="{09074B74-2526-5349-8EB0-DB26C4627D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2" authorId="0" shapeId="0" xr:uid="{06209CD4-DEB9-A643-B595-AB8F66CDFD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2" authorId="0" shapeId="0" xr:uid="{0A5EAF32-1EA0-7844-8EEE-CE1F519AA0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2" authorId="0" shapeId="0" xr:uid="{4F08C494-E38F-724A-8C41-B8E7CBD5B7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2" authorId="0" shapeId="0" xr:uid="{C8F5EF7A-0CCE-DF49-8878-07324A9BEA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2" authorId="0" shapeId="0" xr:uid="{5CE2CEB1-4D5E-D045-AA66-6BD2657BB1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2" authorId="0" shapeId="0" xr:uid="{6826C7B4-BB34-5B48-A765-4B7866774C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2" authorId="0" shapeId="0" xr:uid="{6D984419-D323-9A4D-95DA-47128A0197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2" authorId="0" shapeId="0" xr:uid="{7D05B6AB-48FB-EB4D-81A3-D927CC3A2B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2" authorId="0" shapeId="0" xr:uid="{3E031203-6C31-FB46-AE55-C95A53951D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2" authorId="0" shapeId="0" xr:uid="{A7BFE2C4-A9AA-F341-B0F5-C22FCE7A91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2" authorId="0" shapeId="0" xr:uid="{D72EFA2B-1904-8641-A85A-A38B7C33A5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2" authorId="0" shapeId="0" xr:uid="{A6626485-9F15-184C-A058-3522C9E9C3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32" authorId="0" shapeId="0" xr:uid="{CB869DD3-406C-174E-BC2F-B68BB57FF07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2" authorId="0" shapeId="0" xr:uid="{EE2EFAF2-5F3C-7F46-8666-FB123DA923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2" authorId="0" shapeId="0" xr:uid="{B961C840-80F8-0B47-B9FB-4734DCB672D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32" authorId="0" shapeId="0" xr:uid="{E03DCF47-4BC6-134E-952E-39A01E82A2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2" authorId="0" shapeId="0" xr:uid="{83C4C302-59CF-D247-9DE9-2120A977DF3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32" authorId="0" shapeId="0" xr:uid="{46A98557-D758-BD47-B92C-4141775594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32" authorId="0" shapeId="0" xr:uid="{5D8A003B-244C-7446-BBF0-1B54470CF27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2" authorId="0" shapeId="0" xr:uid="{5146CBA6-2F17-CE42-A33C-17B40C97B8D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2" authorId="0" shapeId="0" xr:uid="{438587E0-E64F-C649-BF51-07F6C342657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32" authorId="0" shapeId="0" xr:uid="{D7D1C098-3C1D-C547-AD8D-E3DEE73E49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32" authorId="0" shapeId="0" xr:uid="{8BB7621F-C00B-9C47-8451-56BF45F566B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32" authorId="0" shapeId="0" xr:uid="{F245E00F-44D0-954E-9237-2BC81BFD820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32" authorId="0" shapeId="0" xr:uid="{64913904-5EA0-B04F-BAB4-400F64CD57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2" authorId="0" shapeId="0" xr:uid="{32232A08-10B1-9545-8803-0E8F31F56FB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Q32" authorId="0" shapeId="0" xr:uid="{D8255F4F-8971-1841-9627-4596C31D8A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2" authorId="0" shapeId="0" xr:uid="{D1D4BB75-A256-E043-A513-AB443D4D2A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2" authorId="0" shapeId="0" xr:uid="{A99858F3-A3B5-4748-858B-1EBE5471F1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2" authorId="0" shapeId="0" xr:uid="{FD95E95F-F89C-3B4D-A40A-92AAA6B77DA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32" authorId="0" shapeId="0" xr:uid="{3E56AD0C-A793-8C4E-A2FA-6070A3C9452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32" authorId="0" shapeId="0" xr:uid="{8FDCB08A-E265-7C47-8438-039A6FEDA7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2" authorId="0" shapeId="0" xr:uid="{78085E0F-378E-6A49-8AD0-FBA520BE75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2" authorId="0" shapeId="0" xr:uid="{2E7F66BF-8C53-1C4C-8652-2A30963BC8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2" authorId="0" shapeId="0" xr:uid="{BAF2BFFB-E5B4-4347-82F3-E405B20CF6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2" authorId="0" shapeId="0" xr:uid="{EC8CF474-B8D0-0946-8C8A-4763D913AA5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32" authorId="0" shapeId="0" xr:uid="{9D655D32-2C0F-F94C-8D4E-AEC27BA400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2" authorId="0" shapeId="0" xr:uid="{2DF284DC-A41D-3D44-80AC-31A8F120520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32" authorId="0" shapeId="0" xr:uid="{AA0C1877-C0DF-5449-834D-C0C7375240E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32" authorId="0" shapeId="0" xr:uid="{CB77D939-E621-DF40-8BE9-F603B069063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32" authorId="0" shapeId="0" xr:uid="{9411FBD3-FF2F-B044-B96F-1D690768E47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32" authorId="0" shapeId="0" xr:uid="{929B80FE-CFB2-1245-904B-5CDED8A4BDD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32" authorId="0" shapeId="0" xr:uid="{151D1317-1460-134C-BAAF-67420940D3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2" authorId="0" shapeId="0" xr:uid="{1F0409B9-2763-3D49-BEC7-4D0A126FFE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32" authorId="0" shapeId="0" xr:uid="{2A50FAF7-5268-8748-AF64-F0C826465BA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32" authorId="0" shapeId="0" xr:uid="{3769620C-E124-7141-B3D5-D7CA8A117B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2" authorId="0" shapeId="0" xr:uid="{10C89CDA-7D1B-3044-BAA4-DDDAAE6C4F8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32" authorId="0" shapeId="0" xr:uid="{AB2F02C3-7F4D-EB45-8263-3611C183756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32" authorId="0" shapeId="0" xr:uid="{094A584B-AAEF-4F40-ACE3-DBE19BAD0B5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32" authorId="0" shapeId="0" xr:uid="{D2D6E458-117B-C24B-8F6F-6D12AB48E55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32" authorId="0" shapeId="0" xr:uid="{13FA244C-721F-4646-A0ED-22E490FF2DB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32" authorId="0" shapeId="0" xr:uid="{D55502BB-F04A-0A44-8638-A5E6FC45DB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2" authorId="0" shapeId="0" xr:uid="{802A8AA3-88BA-E345-81BC-4B953E9C93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32" authorId="0" shapeId="0" xr:uid="{BA470725-3ED7-EF4F-AF6E-628CCDE167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2" authorId="0" shapeId="0" xr:uid="{B65D2019-8673-5C46-8EE2-340B5C4431F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32" authorId="0" shapeId="0" xr:uid="{E0442208-086D-4F46-8C94-FA4F6B97058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32" authorId="0" shapeId="0" xr:uid="{3FDA7C2A-EA9F-7D4F-95E2-8753E45F2D9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32" authorId="0" shapeId="0" xr:uid="{CFA26345-54E6-5343-B339-B8593966A01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32" authorId="0" shapeId="0" xr:uid="{E30107E2-88F9-224E-929A-15C02010AA7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32" authorId="0" shapeId="0" xr:uid="{93C93786-3DC3-A744-B83C-6922AD64E0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2" authorId="0" shapeId="0" xr:uid="{D1F08606-4484-6840-B8E8-63DB7C42F90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32" authorId="0" shapeId="0" xr:uid="{F8368B27-FD4C-7542-AEAC-31E46305E2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2" authorId="0" shapeId="0" xr:uid="{C4545622-E669-504A-BE1E-96B8948611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32" authorId="0" shapeId="0" xr:uid="{CADBEC09-BD50-2649-9B3F-998264A9FAF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32" authorId="0" shapeId="0" xr:uid="{CA58E52F-F7EE-E84D-B87F-7373C930547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32" authorId="0" shapeId="0" xr:uid="{A9581B32-B0FA-904F-A1BA-C13D41E7D51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32" authorId="0" shapeId="0" xr:uid="{EB3201C0-FF32-2F48-A16D-F5871B8300B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32" authorId="0" shapeId="0" xr:uid="{1FC7B2E7-1B84-FB47-BF27-A6D8DE8E84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32" authorId="0" shapeId="0" xr:uid="{AA82309B-81B9-5840-B213-0E507563D4C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32" authorId="0" shapeId="0" xr:uid="{A43546DA-78B2-E84E-985E-BE9172BB0F6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32" authorId="0" shapeId="0" xr:uid="{FA3F70D5-58EE-9741-AA4F-437FF0CCF0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32" authorId="0" shapeId="0" xr:uid="{B03B63FE-5CF2-E44B-ACBA-398FA2A112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32" authorId="0" shapeId="0" xr:uid="{64F705E2-941C-0041-AC99-64F906CCB7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2" authorId="0" shapeId="0" xr:uid="{6EE7D279-A409-DF41-BB61-A6BA701972C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32" authorId="0" shapeId="0" xr:uid="{CB69035F-2F78-EF47-B799-1AECAF7FDA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2" authorId="0" shapeId="0" xr:uid="{EF4CF228-E405-344F-8BE8-854B486C2F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2" authorId="0" shapeId="0" xr:uid="{2F049DC6-9520-3540-BC15-F454B51A0E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2" authorId="0" shapeId="0" xr:uid="{E797F0C4-6DCA-4E48-80D8-219410D88A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2" authorId="0" shapeId="0" xr:uid="{ECE9D63D-B904-284B-B329-F97D50FF0F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2" authorId="0" shapeId="0" xr:uid="{71FA0668-891F-2149-8B72-D3F8299A48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2" authorId="0" shapeId="0" xr:uid="{98601A52-C074-CC40-B694-96E380BFB9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2" authorId="0" shapeId="0" xr:uid="{D6748393-E775-D64E-AF80-29489BC19D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2" authorId="0" shapeId="0" xr:uid="{9450263C-027A-1F49-801E-3A3B2D6C0F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2" authorId="0" shapeId="0" xr:uid="{6577CCF2-DF79-A548-AC77-AE718D385A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2" authorId="0" shapeId="0" xr:uid="{BD69382C-5E02-0344-89D0-C09864FD68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2" authorId="0" shapeId="0" xr:uid="{D38CFE1D-9944-F84E-B656-9BEBA8D4A5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2" authorId="0" shapeId="0" xr:uid="{C2B17D03-1943-1D49-8358-7C0F9A1450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2" authorId="0" shapeId="0" xr:uid="{C1DBA6B3-9556-8F46-8980-C956402A8E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2" authorId="0" shapeId="0" xr:uid="{93697625-E001-5D45-9BBC-7D575FB4AB6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32" authorId="0" shapeId="0" xr:uid="{72234A0C-BF41-9543-AE8A-E50FCA318C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2" authorId="0" shapeId="0" xr:uid="{3969843C-3150-0C4A-B6F3-56ACFAA9DF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2" authorId="0" shapeId="0" xr:uid="{A0B030AB-27C5-CA4D-8CE6-3A2BB1B8DC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2" authorId="0" shapeId="0" xr:uid="{5D55376B-E679-B14D-B4C6-332FA5E66A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2" authorId="0" shapeId="0" xr:uid="{EC4370CA-BB45-5F45-B5DA-134FA54886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2" authorId="0" shapeId="0" xr:uid="{89133B98-079E-394F-873D-3DE7F1B36B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2" authorId="0" shapeId="0" xr:uid="{14C48CB9-8D61-9648-A7C6-450BBF994D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2" authorId="0" shapeId="0" xr:uid="{725F84FB-7EBB-4B4F-9F9A-8ACE4E695B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2" authorId="0" shapeId="0" xr:uid="{9AAD6409-CAA2-3847-8F74-83CC319BB7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2" authorId="0" shapeId="0" xr:uid="{6C9FF492-9242-F443-A7C8-BC5E4B0B1D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2" authorId="0" shapeId="0" xr:uid="{D80706EB-BD83-5F43-B755-8E3C15F33A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2" authorId="0" shapeId="0" xr:uid="{3E313336-1507-D343-9A26-12F8343245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2" authorId="0" shapeId="0" xr:uid="{87A4CDBC-62C1-1642-AA33-76B0FC82E9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2" authorId="0" shapeId="0" xr:uid="{5A4419B0-1F03-9945-AE92-EC1366F8D3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2" authorId="0" shapeId="0" xr:uid="{2BAD3B64-E932-0347-9B8F-BC4D3909F1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2" authorId="0" shapeId="0" xr:uid="{2FF8CB38-3C2F-B94F-942D-F775E62E91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2" authorId="0" shapeId="0" xr:uid="{59A6B258-4306-0145-B76A-683E76A3B0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2" authorId="0" shapeId="0" xr:uid="{D59E9133-652A-AE47-AC06-88B1580649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2" authorId="0" shapeId="0" xr:uid="{F967F0C6-38F1-B548-B457-95A3043C87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2" authorId="0" shapeId="0" xr:uid="{A4195373-B56F-0E47-A38A-5B0A8C626D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2" authorId="0" shapeId="0" xr:uid="{09A89A92-CDC6-9342-9CE4-85FAD153A1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2" authorId="0" shapeId="0" xr:uid="{4D093388-5683-C647-ACF2-98C12F610C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32" authorId="0" shapeId="0" xr:uid="{280BC4CD-06B5-E74D-AF58-CBE1202D7B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2" authorId="0" shapeId="0" xr:uid="{1D6EA27E-096C-FE4F-ADBA-CB21F13FAC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2" authorId="0" shapeId="0" xr:uid="{861A2938-C9C8-A546-9C33-31077589DA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32" authorId="0" shapeId="0" xr:uid="{28DFA74A-26A2-1348-93D1-5C4277F125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2" authorId="0" shapeId="0" xr:uid="{51B556D8-ED7A-F24F-88D1-569150671A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2" authorId="0" shapeId="0" xr:uid="{E3F7CF82-85E4-6041-A05C-D83D3C0920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2" authorId="0" shapeId="0" xr:uid="{3298AA18-99F7-3542-8078-B36D91C26D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2" authorId="0" shapeId="0" xr:uid="{871C0572-BD60-E140-BA4F-FAB68D45B2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2" authorId="0" shapeId="0" xr:uid="{C7DA277F-F524-3F42-B3B7-C2E78E40B2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2" authorId="0" shapeId="0" xr:uid="{CCB5DB46-2F3D-D94A-8E0A-1BE9DAF070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2" authorId="0" shapeId="0" xr:uid="{A5FE803A-99E0-FA42-A0C3-1725A46BC2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2" authorId="0" shapeId="0" xr:uid="{6C7312A1-043B-F540-989B-3385B7AE4A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2" authorId="0" shapeId="0" xr:uid="{7C36E7F4-A8E9-924F-86DA-BAE581FAEE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2" authorId="0" shapeId="0" xr:uid="{D39CE6F8-0DA8-644C-B26F-D1FA0DF8CB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2" authorId="0" shapeId="0" xr:uid="{F58CD310-35C0-8942-973E-23AED92335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2" authorId="0" shapeId="0" xr:uid="{ECD78679-0989-0145-A187-5681FC0FBF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2" authorId="0" shapeId="0" xr:uid="{6400A3B0-6816-2C47-B54A-839C8B7FA0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2" authorId="0" shapeId="0" xr:uid="{91489BD4-6B92-2A49-8E17-6E0FACF306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2" authorId="0" shapeId="0" xr:uid="{1D27A79B-6159-1B4C-8441-8581E8B4B4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2" authorId="0" shapeId="0" xr:uid="{25BB1F4B-B949-8540-A683-7C04418B94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32" authorId="0" shapeId="0" xr:uid="{C60B48F1-500D-DE46-8B3F-01321299FF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2" authorId="0" shapeId="0" xr:uid="{311FD5DD-8097-B543-B3D1-0CDEC2F923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2" authorId="0" shapeId="0" xr:uid="{2071CA26-4DC3-BE43-8B58-85F6CAB014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2" authorId="0" shapeId="0" xr:uid="{7AD3C18D-96A1-BD47-97CE-4BF5D797B4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2" authorId="0" shapeId="0" xr:uid="{1285740A-6ACE-4446-A461-C873ECD85A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32" authorId="0" shapeId="0" xr:uid="{B4709909-3A51-CE4B-9DAE-E63CE5B603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32" authorId="0" shapeId="0" xr:uid="{8E5932E6-92BF-EF40-BF04-C372639A07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32" authorId="0" shapeId="0" xr:uid="{370C4050-4085-0748-A8FB-B9F85F83DE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32" authorId="0" shapeId="0" xr:uid="{F88E83F4-F9DD-4841-8AF2-0BB6850919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32" authorId="0" shapeId="0" xr:uid="{E1C87C52-3101-B34F-9E23-E06914A9E3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32" authorId="0" shapeId="0" xr:uid="{7D57DA46-0536-5841-90AB-960C7637BF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32" authorId="0" shapeId="0" xr:uid="{2074B7FD-D275-E040-89A5-D1A1DA0066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32" authorId="0" shapeId="0" xr:uid="{5894A672-2CDE-734E-9F0F-FB03455D95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32" authorId="0" shapeId="0" xr:uid="{FF62CA60-03DF-924C-9541-8BEA9A3E8D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32" authorId="0" shapeId="0" xr:uid="{D6BAD77F-86E1-7D4D-A6D8-D0DD961BCA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32" authorId="0" shapeId="0" xr:uid="{240D3F8E-82F0-FE46-ABDE-8E7A201FB5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32" authorId="0" shapeId="0" xr:uid="{3E8E10C3-BC67-8246-B344-2A8BCB613E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32" authorId="0" shapeId="0" xr:uid="{ABEAD9E7-097C-3D41-8AE2-E123782B0A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32" authorId="0" shapeId="0" xr:uid="{DD8E5CA3-9512-1B4C-995D-35B6162471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32" authorId="0" shapeId="0" xr:uid="{4C1BBB73-09A7-9E4F-A2AF-0070757D17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32" authorId="0" shapeId="0" xr:uid="{ACEDEF3C-60C5-0B4E-86F1-AEFAC0124F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32" authorId="0" shapeId="0" xr:uid="{C56A5A19-4D92-054D-ADFB-503D70B080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32" authorId="0" shapeId="0" xr:uid="{F1D373CB-985B-0146-A98D-6009972765C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32" authorId="0" shapeId="0" xr:uid="{8CB7A324-2D2A-B74B-B54A-CB75BC24D4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32" authorId="0" shapeId="0" xr:uid="{73000D8C-2DB9-A24C-ACBD-10755B8EBB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32" authorId="0" shapeId="0" xr:uid="{DBE3C4F8-C34F-B34E-A6BD-89B3912D15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32" authorId="0" shapeId="0" xr:uid="{5BE816D3-FDFB-944E-8292-F15FAC6110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32" authorId="0" shapeId="0" xr:uid="{1059B26A-448B-C749-9AD2-79EDC200BE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32" authorId="0" shapeId="0" xr:uid="{E844255E-C793-C545-86A6-D672050038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32" authorId="0" shapeId="0" xr:uid="{F65EF8B0-E635-DE4E-BBCE-B1462C0C86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32" authorId="0" shapeId="0" xr:uid="{46C34E66-1DD1-6545-9F30-93EF5997BA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32" authorId="0" shapeId="0" xr:uid="{AF41083F-2C56-5E45-9C42-EDEAD3F2C4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32" authorId="0" shapeId="0" xr:uid="{1165FB7F-1D7E-764D-96B4-0AFF88702E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32" authorId="0" shapeId="0" xr:uid="{1460C91B-5534-3D4F-8EB2-0F490D8F75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32" authorId="0" shapeId="0" xr:uid="{90911D2B-C6C0-A34F-A406-36713D12EF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32" authorId="0" shapeId="0" xr:uid="{97873090-7967-D543-910A-AE2B3CC582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32" authorId="0" shapeId="0" xr:uid="{CE965C96-310D-E54F-8AFA-EF4EF241ED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32" authorId="0" shapeId="0" xr:uid="{0F7C6086-F061-5244-B12A-5BCB0D9776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32" authorId="0" shapeId="0" xr:uid="{6BFF511E-C213-FC47-A887-C9AB2CBE54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32" authorId="0" shapeId="0" xr:uid="{5928E3F4-6475-B543-9629-6B770BEC97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32" authorId="0" shapeId="0" xr:uid="{C9CA9589-6AB6-F44D-A2EE-EBD2F26779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32" authorId="0" shapeId="0" xr:uid="{CB72029B-39CB-B84E-BDC0-D0BBD77AE8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32" authorId="0" shapeId="0" xr:uid="{B461BC55-0794-EA40-B634-8D7EC5117E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I32" authorId="0" shapeId="0" xr:uid="{7029CB8D-C90B-9047-8BA2-C3F488532E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32" authorId="0" shapeId="0" xr:uid="{02AA97A3-822A-F243-ADCA-262676786E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32" authorId="0" shapeId="0" xr:uid="{4E1BBA14-6E92-9246-8399-774D28C500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32" authorId="0" shapeId="0" xr:uid="{22F19F26-A96D-6D40-B469-ADAFE9AAF3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32" authorId="0" shapeId="0" xr:uid="{1F87514E-0630-5446-9FDA-D0D1DB36F492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33" authorId="0" shapeId="0" xr:uid="{C8C899A7-6A47-8144-B396-0269C576E8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3" authorId="0" shapeId="0" xr:uid="{8AF9FE94-903C-5049-87FC-9089ED6C6B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3" authorId="0" shapeId="0" xr:uid="{8249A9A4-6DDC-7243-B53D-799B8B0C6E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3" authorId="0" shapeId="0" xr:uid="{DBE0729E-AA6F-2441-BCA9-5DA3744C75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3" authorId="0" shapeId="0" xr:uid="{13EA58AE-0E91-A24B-A83C-FECF87C6AD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3" authorId="0" shapeId="0" xr:uid="{426164EC-3EFA-E84C-95F2-AB7541A6D1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3" authorId="0" shapeId="0" xr:uid="{37B8D01B-5095-B546-A9D5-F3184F4F35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3" authorId="0" shapeId="0" xr:uid="{8FE276A6-278A-D541-AE44-971BDD353A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3" authorId="0" shapeId="0" xr:uid="{F1D666AC-4560-A944-A7D0-9DD22407D3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3" authorId="0" shapeId="0" xr:uid="{7359953E-D2D6-294F-9F66-E7219757B9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3" authorId="0" shapeId="0" xr:uid="{E023AF65-FA31-E543-BAA6-148DAF9046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3" authorId="0" shapeId="0" xr:uid="{603E8DA7-A1DC-7144-8479-09569D5767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3" authorId="0" shapeId="0" xr:uid="{27C430AA-F3EE-654E-875C-2B56F19D54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3" authorId="0" shapeId="0" xr:uid="{FB9C72BE-FDA7-6649-B0BC-625040A4E3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3" authorId="0" shapeId="0" xr:uid="{E5749807-F502-BE45-9BEA-2074D8B5A4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3" authorId="0" shapeId="0" xr:uid="{AA83FB85-2133-6C43-A981-216BA35E82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3" authorId="0" shapeId="0" xr:uid="{8F562FF9-FF5C-2844-859A-2D9E99FDB7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3" authorId="0" shapeId="0" xr:uid="{4B22A31D-90A7-5A45-AED2-5C2362CA7D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3" authorId="0" shapeId="0" xr:uid="{79D3C9F1-745E-7740-8AFF-A5EE934BC0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3" authorId="0" shapeId="0" xr:uid="{397FDAAF-9C4E-BD49-92D7-195861FA4E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3" authorId="0" shapeId="0" xr:uid="{C13839F6-F3BD-E448-84D9-779071E7D0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33" authorId="0" shapeId="0" xr:uid="{D476EB91-ECD7-BF43-8525-67903A2DD36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3" authorId="0" shapeId="0" xr:uid="{C1A0895E-CB65-0242-AAD9-9DE473C742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3" authorId="0" shapeId="0" xr:uid="{4FD3BCF7-5CCD-484E-B870-BB39DD8BA8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3" authorId="0" shapeId="0" xr:uid="{BD52E24F-FE97-0F4F-81BB-7175F84B8E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3" authorId="0" shapeId="0" xr:uid="{FA568827-7855-4449-A238-67E45C9B545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33" authorId="0" shapeId="0" xr:uid="{050F6976-38D5-B44D-A490-A775A2037A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33" authorId="0" shapeId="0" xr:uid="{9D597E61-BB5A-8842-8695-BB0317C6D44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3" authorId="0" shapeId="0" xr:uid="{DD05D44B-9D46-2D49-B810-EC6D1D15F29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3" authorId="0" shapeId="0" xr:uid="{9A7A51F7-6D24-CF42-90E9-C4B6A9EE58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33" authorId="0" shapeId="0" xr:uid="{C4261F2B-E2EE-194D-AD35-2500BBA196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33" authorId="0" shapeId="0" xr:uid="{F557CCBE-5C00-B94A-8960-5BB1A09DB40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33" authorId="0" shapeId="0" xr:uid="{F86F6D08-9A3E-5649-8F79-0D175A33516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3" authorId="0" shapeId="0" xr:uid="{2384FD17-F5CE-4749-AA05-EF7750709E2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3" authorId="0" shapeId="0" xr:uid="{D5183355-DE8B-1A47-AED1-5B9401AFA4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3" authorId="0" shapeId="0" xr:uid="{04A247C1-C12D-8249-817C-862F291C73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3" authorId="0" shapeId="0" xr:uid="{65A045AA-9FDC-464D-974D-53996E2142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3" authorId="0" shapeId="0" xr:uid="{A5A44AF8-737B-F247-BC4B-7634A7598B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3" authorId="0" shapeId="0" xr:uid="{208C5BCC-082C-7B4E-A8D6-51126404E1F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33" authorId="0" shapeId="0" xr:uid="{51A8537C-4742-F041-BD2F-0DEAFEF11BE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33" authorId="0" shapeId="0" xr:uid="{1E20EF18-B933-864F-B71A-82D539F787F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33" authorId="0" shapeId="0" xr:uid="{4E31B2CB-6831-C34E-B439-69562FD65C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3" authorId="0" shapeId="0" xr:uid="{9F99D4B7-2347-CD41-B74A-19EC93ADF3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3" authorId="0" shapeId="0" xr:uid="{5F8A0606-5BFE-324B-91CD-52EACB5505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3" authorId="0" shapeId="0" xr:uid="{2D8051E3-C837-0340-A899-703B7FE5D0D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33" authorId="0" shapeId="0" xr:uid="{2B127A95-773B-4042-9639-F6470ADAEC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3" authorId="0" shapeId="0" xr:uid="{837E424E-9619-B246-AEC8-5B56CB843AF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33" authorId="0" shapeId="0" xr:uid="{B04C6DBF-C427-804C-A265-E208F89285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33" authorId="0" shapeId="0" xr:uid="{98E7C725-2465-2E45-8590-D1BA16F5AA9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33" authorId="0" shapeId="0" xr:uid="{59DE067E-ADCD-8940-8582-CE71673B19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33" authorId="0" shapeId="0" xr:uid="{1251A600-EA4B-5243-A702-4B822F5927F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33" authorId="0" shapeId="0" xr:uid="{1645BE3D-12E0-D14C-BEE0-62E0E79B8A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3" authorId="0" shapeId="0" xr:uid="{5D45DFCA-3532-B842-A644-D0CE593045A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33" authorId="0" shapeId="0" xr:uid="{B7FF7BDB-E111-3442-B7F7-3E1D18AD3C8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33" authorId="0" shapeId="0" xr:uid="{B87DD00F-04FA-AF49-BC54-C368B8E8A45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3" authorId="0" shapeId="0" xr:uid="{ECF70854-E7C7-8445-9768-54A60763639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33" authorId="0" shapeId="0" xr:uid="{44381747-0DCC-FE47-92C3-F00E603C5B6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33" authorId="0" shapeId="0" xr:uid="{A94EBF11-C84A-C34C-875C-6AA05067B48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33" authorId="0" shapeId="0" xr:uid="{892BA2DC-16EF-B147-BEA9-898ABF87D6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3" authorId="0" shapeId="0" xr:uid="{54E8E20B-8870-D743-87C5-2A41B198D5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3" authorId="0" shapeId="0" xr:uid="{C7470462-D5CB-0A45-86C2-07C2286846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3" authorId="0" shapeId="0" xr:uid="{A79E4164-7F3F-B44B-B6DB-A53F19F777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3" authorId="0" shapeId="0" xr:uid="{2D1D3210-639E-8740-86D4-D6EB05D287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3" authorId="0" shapeId="0" xr:uid="{D9F1BD08-45BC-2A48-9F45-33A4CE13A7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33" authorId="0" shapeId="0" xr:uid="{B724F439-E7DB-8C46-B3B9-D8C2D9339BB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33" authorId="0" shapeId="0" xr:uid="{BD88E50D-EBC0-6041-834E-EFC3C7C333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33" authorId="0" shapeId="0" xr:uid="{4A28E32F-5516-6345-B73D-98E702758E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3" authorId="0" shapeId="0" xr:uid="{B8E29FA2-7740-DA40-B94A-7C92B6C3C09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33" authorId="0" shapeId="0" xr:uid="{BDA92DA8-2C6B-AB4C-B796-3C1FEF8474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3" authorId="0" shapeId="0" xr:uid="{AF5A5AF3-F3BE-7747-ABA8-45631661ACE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33" authorId="0" shapeId="0" xr:uid="{55907C19-4E37-6345-80AB-E5F86E288D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3" authorId="0" shapeId="0" xr:uid="{5D6BFA45-2F4E-734E-931B-9D7F9C390B9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33" authorId="0" shapeId="0" xr:uid="{14212DFC-2E59-F54C-97A0-78436142ABD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33" authorId="0" shapeId="0" xr:uid="{053CE259-E467-5D44-BA88-5057F5898CC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33" authorId="0" shapeId="0" xr:uid="{83A0CD22-1714-974D-B79A-00F1392B3A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3" authorId="0" shapeId="0" xr:uid="{6D3F3AFE-DC46-5A4D-B7E1-94065FD8382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33" authorId="0" shapeId="0" xr:uid="{D8EFD025-0F1A-7E4C-A605-081068ADD1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33" authorId="0" shapeId="0" xr:uid="{5159D766-14A0-2048-82A3-796A44E4F91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33" authorId="0" shapeId="0" xr:uid="{3127F697-7317-3B43-A713-90E0E40DA2D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33" authorId="0" shapeId="0" xr:uid="{3971BF9B-32F3-364E-989D-39E45BDE8C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33" authorId="0" shapeId="0" xr:uid="{875DBA0B-F52C-A94A-B194-BBE0E1C9FF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33" authorId="0" shapeId="0" xr:uid="{D65BA5D4-A6BD-A94C-8005-F65E56A4BE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3" authorId="0" shapeId="0" xr:uid="{D983FFA8-5318-D848-A60D-0304A1B2413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33" authorId="0" shapeId="0" xr:uid="{FE348019-CFBB-3E49-99A4-4FE56A03DD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3" authorId="0" shapeId="0" xr:uid="{4C0609C1-0FDA-E941-82C0-F0D27E4E14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3" authorId="0" shapeId="0" xr:uid="{C740D23F-4B9E-6F40-813B-D4B8D20120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3" authorId="0" shapeId="0" xr:uid="{A1666D84-2D60-E248-8FEA-831C328709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3" authorId="0" shapeId="0" xr:uid="{6F01F295-050D-E94A-8D2D-38192611D4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3" authorId="0" shapeId="0" xr:uid="{C1B2216C-3255-1646-B0B8-7E1472C1E1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3" authorId="0" shapeId="0" xr:uid="{DD521D9A-BFB9-944E-A2EA-25D73F9EC2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3" authorId="0" shapeId="0" xr:uid="{6777E35A-D1EB-E944-B0C3-8028822F25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3" authorId="0" shapeId="0" xr:uid="{725DE01F-BB53-2C4F-9016-41B800C838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3" authorId="0" shapeId="0" xr:uid="{E44FC1C1-89F6-974C-B4A8-C50EE0E79E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3" authorId="0" shapeId="0" xr:uid="{A63CFFFF-2382-BF4E-8692-87C6977DCD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3" authorId="0" shapeId="0" xr:uid="{9DB96BAB-3D31-9445-B049-1CB716A7B5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3" authorId="0" shapeId="0" xr:uid="{F9D3C155-78F1-D540-86A8-0C922AC1C7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3" authorId="0" shapeId="0" xr:uid="{8D9346D5-3F61-024C-90EB-E92DD5A414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3" authorId="0" shapeId="0" xr:uid="{3847EAC1-251F-CA46-9CE5-9981ECC504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3" authorId="0" shapeId="0" xr:uid="{EB0B1DC3-D83D-7444-9E8A-D8E07CE3CD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3" authorId="0" shapeId="0" xr:uid="{F49198AE-9D16-EF41-BFDC-50A5DC99C2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3" authorId="0" shapeId="0" xr:uid="{F5CE2B1C-FBF7-4D43-8C16-DF0D272225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3" authorId="0" shapeId="0" xr:uid="{E7A40D82-9E98-F342-B6BF-532807668D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3" authorId="0" shapeId="0" xr:uid="{0DBE8490-BABC-C64D-B0D7-3F46087B34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3" authorId="0" shapeId="0" xr:uid="{84BA5C9D-979D-4B48-BD9F-A691B2D0CD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3" authorId="0" shapeId="0" xr:uid="{A63AE367-8CF2-C042-AA9B-408D5D8398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3" authorId="0" shapeId="0" xr:uid="{02FFA3F6-5607-2A45-9651-3BBB1E6A09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3" authorId="0" shapeId="0" xr:uid="{F00752DB-E9E2-7D4E-A3B1-AA3F7208BC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3" authorId="0" shapeId="0" xr:uid="{8F679D79-205B-ED49-AA1E-EE2E58847E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3" authorId="0" shapeId="0" xr:uid="{90F881F6-693F-9F40-9A91-D272DEF6C3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3" authorId="0" shapeId="0" xr:uid="{B20677D4-313C-8749-B4CD-3F5ED3354E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3" authorId="0" shapeId="0" xr:uid="{D2A66401-B27E-2748-BBEA-901242AC9C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3" authorId="0" shapeId="0" xr:uid="{F2CD8FA9-5C83-0F46-9DFD-623A8167F9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3" authorId="0" shapeId="0" xr:uid="{B5E32199-817D-E54A-A3E6-F953E53237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3" authorId="0" shapeId="0" xr:uid="{FE370EED-B939-EB40-976A-945B50AA83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3" authorId="0" shapeId="0" xr:uid="{65AE935D-38BF-DD4C-9F23-FAA5AD9E19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3" authorId="0" shapeId="0" xr:uid="{955DCB49-0434-5F49-8A26-0AAD8D13DF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3" authorId="0" shapeId="0" xr:uid="{E9DFA794-03CD-9C44-A7B9-ABB0884996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3" authorId="0" shapeId="0" xr:uid="{5343CC2A-801B-4745-844F-011F2E3CB3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3" authorId="0" shapeId="0" xr:uid="{3A4570FC-E7E9-1C41-85A2-D7122D7AE9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3" authorId="0" shapeId="0" xr:uid="{ADFA0A55-860B-494A-A8C4-C873DE68FC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33" authorId="0" shapeId="0" xr:uid="{5DAF9C62-3E35-2747-B7BC-639D4CC03B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3" authorId="0" shapeId="0" xr:uid="{162628FC-116E-364C-910A-C033CCCFAD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3" authorId="0" shapeId="0" xr:uid="{22339CB6-481B-774E-B8E3-E30255F9427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33" authorId="0" shapeId="0" xr:uid="{5FD57E42-682C-FB4A-A163-D70177B85F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3" authorId="0" shapeId="0" xr:uid="{AA32CEFD-4535-A444-B234-3B328C7F7B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3" authorId="0" shapeId="0" xr:uid="{4D6D8E1A-4929-494A-96E6-2D3AC494F4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3" authorId="0" shapeId="0" xr:uid="{0360866D-FCE1-614F-94AC-27A4B3627F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3" authorId="0" shapeId="0" xr:uid="{F2B73EEE-FC05-2E40-AFB4-C18959221B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3" authorId="0" shapeId="0" xr:uid="{D1B204E3-7C76-0247-A222-759948D1CD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3" authorId="0" shapeId="0" xr:uid="{AA267050-DF3E-D644-AB9B-6ADCC16E21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3" authorId="0" shapeId="0" xr:uid="{C033768F-1AF9-B54F-8B99-F8F955DE9C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3" authorId="0" shapeId="0" xr:uid="{431D189A-D326-7847-B359-ECF47662C4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3" authorId="0" shapeId="0" xr:uid="{E8F709E4-A6D1-7946-976B-C227D85415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3" authorId="0" shapeId="0" xr:uid="{68849734-FE23-764D-8898-6319BE276E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3" authorId="0" shapeId="0" xr:uid="{C12C6C48-756A-0C46-9783-16F2AE3A69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3" authorId="0" shapeId="0" xr:uid="{F769E3A7-B25E-B848-8D2E-0341386E15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3" authorId="0" shapeId="0" xr:uid="{9C08499E-CA24-4045-813B-279E387440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3" authorId="0" shapeId="0" xr:uid="{9A094C04-33DD-E540-A346-91028DE8F7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3" authorId="0" shapeId="0" xr:uid="{E2840B07-9800-DD48-8B26-D97BFC76CC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3" authorId="0" shapeId="0" xr:uid="{CD022258-8214-BB4F-B7E3-1C442D5BA7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33" authorId="0" shapeId="0" xr:uid="{188927BB-46EA-7D42-9140-645554EC80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3" authorId="0" shapeId="0" xr:uid="{A31EA371-BD1B-FC43-83E2-278FDB62B5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3" authorId="0" shapeId="0" xr:uid="{82FFFD64-3B2A-C646-971C-8D629F8CBA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3" authorId="0" shapeId="0" xr:uid="{113671D6-A09B-B443-840B-9B7621A82C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3" authorId="0" shapeId="0" xr:uid="{62E5CAF5-8F95-8E40-94D6-60238794B0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33" authorId="0" shapeId="0" xr:uid="{40A0AB26-7E80-5A44-8976-BD43992C43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33" authorId="0" shapeId="0" xr:uid="{596E6349-0C86-C44D-997F-22976FB568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33" authorId="0" shapeId="0" xr:uid="{0D1518DC-3764-054D-BD5A-84BCE564CB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33" authorId="0" shapeId="0" xr:uid="{30BE4388-92A9-A740-A157-58E5A5F583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33" authorId="0" shapeId="0" xr:uid="{80D16E9B-EB00-934A-8A48-BA5EA87863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33" authorId="0" shapeId="0" xr:uid="{D25E216C-88CD-D24F-BA54-0203FAB5D9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33" authorId="0" shapeId="0" xr:uid="{A6747B43-F85E-A246-B7E2-F489AADF7B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33" authorId="0" shapeId="0" xr:uid="{81EEF6BE-8DD5-094E-A601-6562A58DB2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33" authorId="0" shapeId="0" xr:uid="{9AB3EF93-DCEC-514F-9012-B318FA9408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33" authorId="0" shapeId="0" xr:uid="{5455AC14-FBE2-3149-B3E6-DA6CA65A1E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33" authorId="0" shapeId="0" xr:uid="{A1F99009-311D-034A-B12A-F6749635B8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33" authorId="0" shapeId="0" xr:uid="{B0427C27-0254-5C4A-BFC7-8E25F0422B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33" authorId="0" shapeId="0" xr:uid="{6B3341B2-349D-2C46-8414-7E62527DCC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33" authorId="0" shapeId="0" xr:uid="{3E7996E4-FCCA-0A43-8F13-071E96BE99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33" authorId="0" shapeId="0" xr:uid="{A08F7E6A-F518-9D4D-B51E-8037582A99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33" authorId="0" shapeId="0" xr:uid="{155EED84-A70B-E64E-9EB9-405953BAD7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33" authorId="0" shapeId="0" xr:uid="{EE265CD3-2DB9-0B4E-9765-82763769B6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33" authorId="0" shapeId="0" xr:uid="{A53E8130-E851-F446-AE13-D2673545BFB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33" authorId="0" shapeId="0" xr:uid="{6FAC7461-D43C-1A44-B86D-48D6E090BA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33" authorId="0" shapeId="0" xr:uid="{6E4BED28-D44D-D641-B7B8-DE4E2F1FA0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33" authorId="0" shapeId="0" xr:uid="{478CD244-09C3-6A44-B415-A75D5D31C8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33" authorId="0" shapeId="0" xr:uid="{184E603C-FE9C-6746-8DFF-94CDE9A298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33" authorId="0" shapeId="0" xr:uid="{20FE6157-95E9-8443-AA9E-E352E992E7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33" authorId="0" shapeId="0" xr:uid="{084EEED8-1504-594F-A722-9BDAADC8D7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33" authorId="0" shapeId="0" xr:uid="{EA3D2101-2819-1349-BDF4-FC04A74F7E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33" authorId="0" shapeId="0" xr:uid="{6C0AAEEA-1F02-3044-9C2B-6A26FD1CB1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33" authorId="0" shapeId="0" xr:uid="{02CCC7FB-C572-D549-AA84-D60CE49605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33" authorId="0" shapeId="0" xr:uid="{7E11065A-95F4-6A4E-9549-14F9F062FC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33" authorId="0" shapeId="0" xr:uid="{3B76E9A1-32CB-6148-9C08-585767205C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33" authorId="0" shapeId="0" xr:uid="{92D76BE8-CD7F-A54C-8A72-C3CA2582B8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33" authorId="0" shapeId="0" xr:uid="{B81FC81B-F871-524E-84B6-4908341638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33" authorId="0" shapeId="0" xr:uid="{A526EA21-CA82-E74A-9DAD-9E747CF723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33" authorId="0" shapeId="0" xr:uid="{92D73BBF-8267-5648-8418-6DF20D9DAB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33" authorId="0" shapeId="0" xr:uid="{562DE6BF-1254-0549-B688-FE287BA575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33" authorId="0" shapeId="0" xr:uid="{52E61B4B-B3BB-4448-ADEE-4D24E28E2C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33" authorId="0" shapeId="0" xr:uid="{65F24D4E-6204-BD44-A0CD-ED25A1C869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33" authorId="0" shapeId="0" xr:uid="{11CCEB00-3033-0D4D-B1A4-C673AF32FC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33" authorId="0" shapeId="0" xr:uid="{21EE6D04-75B2-5041-AB96-5DA767D2D0C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33" authorId="0" shapeId="0" xr:uid="{CF04706C-F6F1-D941-8D36-42F6DAE955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33" authorId="0" shapeId="0" xr:uid="{FD5DC1D0-D62C-5943-AE26-F578551E96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33" authorId="0" shapeId="0" xr:uid="{1BFDC932-C6F0-E740-93DA-8C42BF4E75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33" authorId="0" shapeId="0" xr:uid="{F456D522-0241-5740-90B3-8510E8BFF3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33" authorId="0" shapeId="0" xr:uid="{406F20C3-F208-594B-8D98-A630561714A5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34" authorId="0" shapeId="0" xr:uid="{CC8C3D37-2F0F-FF47-8A6A-BBCE44975F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4" authorId="0" shapeId="0" xr:uid="{0550AD24-2AD3-3340-8431-9A5AC41B34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4" authorId="0" shapeId="0" xr:uid="{D1E0C4D7-33FD-6144-B608-C7BBD29BEA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4" authorId="0" shapeId="0" xr:uid="{74B03A48-FB89-2F4E-BFF7-CEC8A64CFB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4" authorId="0" shapeId="0" xr:uid="{161933C8-31F1-C94F-B17A-253F030A9C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4" authorId="0" shapeId="0" xr:uid="{A0880209-0E55-CB4D-909D-0F110996D7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4" authorId="0" shapeId="0" xr:uid="{04DF0FE3-3037-0D4E-A453-904A066311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4" authorId="0" shapeId="0" xr:uid="{6A6941E7-1721-B34D-90DC-6CE7992D05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4" authorId="0" shapeId="0" xr:uid="{55D3F156-4215-B54D-9074-5BD4DE666E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4" authorId="0" shapeId="0" xr:uid="{9FCB4D26-40D6-C341-9734-8D80FB655B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4" authorId="0" shapeId="0" xr:uid="{EAC987B0-AEF3-C949-BBDC-C9D0466633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4" authorId="0" shapeId="0" xr:uid="{9C8198D5-A502-7846-9A72-49BCD7DE2C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4" authorId="0" shapeId="0" xr:uid="{EC6A32CA-BAF5-D24F-81ED-036B00F45C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4" authorId="0" shapeId="0" xr:uid="{6A03C02B-4609-6648-9CFA-F90F500114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4" authorId="0" shapeId="0" xr:uid="{850D7A96-9232-A348-91CC-F5DE463541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4" authorId="0" shapeId="0" xr:uid="{9C95BC80-BC88-8546-B9A8-8BA37EC6DF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4" authorId="0" shapeId="0" xr:uid="{1A5DE1B9-977A-6B4A-A309-446F35F46C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4" authorId="0" shapeId="0" xr:uid="{04ADD61C-DAFB-214E-81EB-4B37EEB1B7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4" authorId="0" shapeId="0" xr:uid="{593F6CB1-A4B2-B644-899D-12B513D99D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4" authorId="0" shapeId="0" xr:uid="{30727839-ABFB-BB43-9178-DEC493489D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4" authorId="0" shapeId="0" xr:uid="{9D84588A-410F-FC4C-9275-6EC5C1382A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34" authorId="0" shapeId="0" xr:uid="{AB03C0D9-EFCC-9B4A-B134-C119959434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4" authorId="0" shapeId="0" xr:uid="{61B7845F-9C07-6C44-8091-D296B1910D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4" authorId="0" shapeId="0" xr:uid="{D37284A4-D56E-BF4E-B829-8D2F2CEC5DB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34" authorId="0" shapeId="0" xr:uid="{5A2EA717-C5A2-BF4B-A575-F13A70DB00D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4" authorId="0" shapeId="0" xr:uid="{5C1291C1-4182-BD4A-AA62-ADFECC58971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34" authorId="0" shapeId="0" xr:uid="{B5C284BD-16C2-4343-8B47-C08A5ECDE8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34" authorId="0" shapeId="0" xr:uid="{DC8673E8-CA65-164E-851E-263238DE245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4" authorId="0" shapeId="0" xr:uid="{B3AE351C-F73C-DC47-94B8-1A808C595C9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4" authorId="0" shapeId="0" xr:uid="{C06B8C82-A0A9-8342-B3ED-8D1166382B0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34" authorId="0" shapeId="0" xr:uid="{D78BD200-2D58-EF40-B4E1-565BD87132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34" authorId="0" shapeId="0" xr:uid="{6F252949-D995-C44C-8F3E-294802EF022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34" authorId="0" shapeId="0" xr:uid="{1A031AC8-219E-0B4A-8AB0-064DB378F18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34" authorId="0" shapeId="0" xr:uid="{2503B042-A7C3-1841-A982-9CA898CEE24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4" authorId="0" shapeId="0" xr:uid="{07B8563B-E9A2-1046-82C4-FE1137FB81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4" authorId="0" shapeId="0" xr:uid="{B111504B-B8F8-D34F-98EC-76B3AF43E0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4" authorId="0" shapeId="0" xr:uid="{96877878-65A9-1646-AA1C-6668A0CB8A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4" authorId="0" shapeId="0" xr:uid="{4BFB2526-DFE8-ED48-ACAD-753EA9D479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4" authorId="0" shapeId="0" xr:uid="{39DF6E67-05AA-BB4C-BB04-B9BBF193C7B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34" authorId="0" shapeId="0" xr:uid="{C14DAAA1-DF1F-4241-9C58-2AB2C36E571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4" authorId="0" shapeId="0" xr:uid="{92600CB9-FCC2-A844-960C-B8DD512BF0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4" authorId="0" shapeId="0" xr:uid="{9DFAE85E-5004-CC42-9AC5-0192E56260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4" authorId="0" shapeId="0" xr:uid="{09607D65-2BBB-574E-9316-160D1D1418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4" authorId="0" shapeId="0" xr:uid="{67121FD3-9DC7-E641-8F81-6A620B6E38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4" authorId="0" shapeId="0" xr:uid="{94D3CD91-72AD-1940-AE44-A0DF7B8325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4" authorId="0" shapeId="0" xr:uid="{0D411094-0292-F74F-BABF-A4F9B037E6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4" authorId="0" shapeId="0" xr:uid="{2293C924-054B-E749-B3EA-B5B524E157E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34" authorId="0" shapeId="0" xr:uid="{DAC74646-DB18-584D-A8E7-71180B174BE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34" authorId="0" shapeId="0" xr:uid="{F5818878-3770-4F43-95CC-64C42F23180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34" authorId="0" shapeId="0" xr:uid="{4594E22C-89D3-AB4C-9BDF-24FEEB2702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34" authorId="0" shapeId="0" xr:uid="{B969D6ED-CF87-2C4A-81B2-6CFAF9722C7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34" authorId="0" shapeId="0" xr:uid="{4084337D-6F38-B048-8C35-6896ACF8D8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4" authorId="0" shapeId="0" xr:uid="{1F4E896D-916D-4944-8FEE-AA4B54166CB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34" authorId="0" shapeId="0" xr:uid="{2331BC41-9AF1-584F-9942-76C8F199283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34" authorId="0" shapeId="0" xr:uid="{CF33A6FE-2989-6A47-BD99-8EA14397096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4" authorId="0" shapeId="0" xr:uid="{8C1AB34B-6060-BC46-8DB4-DCE153471A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34" authorId="0" shapeId="0" xr:uid="{34A2072E-D610-1C4C-928D-BAF217A71AA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34" authorId="0" shapeId="0" xr:uid="{D3B97AF2-EBC1-1F49-B3FE-9FF52AB3823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34" authorId="0" shapeId="0" xr:uid="{35E8504F-C966-1840-B4F9-E14EE3F870D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34" authorId="0" shapeId="0" xr:uid="{4942123C-95F9-CA4B-AC2B-E5F97529DC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4" authorId="0" shapeId="0" xr:uid="{2CE08B2E-9E20-4846-BEAD-F56FA26D51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4" authorId="0" shapeId="0" xr:uid="{F8D7D3D3-D9F8-0140-B848-8E83D37A44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4" authorId="0" shapeId="0" xr:uid="{5E409AA2-8662-BD40-9F1D-44D2584A36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4" authorId="0" shapeId="0" xr:uid="{913EC43F-2F4A-5743-93E6-791DE4D8E0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34" authorId="0" shapeId="0" xr:uid="{A8045874-9313-834F-A387-C155D95821D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34" authorId="0" shapeId="0" xr:uid="{D9B490EA-A2DB-D946-B0F7-4959124181D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34" authorId="0" shapeId="0" xr:uid="{EA5DAC6A-9437-2049-BE0A-408356492F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4" authorId="0" shapeId="0" xr:uid="{A334A500-089C-7546-83A7-80A94971766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34" authorId="0" shapeId="0" xr:uid="{DE2402BA-27D8-934C-A527-99BDAF38AA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4" authorId="0" shapeId="0" xr:uid="{A8CA4989-1773-5A4A-9FA3-E378C2A61A5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34" authorId="0" shapeId="0" xr:uid="{850722A5-1577-B244-BF20-EAB437CBB6D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34" authorId="0" shapeId="0" xr:uid="{A60E7679-95B2-9D47-8A41-922CC8BDA84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34" authorId="0" shapeId="0" xr:uid="{53A69FAF-7601-9040-A1D7-47CC2A64F19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34" authorId="0" shapeId="0" xr:uid="{8680C2E4-35B8-7E4D-A8AC-4D4E868CABD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34" authorId="0" shapeId="0" xr:uid="{D5E69B95-E184-D440-BAAB-5366E537AF9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34" authorId="0" shapeId="0" xr:uid="{F85189C2-4E47-0340-A8DC-F47FD0A975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34" authorId="0" shapeId="0" xr:uid="{68E5D3D1-AC8E-C744-9210-3C85A78A818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34" authorId="0" shapeId="0" xr:uid="{CA8E3C3C-0A81-6D43-B9C3-A8FAAF0997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34" authorId="0" shapeId="0" xr:uid="{137EA8E1-C8B9-0344-ABC8-7218E32CA16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34" authorId="0" shapeId="0" xr:uid="{E686027A-CEDC-CA40-B134-DC6B1FB901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34" authorId="0" shapeId="0" xr:uid="{8407B097-E128-1F47-B9D2-189EB60722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34" authorId="0" shapeId="0" xr:uid="{A7D2860F-34CC-4F4C-99C3-E35363CAF6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4" authorId="0" shapeId="0" xr:uid="{6E0F6F3F-EE53-8543-B4AB-A575A1D863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34" authorId="0" shapeId="0" xr:uid="{B249895F-6B3A-9849-B328-2B2C91BB83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4" authorId="0" shapeId="0" xr:uid="{C8468701-A732-D74B-BFA5-0BCCCE77CC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4" authorId="0" shapeId="0" xr:uid="{082CCAF8-B49D-D045-AE81-6FEC1CB902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4" authorId="0" shapeId="0" xr:uid="{4EC4138A-BC67-654A-A6B5-546ED8BAD1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4" authorId="0" shapeId="0" xr:uid="{9E7549BA-E035-764F-9B5F-0EE943141F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4" authorId="0" shapeId="0" xr:uid="{5D78AA5F-CA3E-8C41-B2A1-970744A8A0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4" authorId="0" shapeId="0" xr:uid="{FB8952D7-0464-D046-8F24-CAC8B380BF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4" authorId="0" shapeId="0" xr:uid="{3B976A26-65DA-894E-8A0C-7B5180CADB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4" authorId="0" shapeId="0" xr:uid="{4087D230-8350-E042-9785-897C47628E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4" authorId="0" shapeId="0" xr:uid="{0B1DF1B8-0DA4-844A-B6D6-10B011A108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4" authorId="0" shapeId="0" xr:uid="{BF38C60F-8A0B-7742-BCB8-70A9CEB7A6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4" authorId="0" shapeId="0" xr:uid="{169A8D79-19F1-AD42-8022-DC707F1CEE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4" authorId="0" shapeId="0" xr:uid="{50130222-7F98-7A42-8BBE-D978FCF63D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4" authorId="0" shapeId="0" xr:uid="{8FBCB364-2A4A-E443-8815-F1B79C5FFD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4" authorId="0" shapeId="0" xr:uid="{3D7D794C-D164-074B-8F9E-194722AA95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4" authorId="0" shapeId="0" xr:uid="{96F290BB-AC84-1E46-92DA-7A09AF234C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4" authorId="0" shapeId="0" xr:uid="{1539AC2A-4D9D-7C40-BF6B-E94E5D246B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4" authorId="0" shapeId="0" xr:uid="{F7CEF9F2-E47F-074A-97EA-23D83F0294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4" authorId="0" shapeId="0" xr:uid="{B6889B44-965C-B14C-9692-10CEA64489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4" authorId="0" shapeId="0" xr:uid="{623D7F60-6301-F443-8400-DF6DA21773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4" authorId="0" shapeId="0" xr:uid="{54153D0A-23C2-A64F-ADBE-83E2F20AB8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4" authorId="0" shapeId="0" xr:uid="{C1F85713-81B1-094E-B0CF-5A885B2E09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4" authorId="0" shapeId="0" xr:uid="{559B67DC-F555-4A4E-90FA-B0ADDE1611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4" authorId="0" shapeId="0" xr:uid="{174927CE-9DCE-5C42-BC45-22FDE63759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4" authorId="0" shapeId="0" xr:uid="{CBF70FE7-7444-904C-B4A4-DC287FDAF9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4" authorId="0" shapeId="0" xr:uid="{2E4642D3-123D-1341-A3EE-FD92C2C281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4" authorId="0" shapeId="0" xr:uid="{D56571C8-D7D9-7C40-8434-1E7C61D008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4" authorId="0" shapeId="0" xr:uid="{5625DB1B-964F-9A4D-BE5A-1F36D36269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4" authorId="0" shapeId="0" xr:uid="{92EE72E0-84C5-DB43-BA68-64D8381215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4" authorId="0" shapeId="0" xr:uid="{194CB96E-5BEA-274B-B634-248E0C02F8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4" authorId="0" shapeId="0" xr:uid="{9813824C-978D-294F-90FB-E9C58E62D9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4" authorId="0" shapeId="0" xr:uid="{1B5C8229-CE39-084A-BDAF-6F6AED8BB4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4" authorId="0" shapeId="0" xr:uid="{E18A6DC6-A202-804D-BCCF-AD5AD857FC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4" authorId="0" shapeId="0" xr:uid="{D27435B4-EA06-EA43-827F-2FFCF84E33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4" authorId="0" shapeId="0" xr:uid="{C05CB94A-B990-4F49-985C-F505DA27A9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4" authorId="0" shapeId="0" xr:uid="{5511353D-8E5D-854F-81E2-B8E5463500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4" authorId="0" shapeId="0" xr:uid="{9552319E-E088-2043-8B0C-54BE68FD56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34" authorId="0" shapeId="0" xr:uid="{0A25A4F2-C4EC-A44D-81C2-C379C2A6A8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4" authorId="0" shapeId="0" xr:uid="{B025E6F2-AFCD-A84A-B069-F41D7C5BEF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4" authorId="0" shapeId="0" xr:uid="{73E7126C-1C15-AA4D-BDB1-06285E4375E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34" authorId="0" shapeId="0" xr:uid="{496BC112-C5E1-AE42-AA9E-0244EC5BB5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4" authorId="0" shapeId="0" xr:uid="{1C9FB34A-4192-E64B-8147-095D51505F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4" authorId="0" shapeId="0" xr:uid="{E07CA8BC-F24A-654A-8695-1CFD55EA2B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4" authorId="0" shapeId="0" xr:uid="{AF8D3640-399F-564F-A576-3759306B1E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4" authorId="0" shapeId="0" xr:uid="{ED47DF95-D3CF-A943-9295-E750CB6DC3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4" authorId="0" shapeId="0" xr:uid="{499410C2-C79E-DA46-B084-1AA2C048A2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4" authorId="0" shapeId="0" xr:uid="{4615B98F-3401-134F-B7FD-0C12E7B0E0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4" authorId="0" shapeId="0" xr:uid="{B10E52FF-6551-B740-806F-D58AC80EB6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4" authorId="0" shapeId="0" xr:uid="{426C9D8F-E367-A04F-88D1-0135CE61AA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4" authorId="0" shapeId="0" xr:uid="{2ACEE798-CDE2-504F-BAF6-6A502445BE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4" authorId="0" shapeId="0" xr:uid="{7250C3E2-F940-594C-8440-6B9D1415F7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4" authorId="0" shapeId="0" xr:uid="{B8C35DE1-1C08-894D-A6E7-CEBBF387EF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4" authorId="0" shapeId="0" xr:uid="{97E9237B-DA7D-4941-8178-C1D4E86081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4" authorId="0" shapeId="0" xr:uid="{9E3D0588-345C-E547-B8A9-90AE6632AE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4" authorId="0" shapeId="0" xr:uid="{5AD61B8F-CAC0-7146-AD34-5151CD37D0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4" authorId="0" shapeId="0" xr:uid="{6A8648DA-9677-7643-AEAA-6024FD24F3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4" authorId="0" shapeId="0" xr:uid="{642B15A8-3553-864D-9229-D528897732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34" authorId="0" shapeId="0" xr:uid="{C8F49034-3754-4B4A-AC9B-457DFEA636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4" authorId="0" shapeId="0" xr:uid="{27B96419-3312-8342-9C13-77DFDD2943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4" authorId="0" shapeId="0" xr:uid="{4F372149-8D4E-3442-ABF5-5E96570295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4" authorId="0" shapeId="0" xr:uid="{FD483559-9A2C-EF45-BB53-A9F547CBFC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4" authorId="0" shapeId="0" xr:uid="{D546A0EC-A207-7F4D-9CDF-60D0EE425E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34" authorId="0" shapeId="0" xr:uid="{C112ABED-AA44-064C-B83B-2F43EB36AD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34" authorId="0" shapeId="0" xr:uid="{607CF3A6-EE12-6F42-835F-CADFCAACA0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34" authorId="0" shapeId="0" xr:uid="{DCFB0066-36EF-3141-8545-41F9591482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34" authorId="0" shapeId="0" xr:uid="{863A6163-DE78-E944-B202-4DDB6FF737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34" authorId="0" shapeId="0" xr:uid="{75508E98-2E67-DE45-B222-9057C46A87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34" authorId="0" shapeId="0" xr:uid="{2CAE11EB-5AA3-1645-91AF-A2A9475A72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34" authorId="0" shapeId="0" xr:uid="{B393A79F-243E-EB4A-AB79-AD67FE6E54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34" authorId="0" shapeId="0" xr:uid="{BC6447FB-2FFE-BA46-BA7B-835F36D1DA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34" authorId="0" shapeId="0" xr:uid="{82E8B809-C13E-2848-AA44-0DEAE58DE0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34" authorId="0" shapeId="0" xr:uid="{95ACC4F8-A6F2-1747-BB4A-BC1C5C82B6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34" authorId="0" shapeId="0" xr:uid="{FEEEEEF1-06C2-A344-81A0-6F2F7A5739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34" authorId="0" shapeId="0" xr:uid="{AF6D27FE-0E70-C642-AE0E-687101ABFD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34" authorId="0" shapeId="0" xr:uid="{6803B8ED-4A0C-BD46-9278-5D7885B683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34" authorId="0" shapeId="0" xr:uid="{6EAD18DA-3904-4C40-AFAD-DD70C8E113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34" authorId="0" shapeId="0" xr:uid="{85361EC6-6FE9-5040-A517-8C93A40BBD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34" authorId="0" shapeId="0" xr:uid="{8C4B696D-08FC-254B-8CE6-0545E74445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34" authorId="0" shapeId="0" xr:uid="{168022FB-2AC7-2745-A42E-B5B7B8D087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34" authorId="0" shapeId="0" xr:uid="{66AC83F2-3B93-694D-9F7C-3624AD6966D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34" authorId="0" shapeId="0" xr:uid="{9734BFAD-40A7-BB45-A84B-D0FCF10DA2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34" authorId="0" shapeId="0" xr:uid="{DA193C30-A338-5C41-83F7-F85819CAFD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34" authorId="0" shapeId="0" xr:uid="{4BF57F43-1167-104C-98C3-2A914E1002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34" authorId="0" shapeId="0" xr:uid="{A3304863-DB6E-A74D-894B-2017E7F3F0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34" authorId="0" shapeId="0" xr:uid="{25A796AD-4CB9-B846-A45A-88B23C64A9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34" authorId="0" shapeId="0" xr:uid="{13F4F9AB-731F-F04A-976B-9BE6E15B56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34" authorId="0" shapeId="0" xr:uid="{C5E6E94C-8866-784A-B498-B605E758A6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34" authorId="0" shapeId="0" xr:uid="{966ED488-8458-3A47-8052-6E264CE2B6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34" authorId="0" shapeId="0" xr:uid="{9687B392-48B5-114B-8C48-67D49326F0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34" authorId="0" shapeId="0" xr:uid="{6D43089A-14B4-C14E-AB5A-A254FFAE3F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34" authorId="0" shapeId="0" xr:uid="{AEDB3D82-7F40-B44E-B9FA-FB0244CDB8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34" authorId="0" shapeId="0" xr:uid="{2140CB16-9C78-D440-A34B-781047AD7F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34" authorId="0" shapeId="0" xr:uid="{F2927AB1-C9BC-3C43-9EFA-E96F677C70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34" authorId="0" shapeId="0" xr:uid="{777343DD-1FC1-364C-8568-5CD96DAEFF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34" authorId="0" shapeId="0" xr:uid="{86E6EE64-5439-CD4F-BCB4-607740A695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34" authorId="0" shapeId="0" xr:uid="{0DA3A1FC-EC15-7140-BC80-A0E42C0C95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34" authorId="0" shapeId="0" xr:uid="{D87C2871-DCBF-0443-9095-C1CBC5E0A5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34" authorId="0" shapeId="0" xr:uid="{873C5FB9-8021-3047-BA2E-F1EFB36F98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34" authorId="0" shapeId="0" xr:uid="{5075236F-6E23-B744-8B42-71051A85EB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34" authorId="0" shapeId="0" xr:uid="{4087675D-177B-8C4B-AD29-3C0D64CF84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34" authorId="0" shapeId="0" xr:uid="{15F4ED2F-6B44-7243-8B51-46CCBF49B3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34" authorId="0" shapeId="0" xr:uid="{FDA5758E-8D0D-6246-AC88-FA25C98E49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34" authorId="0" shapeId="0" xr:uid="{33D363F5-2EC1-5E40-9E75-7DC2D4E4D9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34" authorId="0" shapeId="0" xr:uid="{5CADF410-CA73-0D42-809F-F5DABE38D0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34" authorId="0" shapeId="0" xr:uid="{6F434842-6BBF-D74A-B376-638829909DD4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35" authorId="0" shapeId="0" xr:uid="{15A83C94-3363-EA4C-9EAF-7D17548A1C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5" authorId="0" shapeId="0" xr:uid="{F18381CB-178F-F043-8495-9C955F3B91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5" authorId="0" shapeId="0" xr:uid="{93E86D16-920B-3847-AEF4-EAEDE657D3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5" authorId="0" shapeId="0" xr:uid="{C1F44854-EA5E-8544-84DE-6670F279F1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5" authorId="0" shapeId="0" xr:uid="{643A7614-ABA6-274D-B38A-44E6F2EAA6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5" authorId="0" shapeId="0" xr:uid="{7E4C9F05-B635-0F44-86BE-0B33F8E29A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5" authorId="0" shapeId="0" xr:uid="{1F2DF2AB-2AC9-164A-AEA2-CD2C998092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5" authorId="0" shapeId="0" xr:uid="{78CD983F-4079-0F41-98F6-1453313C0E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5" authorId="0" shapeId="0" xr:uid="{F2D2DD54-1C78-7C49-BAE8-C1CAC17EE8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5" authorId="0" shapeId="0" xr:uid="{0DB99D92-6C13-4C48-B8EA-410A238D0C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5" authorId="0" shapeId="0" xr:uid="{61F856B1-7597-484A-9762-E880FAB4C7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5" authorId="0" shapeId="0" xr:uid="{E66710C0-BDB4-524A-BE84-C2F9D2FA42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5" authorId="0" shapeId="0" xr:uid="{CEE7A618-5B87-C54D-95D3-F6EF747BD4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5" authorId="0" shapeId="0" xr:uid="{7B9EF879-2040-5643-A305-5167503EC3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5" authorId="0" shapeId="0" xr:uid="{F1A7901F-88AC-F041-8B90-EEA30F3FD1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5" authorId="0" shapeId="0" xr:uid="{3E11410F-56E8-754B-94D4-19F53BE5CA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5" authorId="0" shapeId="0" xr:uid="{095854FD-163A-6944-B547-8298B1974B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5" authorId="0" shapeId="0" xr:uid="{744CADC9-E018-8C41-A3EC-2FB4AE95F6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5" authorId="0" shapeId="0" xr:uid="{3132572C-40E8-A24E-97C6-5AC79093AA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5" authorId="0" shapeId="0" xr:uid="{177DC414-CC96-AC46-9BC1-48ACF697ED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5" authorId="0" shapeId="0" xr:uid="{B1928051-3804-384E-ADEF-AFC4280F09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35" authorId="0" shapeId="0" xr:uid="{BF5A7145-EA4E-6449-8FC2-A5F93634A0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5" authorId="0" shapeId="0" xr:uid="{C1C700B5-341C-454F-B576-1A6812773A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5" authorId="0" shapeId="0" xr:uid="{8CDE55EA-CC29-FF47-923C-FFF9325EAF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35" authorId="0" shapeId="0" xr:uid="{344B61D4-3DB3-6A43-A71F-DB452822399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5" authorId="0" shapeId="0" xr:uid="{FBA68320-1B8E-534C-8F75-0CE4CEFF1C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35" authorId="0" shapeId="0" xr:uid="{A843F990-F763-5D44-A8AC-1F52129EB4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35" authorId="0" shapeId="0" xr:uid="{BE241184-0128-9647-98A2-90F521E624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35" authorId="0" shapeId="0" xr:uid="{F8C85E7D-D283-CD47-9FF5-58FB20E8E7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5" authorId="0" shapeId="0" xr:uid="{B98ADBF4-E2E2-044B-91C8-DD5540A78D4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35" authorId="0" shapeId="0" xr:uid="{191FDEEC-8F93-8F45-B8C4-17BAF53327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35" authorId="0" shapeId="0" xr:uid="{586F5569-E9B6-8E4D-810E-D362450CB3F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35" authorId="0" shapeId="0" xr:uid="{1582AFFA-10DC-D142-A4B1-F4A24B711DE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35" authorId="0" shapeId="0" xr:uid="{A1220154-7957-4A4C-9354-B95ED3B49B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5" authorId="0" shapeId="0" xr:uid="{DE6EC346-DB80-C942-AC79-1DB571F4B6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5" authorId="0" shapeId="0" xr:uid="{D5BDC4DB-1835-E640-9772-7C394F9E00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5" authorId="0" shapeId="0" xr:uid="{1EBECAF3-F8F8-A742-BE7C-7879C0ED3E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5" authorId="0" shapeId="0" xr:uid="{9EFD6AE8-944D-154C-83FE-83F2C437B9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5" authorId="0" shapeId="0" xr:uid="{0AD2BB37-CDF4-954C-B7BB-BC080279A3E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35" authorId="0" shapeId="0" xr:uid="{A5944B78-F18F-6149-8DD3-6CF63232FD1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35" authorId="0" shapeId="0" xr:uid="{F086180C-C5C9-9B4F-A3CF-4F656DE509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5" authorId="0" shapeId="0" xr:uid="{7B3E4E50-7057-0F4B-8395-542A318543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5" authorId="0" shapeId="0" xr:uid="{3004729C-B846-CD41-AF10-9CCE24D58D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5" authorId="0" shapeId="0" xr:uid="{768D771E-A0A0-BD44-8378-B63C9891FD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5" authorId="0" shapeId="0" xr:uid="{46869C2D-E432-6B48-BECA-9EC308F938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5" authorId="0" shapeId="0" xr:uid="{E534E21D-D935-6F45-9740-08C917DBCB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5" authorId="0" shapeId="0" xr:uid="{11C8AC14-837D-3548-9903-5910F19EB5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35" authorId="0" shapeId="0" xr:uid="{83596F0D-95B2-FC42-9B72-C78445F3C5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35" authorId="0" shapeId="0" xr:uid="{3F9E8CC5-EEFD-2845-A168-60AE7706993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35" authorId="0" shapeId="0" xr:uid="{ED6B422C-0E0B-AB4D-B91B-7724B3DC69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35" authorId="0" shapeId="0" xr:uid="{38B2661C-8236-F140-9403-83745014BBB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35" authorId="0" shapeId="0" xr:uid="{977CA5FF-6379-2D4C-9C6A-D0C5402FC1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5" authorId="0" shapeId="0" xr:uid="{9B2A3436-16B4-6A4B-AFBF-8B2B1361AFF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35" authorId="0" shapeId="0" xr:uid="{4FA00C27-72E6-954B-8189-B7BB3599D2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35" authorId="0" shapeId="0" xr:uid="{92C7A3A7-A454-CE4A-BB9B-445052C823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5" authorId="0" shapeId="0" xr:uid="{DAD95FD3-AA06-CD42-8BA3-86764B1C41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35" authorId="0" shapeId="0" xr:uid="{7D03AEB8-AF91-5D42-9750-DBA420E5F80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35" authorId="0" shapeId="0" xr:uid="{B065F2E0-48D3-3240-BC55-55A75B153AD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35" authorId="0" shapeId="0" xr:uid="{37957093-A2D0-5A4B-9542-753B3FD2F6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5" authorId="0" shapeId="0" xr:uid="{9D0B2EA0-DC26-6E4C-9AE9-7E41F94504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5" authorId="0" shapeId="0" xr:uid="{8B303E11-801A-0D40-80B9-8949A8DE44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5" authorId="0" shapeId="0" xr:uid="{4B2E2DA9-16DD-924A-8B43-4A07C35187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5" authorId="0" shapeId="0" xr:uid="{FF454ACB-87FF-1245-B300-4FEA31DA7A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5" authorId="0" shapeId="0" xr:uid="{C74AE074-386E-CB48-8C41-614BC8633D0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35" authorId="0" shapeId="0" xr:uid="{4DE4B5B8-0FBB-6940-9414-81ABD7080A4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35" authorId="0" shapeId="0" xr:uid="{E47A238C-8A40-8543-8C3C-379963F5E47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35" authorId="0" shapeId="0" xr:uid="{09C8AD37-FE56-A644-A57F-5F35CDB812F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35" authorId="0" shapeId="0" xr:uid="{A1C754EB-EFFC-EE42-AAC4-B63B9EB0594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35" authorId="0" shapeId="0" xr:uid="{79F35A74-0017-E843-B731-AAC87969B5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5" authorId="0" shapeId="0" xr:uid="{9839DC66-7CA4-AB48-83E3-ED33F8763A7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35" authorId="0" shapeId="0" xr:uid="{9EFD4ECE-411F-AF47-B103-AC8F558170E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35" authorId="0" shapeId="0" xr:uid="{4229BEC2-10E7-FE46-9934-0391B686383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35" authorId="0" shapeId="0" xr:uid="{DAC4CDC5-64E0-AE48-A0F9-59BCE7D9394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35" authorId="0" shapeId="0" xr:uid="{7C148A26-26CB-3649-A74A-8A268878DD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35" authorId="0" shapeId="0" xr:uid="{1AD7B8F5-5044-1E46-9FBC-09FC884F0D7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35" authorId="0" shapeId="0" xr:uid="{7E92B24F-873F-3640-A931-650C7A9D6A7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35" authorId="0" shapeId="0" xr:uid="{1EC35198-BBF7-064C-BEB4-C34A389F5CE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35" authorId="0" shapeId="0" xr:uid="{B58DBE98-1604-C24E-9786-1157E49D3FD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35" authorId="0" shapeId="0" xr:uid="{DDD86DD8-B05A-4D44-86E2-FAD6E939070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35" authorId="0" shapeId="0" xr:uid="{A68A1B1D-5715-4B48-AD0F-8EF376CD7D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35" authorId="0" shapeId="0" xr:uid="{FA1B9617-5E04-1344-852F-ADEA108FA24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35" authorId="0" shapeId="0" xr:uid="{14A19F4C-7791-3D43-AD21-A82A6D6A2A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5" authorId="0" shapeId="0" xr:uid="{964DDCE9-DB47-4448-8BBF-A135CD94D01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35" authorId="0" shapeId="0" xr:uid="{674A6EF8-8213-1C4E-B80C-322345B16A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5" authorId="0" shapeId="0" xr:uid="{64BEB272-5401-DC4E-964F-B5BF794073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5" authorId="0" shapeId="0" xr:uid="{778051A7-FF9A-B645-BDA3-CC667F8605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5" authorId="0" shapeId="0" xr:uid="{5D7977D2-8D55-754B-B51C-57166EEE03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5" authorId="0" shapeId="0" xr:uid="{6F3967A0-9D01-F247-AC69-2605444B5B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5" authorId="0" shapeId="0" xr:uid="{0F548F63-F369-0740-B012-BAD0EF1089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5" authorId="0" shapeId="0" xr:uid="{F6CAA6B1-2E7D-BA41-9160-B075772570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5" authorId="0" shapeId="0" xr:uid="{BB810B28-7254-1240-A5C0-FAC49C2790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5" authorId="0" shapeId="0" xr:uid="{17B9E841-87E3-654E-9691-EE8522A502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5" authorId="0" shapeId="0" xr:uid="{8D3FFF4C-6D79-9940-9B0D-8D24E1C3E9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5" authorId="0" shapeId="0" xr:uid="{D44C1A14-B184-4D42-B9CA-D6A1A89C85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5" authorId="0" shapeId="0" xr:uid="{AA5FC3F2-90DA-7B48-9498-D98AA0411C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5" authorId="0" shapeId="0" xr:uid="{7338DE0C-816D-5443-B94B-C82CE56A6E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5" authorId="0" shapeId="0" xr:uid="{14BBECE4-C9CA-7F44-BBC2-4FF8A82764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5" authorId="0" shapeId="0" xr:uid="{7A48207C-604A-1A44-8791-D1DE1BA33C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5" authorId="0" shapeId="0" xr:uid="{127EC4BD-D737-9E44-AED1-9409723C64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5" authorId="0" shapeId="0" xr:uid="{EB6AE5C9-3997-8F4C-843B-BA1889AA4A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5" authorId="0" shapeId="0" xr:uid="{4582F53F-FB3E-A647-877B-0DE2FD8200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5" authorId="0" shapeId="0" xr:uid="{141D06D0-60AB-7F4A-90A6-82D7B0B553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5" authorId="0" shapeId="0" xr:uid="{60174B88-BBDC-8C4E-8FC3-D1AFCA0FBC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5" authorId="0" shapeId="0" xr:uid="{5FD3ECB3-A767-DE4F-AB74-201096D7FA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5" authorId="0" shapeId="0" xr:uid="{7D328A72-F71B-694C-835C-6A568F141F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5" authorId="0" shapeId="0" xr:uid="{2C69483A-2D2A-6F4C-B4A4-4E42817D90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5" authorId="0" shapeId="0" xr:uid="{4E391DD5-C35D-3945-8764-209EA513C9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5" authorId="0" shapeId="0" xr:uid="{7354977E-42A0-134C-8553-8A72EEF5A4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5" authorId="0" shapeId="0" xr:uid="{096F0065-C62B-BF41-B517-962F4B36CF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5" authorId="0" shapeId="0" xr:uid="{1E8FA5DD-8F03-7341-B63B-654338AC02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5" authorId="0" shapeId="0" xr:uid="{9B0C3D7D-74FC-DF48-B157-CD3D4AC9A9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5" authorId="0" shapeId="0" xr:uid="{F99F00B6-63A3-1A47-A14A-C9A21BE3D1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5" authorId="0" shapeId="0" xr:uid="{CA9D935D-0581-0143-A727-E5B6A1EE8C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5" authorId="0" shapeId="0" xr:uid="{A06F8BA8-CE38-7A49-BBAD-B27CFC4FF9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5" authorId="0" shapeId="0" xr:uid="{AC3B069A-6D61-8D46-8138-4A2BE4437F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5" authorId="0" shapeId="0" xr:uid="{91618B6C-9CE4-6E46-9D6B-1E3BF25ECB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5" authorId="0" shapeId="0" xr:uid="{9EDD9886-2C1D-234B-837D-6A5FAF45B0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5" authorId="0" shapeId="0" xr:uid="{95D5395B-E13C-4D4A-880E-322FD7065D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5" authorId="0" shapeId="0" xr:uid="{20DBAF54-36CD-B844-AC6D-0BD8624107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5" authorId="0" shapeId="0" xr:uid="{60EE199D-7D8D-8F40-8F53-DDAC5FBB9C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35" authorId="0" shapeId="0" xr:uid="{6BC35D25-9158-A847-A890-C56BFE0911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5" authorId="0" shapeId="0" xr:uid="{C603A2F4-CC0F-0B48-A14E-6691A31A54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5" authorId="0" shapeId="0" xr:uid="{3FC0F74A-EE19-EE43-8F64-3D97AD3861C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35" authorId="0" shapeId="0" xr:uid="{C15A5A9A-A5D6-F64A-8C33-2BC7F5F9F9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5" authorId="0" shapeId="0" xr:uid="{1260E6DD-962A-6D47-AE89-62B1A4EC69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5" authorId="0" shapeId="0" xr:uid="{5097AC98-0DC9-7645-A11C-147CCD54F2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5" authorId="0" shapeId="0" xr:uid="{64BA04E3-F46C-EB4A-A720-A802C0711C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5" authorId="0" shapeId="0" xr:uid="{6678C426-89AA-2743-8D10-8885BB1613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5" authorId="0" shapeId="0" xr:uid="{12CC7B82-6648-7747-922C-E286A41ADD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5" authorId="0" shapeId="0" xr:uid="{942A87EC-014A-0F49-B657-F8ECAEC538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5" authorId="0" shapeId="0" xr:uid="{759DE9D0-424E-E246-80B3-DCC656AB9F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5" authorId="0" shapeId="0" xr:uid="{8B8D2EED-5AA0-4541-948A-1AEC23BAD8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5" authorId="0" shapeId="0" xr:uid="{D1B27046-9EFD-DA41-A14E-9047001DD7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5" authorId="0" shapeId="0" xr:uid="{988700AE-7A73-8F47-AB9D-3EA2F8AD74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5" authorId="0" shapeId="0" xr:uid="{9E451557-6D76-B349-8A8B-EB8A959BF5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5" authorId="0" shapeId="0" xr:uid="{865A633B-EE7F-5646-A8BF-F2F414EE30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5" authorId="0" shapeId="0" xr:uid="{079CA100-C55E-1D44-9D49-682B131D38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5" authorId="0" shapeId="0" xr:uid="{653963FB-AC2E-BA44-9061-63DAB675EA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5" authorId="0" shapeId="0" xr:uid="{929CA132-34B6-774D-B6F8-2B5533481E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5" authorId="0" shapeId="0" xr:uid="{D0517E3F-3D48-8B49-81BB-FE1DE9A7AA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35" authorId="0" shapeId="0" xr:uid="{75C38CA4-C439-4F40-ABEA-EA434F413F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5" authorId="0" shapeId="0" xr:uid="{124F212E-AF42-5A47-9027-ECF56D1FD8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5" authorId="0" shapeId="0" xr:uid="{B3CDA5E5-BBDB-0146-BF3F-6C989A6380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5" authorId="0" shapeId="0" xr:uid="{72900BA5-A05F-1B43-8540-BA7FFCA869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5" authorId="0" shapeId="0" xr:uid="{2A6191D0-55AB-FA40-ADDB-667C5E6BEE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35" authorId="0" shapeId="0" xr:uid="{7548DC24-D61A-F542-906C-8CB7FAEA17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35" authorId="0" shapeId="0" xr:uid="{8B6FA8B1-00D7-FA4D-90F1-563F928E28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35" authorId="0" shapeId="0" xr:uid="{7A7FD7AD-6BE0-E942-ADC9-21ED524948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35" authorId="0" shapeId="0" xr:uid="{044F569F-8E52-964D-AD04-F27AF0598F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35" authorId="0" shapeId="0" xr:uid="{4F34010A-129F-374C-ABE5-3D890EF8E2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35" authorId="0" shapeId="0" xr:uid="{39D528FE-1F20-ED44-8673-8B82B78AB5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35" authorId="0" shapeId="0" xr:uid="{8A01D698-EEBD-144A-96B6-B5F0D9DBA2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35" authorId="0" shapeId="0" xr:uid="{5AFE07BF-EE4F-C144-BB6D-99FE92D5FF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35" authorId="0" shapeId="0" xr:uid="{384F77A9-8F97-B240-A394-FD806F0CF5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35" authorId="0" shapeId="0" xr:uid="{172AC672-55AD-8A4A-830B-9B5B0E4CA1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35" authorId="0" shapeId="0" xr:uid="{D4C62ABE-16EB-EF40-B053-52FAED9AC0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35" authorId="0" shapeId="0" xr:uid="{388854CC-CF04-4948-9732-F667F44655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35" authorId="0" shapeId="0" xr:uid="{98F76062-C832-DA44-9B3F-A4022F0562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35" authorId="0" shapeId="0" xr:uid="{8B9CFCCE-5898-8541-8EFF-B78AD510E7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35" authorId="0" shapeId="0" xr:uid="{D8C66B1C-7F4A-8C49-A88F-7C30C1CE05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35" authorId="0" shapeId="0" xr:uid="{BEA75A30-2A0C-0944-806E-285BFEB629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35" authorId="0" shapeId="0" xr:uid="{64928A03-E24E-E847-8583-D712A2E08C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35" authorId="0" shapeId="0" xr:uid="{C7FA5A52-95A3-B94B-A0D2-700A76B9730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35" authorId="0" shapeId="0" xr:uid="{E5A72FFA-9DA2-354B-B5B1-9DE4736E61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35" authorId="0" shapeId="0" xr:uid="{75E8E91E-BB60-5648-8E01-3BD5C14B52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35" authorId="0" shapeId="0" xr:uid="{9AF92C76-27D5-8D44-BBD0-C85D91DB44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35" authorId="0" shapeId="0" xr:uid="{EAA8269A-2B55-434F-9842-7BC1D95A5C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35" authorId="0" shapeId="0" xr:uid="{05BE00E7-D36C-F343-8DFD-F6142EED44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35" authorId="0" shapeId="0" xr:uid="{077698F1-4BE6-7E41-8C61-F916EA274C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35" authorId="0" shapeId="0" xr:uid="{5B770147-6687-CE48-AB84-0EA271F213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35" authorId="0" shapeId="0" xr:uid="{423CA535-E520-4246-A691-5D88744651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35" authorId="0" shapeId="0" xr:uid="{6B22FA4C-8EAF-9D4C-90CC-591FFFCD6A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35" authorId="0" shapeId="0" xr:uid="{93CF823A-B12A-F246-8546-D4C8B56E1F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35" authorId="0" shapeId="0" xr:uid="{E08FD36A-F05A-B042-9BBB-6EFE7F8EB8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35" authorId="0" shapeId="0" xr:uid="{CE25FE79-81D0-4848-8E99-7E94EA55F4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35" authorId="0" shapeId="0" xr:uid="{563E7BEE-CCF6-344A-8DCF-346BCF0E36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35" authorId="0" shapeId="0" xr:uid="{2452CEBE-9D6F-6F41-A9E5-D24A6925BB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35" authorId="0" shapeId="0" xr:uid="{AB703062-36B9-4045-93C0-E51FC92F60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35" authorId="0" shapeId="0" xr:uid="{5DA6210F-E195-1646-80CE-B485390F37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35" authorId="0" shapeId="0" xr:uid="{6BA0B602-FA69-FE4C-819D-23749FE955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35" authorId="0" shapeId="0" xr:uid="{16406532-9503-CA42-A46D-20BFF5BC2E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35" authorId="0" shapeId="0" xr:uid="{3974FCE4-9938-1A49-B59B-6CDA4C142B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35" authorId="0" shapeId="0" xr:uid="{7C846C3D-5E87-5C49-80B6-7A090B8F468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35" authorId="0" shapeId="0" xr:uid="{857CCFC3-E597-AC4B-B50A-0032D3506C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35" authorId="0" shapeId="0" xr:uid="{5A0017C8-7CBC-4449-93C5-D9BDB0829F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35" authorId="0" shapeId="0" xr:uid="{6B956E34-A0C2-A340-A1DE-A167FCD633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35" authorId="0" shapeId="0" xr:uid="{5AC759B6-E20C-574B-9B7E-02F18665D1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35" authorId="0" shapeId="0" xr:uid="{0100F2A2-4D1F-734F-84AC-2C506543879D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36" authorId="0" shapeId="0" xr:uid="{32DBD3F8-7CFB-EE43-A7A4-D80DC793A3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6" authorId="0" shapeId="0" xr:uid="{AE736C3B-58D2-C34D-9808-DAB60328EE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6" authorId="0" shapeId="0" xr:uid="{8D3D68CE-B829-2A4F-9E02-7F5E52E246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6" authorId="0" shapeId="0" xr:uid="{A0244C47-216D-3C4A-9973-68F8975B25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6" authorId="0" shapeId="0" xr:uid="{6BA80F50-F451-1B47-946C-0C4B2286DD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6" authorId="0" shapeId="0" xr:uid="{85F89E8D-9CCB-FF43-B007-3D4FE2D61A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6" authorId="0" shapeId="0" xr:uid="{CB7E0242-E0B6-EA41-8D59-33A70ED403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6" authorId="0" shapeId="0" xr:uid="{CA916334-A081-1944-9585-FA4557411B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6" authorId="0" shapeId="0" xr:uid="{039CFDE1-32DA-A740-A385-6EA311C42D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6" authorId="0" shapeId="0" xr:uid="{BBB01452-2F69-F941-8578-92D43438C8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6" authorId="0" shapeId="0" xr:uid="{1E34E1A6-CCBC-C543-B12F-22F98BBECB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6" authorId="0" shapeId="0" xr:uid="{6DABEAC5-B70A-D749-96C9-3E5D84674B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6" authorId="0" shapeId="0" xr:uid="{5BD06548-B9FB-324F-AF9E-8EA8939F76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6" authorId="0" shapeId="0" xr:uid="{72EAD72B-A4B8-C347-8177-B4E319E938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6" authorId="0" shapeId="0" xr:uid="{507504A3-0690-9344-B497-24E21BB4F0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6" authorId="0" shapeId="0" xr:uid="{42876A39-5039-AF42-B7F4-84966AD366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6" authorId="0" shapeId="0" xr:uid="{F8CC024C-404B-C04A-8CD6-9CB37C91F3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6" authorId="0" shapeId="0" xr:uid="{8EC03E76-5D64-8548-866E-7704D4617B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6" authorId="0" shapeId="0" xr:uid="{ECBDBB75-0FCD-534B-BE34-96EB12736E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6" authorId="0" shapeId="0" xr:uid="{EC08DC72-705D-F542-9B3D-981E5EC2D4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6" authorId="0" shapeId="0" xr:uid="{DEA27A5A-42FA-9E46-A4FB-F614029355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36" authorId="0" shapeId="0" xr:uid="{1AEFF93E-E3F8-1143-9385-2D6517629E4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6" authorId="0" shapeId="0" xr:uid="{1319FD6C-0B1E-DF4C-B68C-0E4373E20F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6" authorId="0" shapeId="0" xr:uid="{EE6FE547-78D5-094F-906E-6A08E5C79F9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36" authorId="0" shapeId="0" xr:uid="{109B849A-157D-6240-8F21-B8F53E9D5E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6" authorId="0" shapeId="0" xr:uid="{34A375A3-ACB4-5449-BC2C-67344C5ACE2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36" authorId="0" shapeId="0" xr:uid="{DF2B60EC-46C4-DF47-B167-BFEEFC56CA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36" authorId="0" shapeId="0" xr:uid="{EEFA3677-E54B-3849-BCD0-DC805A3B6F0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6" authorId="0" shapeId="0" xr:uid="{C167E7CE-379E-FE48-B5A6-5130520DDE1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6" authorId="0" shapeId="0" xr:uid="{84A9AF9C-4C64-434C-A65F-10989B7C5BF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36" authorId="0" shapeId="0" xr:uid="{186B3C58-3E56-D94B-B78F-D9C6957AD1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36" authorId="0" shapeId="0" xr:uid="{283D4164-0FAD-1B49-89C4-9178C96D443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36" authorId="0" shapeId="0" xr:uid="{2CF34565-20CA-2E40-994B-103C30FE279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36" authorId="0" shapeId="0" xr:uid="{98BAC97D-69A2-374E-A5AA-EF6E679104F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6" authorId="0" shapeId="0" xr:uid="{0678D38A-F826-994A-BC52-2CEEA6C4A12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Q36" authorId="0" shapeId="0" xr:uid="{4EFEF764-D069-AE45-B503-0E3DD5D021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6" authorId="0" shapeId="0" xr:uid="{EF4DCA14-BBDB-0C49-9A27-825E42A55F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6" authorId="0" shapeId="0" xr:uid="{650FC987-4A83-404E-AAE0-E9E56E9F84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6" authorId="0" shapeId="0" xr:uid="{81C7AB10-BFA8-7E4E-AC35-632AFE151CE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36" authorId="0" shapeId="0" xr:uid="{B0DAF574-DF95-9A46-913D-22911662C07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36" authorId="0" shapeId="0" xr:uid="{2A953BEE-B2FE-7747-AEB6-A939AA06CC1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36" authorId="0" shapeId="0" xr:uid="{69637239-672A-BB49-AF12-5B4D9485FA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6" authorId="0" shapeId="0" xr:uid="{12716258-1814-B64D-8AE6-57086AB7B3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6" authorId="0" shapeId="0" xr:uid="{94018D31-95DB-F84A-835D-0BAA46A92F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6" authorId="0" shapeId="0" xr:uid="{46152240-6EB1-9841-94A2-CB6D96A349E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36" authorId="0" shapeId="0" xr:uid="{5C982D57-3555-3546-B412-093603A98B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6" authorId="0" shapeId="0" xr:uid="{026F3578-4F56-1B44-8EB6-E28B4086BE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36" authorId="0" shapeId="0" xr:uid="{AB0790AE-E0B0-5A41-9FFE-163A9674EC0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36" authorId="0" shapeId="0" xr:uid="{303BE861-C459-DD41-87C4-E15657B353C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36" authorId="0" shapeId="0" xr:uid="{BA5C7D60-4E8C-624E-860A-4831E478E46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36" authorId="0" shapeId="0" xr:uid="{28F70414-ABE9-C74B-A96E-DEDB63625AA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36" authorId="0" shapeId="0" xr:uid="{4E12D739-13EA-204C-B0CD-EE70308567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6" authorId="0" shapeId="0" xr:uid="{76BABE77-864C-6A4C-9AFC-F567B348B19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36" authorId="0" shapeId="0" xr:uid="{EFD64A35-9B4D-C946-99E4-FD4FC8B9096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36" authorId="0" shapeId="0" xr:uid="{BC7925CB-8FED-0A45-83D2-02556172EC9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6" authorId="0" shapeId="0" xr:uid="{94C122D7-28FA-C644-9486-D0765790CF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36" authorId="0" shapeId="0" xr:uid="{897A3ECA-A761-E244-B32C-F1CD248D356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36" authorId="0" shapeId="0" xr:uid="{E6107AA4-3966-5F46-BAC5-C62B0DA097F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36" authorId="0" shapeId="0" xr:uid="{B9832226-4884-224D-9BB3-8F7345B6A5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6" authorId="0" shapeId="0" xr:uid="{7FCB46F7-423A-C449-8421-3968A94A91A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36" authorId="0" shapeId="0" xr:uid="{E2F795A8-D63A-1B46-A5E8-0959C3747E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6" authorId="0" shapeId="0" xr:uid="{B63D9C7A-E1B4-954A-976A-4F2B06AD156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36" authorId="0" shapeId="0" xr:uid="{7CB0C610-4CB7-1744-8875-82A744F707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6" authorId="0" shapeId="0" xr:uid="{9BEFA2D5-FFAE-B042-9E7C-72ACFA0EAC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36" authorId="0" shapeId="0" xr:uid="{0489247C-8E32-0B4A-BDC8-A5C8C273B1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36" authorId="0" shapeId="0" xr:uid="{FD0D0159-8D3E-DB4A-B9A9-515AAE6485F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36" authorId="0" shapeId="0" xr:uid="{B03813B8-DF46-924F-B5E4-C2F453547D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6" authorId="0" shapeId="0" xr:uid="{E7A284AA-88F6-D44C-B629-A4D8445B160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36" authorId="0" shapeId="0" xr:uid="{6D8CC1E2-3C63-0840-B146-E0FC0CA892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6" authorId="0" shapeId="0" xr:uid="{6A484C07-02A0-2547-A807-0181DC5CE72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36" authorId="0" shapeId="0" xr:uid="{3B58ACAF-7117-AF48-A3EA-82824ACD32A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36" authorId="0" shapeId="0" xr:uid="{DAEAB0D6-7985-004B-B685-6DD865075B4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36" authorId="0" shapeId="0" xr:uid="{9491E2C7-9217-C943-9C05-F2C57BA06F8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36" authorId="0" shapeId="0" xr:uid="{B0245B62-2E04-344E-8AF7-95179D9339B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36" authorId="0" shapeId="0" xr:uid="{882EC530-82E3-1A47-94EE-71B1F5BAE0F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36" authorId="0" shapeId="0" xr:uid="{4DF078D0-8A3E-064D-827F-A5479857E10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36" authorId="0" shapeId="0" xr:uid="{08CF7022-43AA-244A-A717-500E44EEF7A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36" authorId="0" shapeId="0" xr:uid="{2DF15199-2BDB-3549-9848-30C1D6B4830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36" authorId="0" shapeId="0" xr:uid="{95C42E72-0833-FF4E-9513-A7B4104CBE5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36" authorId="0" shapeId="0" xr:uid="{13A2E4A9-EFFF-3B48-840A-85D33B1917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36" authorId="0" shapeId="0" xr:uid="{B32BE727-6B23-C647-9E77-ECB5A5B6D60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36" authorId="0" shapeId="0" xr:uid="{F2A309DF-1BD6-3647-839F-B27FAB7144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6" authorId="0" shapeId="0" xr:uid="{D31EFBBB-7EEB-9849-A7F9-5A230498EBD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36" authorId="0" shapeId="0" xr:uid="{D17029F5-EE28-944B-B2DE-F5E251AC09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6" authorId="0" shapeId="0" xr:uid="{5F21738E-B0A7-E64F-A7AF-8CCE528080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6" authorId="0" shapeId="0" xr:uid="{15A58EFD-1679-0049-9EEE-E921A6581F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6" authorId="0" shapeId="0" xr:uid="{4E25A9A8-BEF5-474C-A5B6-1B94C112C1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6" authorId="0" shapeId="0" xr:uid="{7D138FD9-5622-5649-80F8-615D1B2EE3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6" authorId="0" shapeId="0" xr:uid="{5E436954-AEAF-194D-B57E-241D682C71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6" authorId="0" shapeId="0" xr:uid="{0556862B-FFB7-7149-8F28-9FEE09902B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6" authorId="0" shapeId="0" xr:uid="{89476D3D-9929-884A-844D-45CFD6016A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6" authorId="0" shapeId="0" xr:uid="{6C8E9507-AC9A-E640-954B-1AD9131E28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6" authorId="0" shapeId="0" xr:uid="{B641D957-AA46-9741-8322-6623AC5BC8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6" authorId="0" shapeId="0" xr:uid="{A8056611-C83D-CC4F-9672-0621C601D4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6" authorId="0" shapeId="0" xr:uid="{26A1F45F-FB85-C74C-A6E4-D5D42E2711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6" authorId="0" shapeId="0" xr:uid="{2C835043-B05A-3A48-918E-254BF58E28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6" authorId="0" shapeId="0" xr:uid="{446EF754-C50D-834F-9D8C-C0ED085847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6" authorId="0" shapeId="0" xr:uid="{AB0D2F6C-2A57-1646-897A-49EA99E12DD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36" authorId="0" shapeId="0" xr:uid="{74B40102-34CB-9143-A402-780EC8ADC1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6" authorId="0" shapeId="0" xr:uid="{E8E57F1D-BB0A-B94C-BAD1-34A499135F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6" authorId="0" shapeId="0" xr:uid="{EB6F983A-FBA9-5845-99BA-546DBFF9F5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6" authorId="0" shapeId="0" xr:uid="{EFF1046F-ACB2-1C47-8B33-7AFC48AE8E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6" authorId="0" shapeId="0" xr:uid="{E63D56C7-5A09-8D48-BC7F-3E87486053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6" authorId="0" shapeId="0" xr:uid="{1073A491-EF87-114C-A9D3-D61A194A6F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6" authorId="0" shapeId="0" xr:uid="{B0B107DD-4C83-AD4B-A791-2F14F45337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6" authorId="0" shapeId="0" xr:uid="{BECA3447-A94C-134F-85DC-54DA2F78F7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6" authorId="0" shapeId="0" xr:uid="{99FC2213-1D43-B245-BD54-609F81259F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6" authorId="0" shapeId="0" xr:uid="{ABC4C9F0-6E78-7E4C-B55E-6183534745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6" authorId="0" shapeId="0" xr:uid="{03327D71-C27F-7B44-801F-6DA475EDA3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6" authorId="0" shapeId="0" xr:uid="{70EF4F0F-202A-FF49-935A-32A1162278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6" authorId="0" shapeId="0" xr:uid="{B21519E6-E44F-B046-B7A5-332AD04FC8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6" authorId="0" shapeId="0" xr:uid="{6B40C001-0E92-4341-BDFB-A089114C4F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6" authorId="0" shapeId="0" xr:uid="{1DE0726A-D8F2-D942-819E-BC3A2B6670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6" authorId="0" shapeId="0" xr:uid="{6C5F3912-91FD-8346-A4B8-0D849809C6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6" authorId="0" shapeId="0" xr:uid="{8AD85C62-6CF2-684C-B904-E1927372CD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6" authorId="0" shapeId="0" xr:uid="{6BD37E55-C475-1D4A-9F62-3772F07871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6" authorId="0" shapeId="0" xr:uid="{51A849A6-4F51-7D4A-B2E0-373E9543E3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6" authorId="0" shapeId="0" xr:uid="{97A9B215-0D33-8344-8686-AC3F1D839D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6" authorId="0" shapeId="0" xr:uid="{BE09F60A-6C95-144B-B03C-467381FF0A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6" authorId="0" shapeId="0" xr:uid="{8FD2F8AF-2B3E-8547-99D6-983E82B63E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36" authorId="0" shapeId="0" xr:uid="{3373E4CF-E58F-304D-8A7C-52D481910F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6" authorId="0" shapeId="0" xr:uid="{3F71D793-9E2C-3841-8660-852EC8F1B3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6" authorId="0" shapeId="0" xr:uid="{C9EA2A47-0482-8E42-BBCB-F6598DE67EB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36" authorId="0" shapeId="0" xr:uid="{5BC04F83-63E9-DE4A-8634-DB591558A7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6" authorId="0" shapeId="0" xr:uid="{CC77C07F-5B05-6342-8CA6-BFBC4808FC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6" authorId="0" shapeId="0" xr:uid="{095E2B1F-C57F-0846-AF6D-01E02015B5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6" authorId="0" shapeId="0" xr:uid="{C503F5BF-F4AE-D84C-A3B8-663D013FAB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6" authorId="0" shapeId="0" xr:uid="{33A41C81-F6E5-224E-B689-51A06579CA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6" authorId="0" shapeId="0" xr:uid="{D0F87250-9099-5745-9F64-F982AABF83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6" authorId="0" shapeId="0" xr:uid="{DC0256F7-1048-3E43-91CE-60880CF0BE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6" authorId="0" shapeId="0" xr:uid="{7340C5DC-7D87-ED42-A197-6E07E4142E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6" authorId="0" shapeId="0" xr:uid="{93946048-FAB6-F54C-B158-E993A2F75F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6" authorId="0" shapeId="0" xr:uid="{D45A691C-83BB-6D4D-9A46-D6AF323523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6" authorId="0" shapeId="0" xr:uid="{11E5DCFC-4E1F-1944-AC77-F9E779D015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6" authorId="0" shapeId="0" xr:uid="{9D1FFED1-6B10-524E-9FC0-F2B33FD958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6" authorId="0" shapeId="0" xr:uid="{E0DAEA59-315F-DA4D-ACC5-B8F99404E8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6" authorId="0" shapeId="0" xr:uid="{BCE1A938-CD45-5649-A646-9B3D87D67D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6" authorId="0" shapeId="0" xr:uid="{3AAFE242-F34D-DA4A-9D1A-ED63A9DFE2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6" authorId="0" shapeId="0" xr:uid="{FEBDA1DB-C0F0-A246-902A-41C409BB9A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6" authorId="0" shapeId="0" xr:uid="{1661B3F8-47A0-044D-BBED-A8277F8144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36" authorId="0" shapeId="0" xr:uid="{A3031C0C-8604-DB44-B60C-336FE0BCC1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6" authorId="0" shapeId="0" xr:uid="{986F523F-ACF5-DB4E-8013-E45AD8DE94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6" authorId="0" shapeId="0" xr:uid="{EA301A41-8440-094E-8FD5-09D89BE66D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6" authorId="0" shapeId="0" xr:uid="{6D2540B9-0D80-E145-BE22-A8C1753B4F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6" authorId="0" shapeId="0" xr:uid="{AF55A2BD-3381-E541-B3B0-BCFBAF96C1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36" authorId="0" shapeId="0" xr:uid="{FC683B89-ADC7-484C-AA0B-B992F8B3C0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36" authorId="0" shapeId="0" xr:uid="{2A896869-1A31-FD4B-B92E-8EBE4A43D0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36" authorId="0" shapeId="0" xr:uid="{28E9AB96-7672-044B-971B-BDA937A51B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36" authorId="0" shapeId="0" xr:uid="{46432BAC-34C0-FA4D-A818-EA639C4F25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36" authorId="0" shapeId="0" xr:uid="{DEC1F723-63E5-A24D-96FB-1B1F238AF0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36" authorId="0" shapeId="0" xr:uid="{2E594FE2-3133-FF48-81D8-C0F115A37E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36" authorId="0" shapeId="0" xr:uid="{8EFFE67D-90B3-4046-89DA-1C63BAFDF8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36" authorId="0" shapeId="0" xr:uid="{08C4A522-AF5A-BD46-8B29-3461C58FF2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36" authorId="0" shapeId="0" xr:uid="{B9B01035-1577-BA4F-83A5-05B2FB6AEC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36" authorId="0" shapeId="0" xr:uid="{9EFAF074-67C2-5843-A3A1-351F745174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36" authorId="0" shapeId="0" xr:uid="{452587E0-4628-2443-BB00-CC77390C04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36" authorId="0" shapeId="0" xr:uid="{E6BA5AB6-5DF4-9349-B220-9D7AFD0453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36" authorId="0" shapeId="0" xr:uid="{51E6ACB4-04A0-E740-B59D-6F2A80D8E0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36" authorId="0" shapeId="0" xr:uid="{00C66521-26F0-C74D-B8BD-6123301B62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36" authorId="0" shapeId="0" xr:uid="{5BF399C9-28CE-1443-9B67-20E482698D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36" authorId="0" shapeId="0" xr:uid="{182F9585-DAF1-4D44-A9CB-2566D30903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36" authorId="0" shapeId="0" xr:uid="{FA1949A5-29A7-7F43-9680-0AC8320424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36" authorId="0" shapeId="0" xr:uid="{23D50160-8BBB-4F4B-9282-D820EF03542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36" authorId="0" shapeId="0" xr:uid="{A6BECF53-0656-9B4E-93A5-A8C4967CA3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36" authorId="0" shapeId="0" xr:uid="{D9B52874-5650-9D4C-9722-8EF3DF183E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36" authorId="0" shapeId="0" xr:uid="{8F157B08-007E-EF47-AC4C-44A0D77A4C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36" authorId="0" shapeId="0" xr:uid="{DA6B3464-BA98-414E-B4E2-520BFC603A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36" authorId="0" shapeId="0" xr:uid="{93FFB98E-9D77-9749-B7BF-1FEB76C8CF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36" authorId="0" shapeId="0" xr:uid="{4B0238BD-F419-D04C-89AE-ED8F6A3D58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36" authorId="0" shapeId="0" xr:uid="{45EFC412-19C9-6842-B08A-2E4B6711E2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36" authorId="0" shapeId="0" xr:uid="{64533F50-59D9-6443-9447-03A0576FC4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36" authorId="0" shapeId="0" xr:uid="{5CF31D5B-8D6B-1A48-A4DD-441A72C21F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36" authorId="0" shapeId="0" xr:uid="{DB4F5FC0-918B-F54D-85DF-6AE2AC5F5A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36" authorId="0" shapeId="0" xr:uid="{656258EF-97CE-064E-933C-7EFE633C2F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36" authorId="0" shapeId="0" xr:uid="{2F3AB6AE-0DC2-6644-8030-67A8009039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36" authorId="0" shapeId="0" xr:uid="{990E0885-AEA1-1049-89A8-E144C0E653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36" authorId="0" shapeId="0" xr:uid="{2E1EFA63-D36B-4B42-96DE-AFFF70C57C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36" authorId="0" shapeId="0" xr:uid="{27D4488E-38AA-1C48-8900-A12456B303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36" authorId="0" shapeId="0" xr:uid="{BA82B513-BF37-D645-B940-A8FD180E3D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36" authorId="0" shapeId="0" xr:uid="{39886417-C801-0F4E-8EEE-DFD699C628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36" authorId="0" shapeId="0" xr:uid="{08BCC159-E0F2-2944-9450-1876B7B5C7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36" authorId="0" shapeId="0" xr:uid="{9140C457-06A2-D74D-A937-BD9EAA0526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36" authorId="0" shapeId="0" xr:uid="{7C5541D4-D8C9-DC43-8B32-0154913EE18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36" authorId="0" shapeId="0" xr:uid="{1B44489D-27FA-074E-AE97-E9AE9AB900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36" authorId="0" shapeId="0" xr:uid="{FBA6C291-EA9B-D842-99FE-DFB64263D7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36" authorId="0" shapeId="0" xr:uid="{408E593E-79EF-3948-984E-CCC6DE6417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36" authorId="0" shapeId="0" xr:uid="{AA241A86-E14D-AB47-B5E7-B213735354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36" authorId="0" shapeId="0" xr:uid="{C38DBB25-A955-C548-89B2-DAC55F2CA686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37" authorId="0" shapeId="0" xr:uid="{09333E44-B5CE-0441-B129-1E84EA2BA0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7" authorId="0" shapeId="0" xr:uid="{E7D4662F-1D5D-9341-B0D6-3CC2FF15B3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7" authorId="0" shapeId="0" xr:uid="{E190EA05-1451-AD4F-860D-9E93E7D538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7" authorId="0" shapeId="0" xr:uid="{E98802B6-DB43-DB44-980B-947E031CEF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7" authorId="0" shapeId="0" xr:uid="{9E596AF1-04EC-004C-86F6-A408B93273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7" authorId="0" shapeId="0" xr:uid="{24A4DF67-E01F-D84A-A84C-047341E207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7" authorId="0" shapeId="0" xr:uid="{82AB0BC8-9D1C-4443-ACFF-B420281B04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7" authorId="0" shapeId="0" xr:uid="{3AFD5C86-0E10-384B-ADF5-104BE4135A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7" authorId="0" shapeId="0" xr:uid="{E78FE085-8F78-DB44-83BE-01C7A19330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7" authorId="0" shapeId="0" xr:uid="{97D68B16-7FC3-7046-B129-4432DAD99F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7" authorId="0" shapeId="0" xr:uid="{BBF6BE48-4B1A-D34B-814F-A64169549D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7" authorId="0" shapeId="0" xr:uid="{A8A06408-E39B-DF40-A677-F0F9D1BB27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7" authorId="0" shapeId="0" xr:uid="{C7A1D23F-90CF-3E45-B0BB-B2913CED60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7" authorId="0" shapeId="0" xr:uid="{3E4A3362-3C6D-FD4D-AAB3-F3A01B838A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7" authorId="0" shapeId="0" xr:uid="{9053A61B-0402-144D-B6C2-8466402383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7" authorId="0" shapeId="0" xr:uid="{C35E8CBF-D9B7-D24B-8AE3-50EB8B6C80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7" authorId="0" shapeId="0" xr:uid="{83D011D5-B722-9C46-9C2A-B235FB1A94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7" authorId="0" shapeId="0" xr:uid="{A9148D70-1ADE-0841-8272-5F5E4564DC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7" authorId="0" shapeId="0" xr:uid="{15379252-5AC0-F14A-9ACB-A105A63F54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7" authorId="0" shapeId="0" xr:uid="{F4082271-8A97-F44A-8B58-B8E4D8C12B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7" authorId="0" shapeId="0" xr:uid="{96754DD3-99A8-0B4B-8B26-C2CAAA9F37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37" authorId="0" shapeId="0" xr:uid="{7A602C4C-4C38-024C-A66F-03C9F995D1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7" authorId="0" shapeId="0" xr:uid="{F631D2BA-BA86-3D44-9F08-F6DFF98150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7" authorId="0" shapeId="0" xr:uid="{05B9590C-6DF2-2B4B-97A7-D563F28489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37" authorId="0" shapeId="0" xr:uid="{648F2295-1AC6-744A-973E-4A2F410BF85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7" authorId="0" shapeId="0" xr:uid="{430CACC9-E43B-AD4D-8EBD-DF3F693A7DF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37" authorId="0" shapeId="0" xr:uid="{36682777-0AF9-3F41-88F8-6FDE94BEBB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37" authorId="0" shapeId="0" xr:uid="{8B243BE6-A472-0C4B-BDB5-5C90CA2D6F4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37" authorId="0" shapeId="0" xr:uid="{255E94CA-6808-994D-B67A-6B59B1F6E7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7" authorId="0" shapeId="0" xr:uid="{FEE328A8-64CC-164A-883D-8786524C096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37" authorId="0" shapeId="0" xr:uid="{03A986BC-C977-924F-BFFF-6C04E39862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37" authorId="0" shapeId="0" xr:uid="{9372FB19-9944-A048-A590-6A2F3F50D54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37" authorId="0" shapeId="0" xr:uid="{CB61BE55-F9A8-0D46-9644-3BE72B42765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7" authorId="0" shapeId="0" xr:uid="{B832B311-4804-8743-BF7B-17F5FB56B6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7" authorId="0" shapeId="0" xr:uid="{B93CC1E2-618D-8442-ACB9-14FDB60BC4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7" authorId="0" shapeId="0" xr:uid="{37167C34-E142-F540-AA98-1EC5C3D98E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7" authorId="0" shapeId="0" xr:uid="{EBC3EC7F-6625-3644-AFD6-24E2AB4C44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7" authorId="0" shapeId="0" xr:uid="{67B73CE4-600C-0D47-B546-23BA9072B3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7" authorId="0" shapeId="0" xr:uid="{400DF845-BFBC-E945-A7F6-36579F04DD4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37" authorId="0" shapeId="0" xr:uid="{BA79A195-4AC2-5142-BCC0-226FB5994C9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7" authorId="0" shapeId="0" xr:uid="{D1E42162-A0D2-9D40-A239-2D4CF47EB0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7" authorId="0" shapeId="0" xr:uid="{97C2F1DF-F6B9-1E42-8F08-30512B8AEC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7" authorId="0" shapeId="0" xr:uid="{4CE959B1-8086-324C-8784-BADA7F383B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7" authorId="0" shapeId="0" xr:uid="{C3B4942D-4751-ED4C-8483-0E2C55FDAD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7" authorId="0" shapeId="0" xr:uid="{FCD155FE-D645-F94E-9E02-AC20882E84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7" authorId="0" shapeId="0" xr:uid="{9C6FF94A-D17C-BE4E-AE2D-01E6D0C3A6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7" authorId="0" shapeId="0" xr:uid="{8789BA03-2A14-2A45-82A0-0071E00A1E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37" authorId="0" shapeId="0" xr:uid="{366352E3-7BA3-7C45-B2C8-6FC6A3F4B0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37" authorId="0" shapeId="0" xr:uid="{1E7229F3-EA3B-6046-AA2B-8AA84FA9867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37" authorId="0" shapeId="0" xr:uid="{33891163-5896-B944-98BF-C3EA6883428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37" authorId="0" shapeId="0" xr:uid="{9074FBCD-7D37-5240-9615-BCF576C9851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37" authorId="0" shapeId="0" xr:uid="{BAF8A6AC-8EE3-884A-B1B3-69813AFA19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37" authorId="0" shapeId="0" xr:uid="{F90B55F4-2029-BF40-9C5C-2A6CEF153A4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37" authorId="0" shapeId="0" xr:uid="{2A15459F-748A-8149-A122-B2381E6183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37" authorId="0" shapeId="0" xr:uid="{D9D8A7C3-0C27-424D-84FF-E456DE7CE4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7" authorId="0" shapeId="0" xr:uid="{9CE4EFD9-B838-2A46-83BE-A68521F446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37" authorId="0" shapeId="0" xr:uid="{889A49DD-7446-7143-8780-6CF907E10D9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37" authorId="0" shapeId="0" xr:uid="{F72D1F13-D3DA-6C40-8757-05CA3C9DC73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37" authorId="0" shapeId="0" xr:uid="{7D94E16B-98E2-7146-AD9D-92604B7E22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7" authorId="0" shapeId="0" xr:uid="{79856064-DFB4-B74D-8F7B-445C5F32D6C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37" authorId="0" shapeId="0" xr:uid="{10382977-BA03-AB4E-97BD-4F72B4B020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7" authorId="0" shapeId="0" xr:uid="{D409E2E4-301B-3D4B-A8F6-D7EEF48034C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37" authorId="0" shapeId="0" xr:uid="{5CA6A038-1A8B-0C4A-8178-F94BCB0C08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37" authorId="0" shapeId="0" xr:uid="{3BC90713-64C2-774C-9E20-0B8247C45BD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37" authorId="0" shapeId="0" xr:uid="{7B10B08A-239F-394B-BD02-6F8E8A329E0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37" authorId="0" shapeId="0" xr:uid="{D6861568-778B-A249-B1C0-49C3DBD6C1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37" authorId="0" shapeId="0" xr:uid="{879D16C9-F577-1844-945A-4CF7E3404D6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37" authorId="0" shapeId="0" xr:uid="{275D23E7-48DF-3E49-9AA9-F326A4112BE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37" authorId="0" shapeId="0" xr:uid="{49012DD3-4C65-BD4E-BA01-3E5FC0ADE5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7" authorId="0" shapeId="0" xr:uid="{8000A883-9325-2949-ADD5-A5CC55B0F2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37" authorId="0" shapeId="0" xr:uid="{8D3178FD-5A5B-D542-B635-611B14511FA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37" authorId="0" shapeId="0" xr:uid="{AED0CB1E-E5AE-C346-90DD-2A7DDC2F7A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37" authorId="0" shapeId="0" xr:uid="{043B8920-99E9-A747-85DC-9AB5C366192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37" authorId="0" shapeId="0" xr:uid="{8AAF8955-39E0-8847-94DA-248ED1F98D4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37" authorId="0" shapeId="0" xr:uid="{E586027E-E488-C948-BFC5-D2882C4468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7" authorId="0" shapeId="0" xr:uid="{2E439D8A-8719-9A41-985A-A07C3F5CF9F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37" authorId="0" shapeId="0" xr:uid="{942CF8B7-2A0C-D943-91A0-7AB33BF8EB8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37" authorId="0" shapeId="0" xr:uid="{EF95A969-D198-C446-828C-AB435E90D86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37" authorId="0" shapeId="0" xr:uid="{68CAC02E-71CD-C04E-BBE5-DEB39EF2690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37" authorId="0" shapeId="0" xr:uid="{72F1261F-9523-E144-A20E-A6A8E8FECC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37" authorId="0" shapeId="0" xr:uid="{ECE54A24-B1B3-B845-B4C2-D56424CB0CD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37" authorId="0" shapeId="0" xr:uid="{C8B54B7F-FD96-094E-B14C-15A9A2E5C5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7" authorId="0" shapeId="0" xr:uid="{66E33304-5121-D44B-A089-11D8D688235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37" authorId="0" shapeId="0" xr:uid="{417BCC8E-C9FC-E34D-9F53-8A833FD0DF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7" authorId="0" shapeId="0" xr:uid="{BFB4DB30-7D03-BB44-AB67-743DD60426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7" authorId="0" shapeId="0" xr:uid="{12769711-B5E8-DD49-A757-276457E66D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7" authorId="0" shapeId="0" xr:uid="{E64599FD-FFA7-644B-9D86-5510CF48F0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7" authorId="0" shapeId="0" xr:uid="{0141F522-4181-7743-9C4D-8CB12C8378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7" authorId="0" shapeId="0" xr:uid="{DA65EAB9-A454-644C-AD70-98B26F276B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7" authorId="0" shapeId="0" xr:uid="{59FC232D-1996-1E49-8A03-68E244B134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7" authorId="0" shapeId="0" xr:uid="{2E4B1F55-BEC6-9742-96F3-A6FAC5E6BF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7" authorId="0" shapeId="0" xr:uid="{3B658899-3DCD-7745-BB70-712B6486D5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7" authorId="0" shapeId="0" xr:uid="{8437A2EB-3AEB-8549-87F1-F19FE43304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7" authorId="0" shapeId="0" xr:uid="{7AFD2E2F-C261-1645-B0E4-4CC11A17C2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7" authorId="0" shapeId="0" xr:uid="{1A8E66EB-6A7F-A94D-8D51-941618B287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7" authorId="0" shapeId="0" xr:uid="{376A72EC-892D-0F45-A492-0EA18DF8DD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7" authorId="0" shapeId="0" xr:uid="{9906AAB6-DAF1-D04E-AFD3-4E5ED488A2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7" authorId="0" shapeId="0" xr:uid="{7D9B109E-4718-A848-AA4D-714871873F9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37" authorId="0" shapeId="0" xr:uid="{402E04EE-C001-2249-A301-F90AF30983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7" authorId="0" shapeId="0" xr:uid="{69796FD0-5B36-3A44-9228-55F9BDA4E6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7" authorId="0" shapeId="0" xr:uid="{CEC26D4B-D738-7F40-AEA0-519DF9C070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7" authorId="0" shapeId="0" xr:uid="{EF4002A6-B7AA-3047-8DBF-123057D95F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7" authorId="0" shapeId="0" xr:uid="{BBBA8286-236A-2048-8845-E312581C2E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7" authorId="0" shapeId="0" xr:uid="{38DB6218-B850-4B4D-9479-AD4D8D2A3A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7" authorId="0" shapeId="0" xr:uid="{4D95FB18-C7D3-B542-930D-801F94D8F1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7" authorId="0" shapeId="0" xr:uid="{36D96421-C19E-A140-956A-5141963E2C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7" authorId="0" shapeId="0" xr:uid="{B2B5133C-D7E8-924A-9F3A-34F4F13EF4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7" authorId="0" shapeId="0" xr:uid="{9740C9C6-7A53-2C46-8992-DAD5A59F44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7" authorId="0" shapeId="0" xr:uid="{431C2979-6934-3143-8335-B204B4EF8E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7" authorId="0" shapeId="0" xr:uid="{C4128E84-3FF8-0F4C-BB9D-C22F14BA81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7" authorId="0" shapeId="0" xr:uid="{7419C230-6183-BF41-8820-9BC6B40C7E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7" authorId="0" shapeId="0" xr:uid="{DBE9F90D-AC74-AD40-8731-9D18444E05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7" authorId="0" shapeId="0" xr:uid="{8C4A7CF8-1257-034C-BE6F-0B4DFB9044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7" authorId="0" shapeId="0" xr:uid="{E8D5E983-F244-6647-AADA-F508593124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7" authorId="0" shapeId="0" xr:uid="{C46E03FC-723D-9748-A23C-C4918C0BA0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7" authorId="0" shapeId="0" xr:uid="{5085BE53-FD91-4348-8B2A-910D595CBE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7" authorId="0" shapeId="0" xr:uid="{CE8B6057-18ED-374F-A608-9532AAAE35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7" authorId="0" shapeId="0" xr:uid="{49184DE6-0053-A94B-9212-FC1763A6A5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7" authorId="0" shapeId="0" xr:uid="{38CAD598-BE65-4C4F-96C7-E79AB933E5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7" authorId="0" shapeId="0" xr:uid="{39A5CC14-B339-D247-BC11-A2E2B8C1B3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37" authorId="0" shapeId="0" xr:uid="{7C9BAB67-7219-2347-9926-B4053AF09A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7" authorId="0" shapeId="0" xr:uid="{1CBEAC94-8D15-0F47-8340-1AE3C7ED42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7" authorId="0" shapeId="0" xr:uid="{BC336656-8025-074A-A380-E9B2CDE9434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37" authorId="0" shapeId="0" xr:uid="{95F4EF92-3930-5F47-9D0C-21860B3CAE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7" authorId="0" shapeId="0" xr:uid="{A6A556EA-D953-3A4A-B1A8-B6BF49B5B7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7" authorId="0" shapeId="0" xr:uid="{35E34547-5696-8D44-BA97-10F36B0810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7" authorId="0" shapeId="0" xr:uid="{649849E4-7709-8649-B613-793F14E4EC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7" authorId="0" shapeId="0" xr:uid="{BA1AAD0B-F28D-E04B-9062-4A719618AA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7" authorId="0" shapeId="0" xr:uid="{69578100-4EB5-6E4F-B76D-AF109681BF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7" authorId="0" shapeId="0" xr:uid="{7F802903-F79E-A74B-B462-277172114E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7" authorId="0" shapeId="0" xr:uid="{E28DFC18-DE1B-F84F-A2C9-8BE2AA87C4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7" authorId="0" shapeId="0" xr:uid="{5E772204-4545-FE49-8F29-2B6FF6B0FE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7" authorId="0" shapeId="0" xr:uid="{DC21AF1E-DFB3-AD4A-BEA2-6344A9E7FD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7" authorId="0" shapeId="0" xr:uid="{6A95703A-329F-864A-9CA1-85752B9A36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7" authorId="0" shapeId="0" xr:uid="{98850660-5B22-F443-B3F4-EDCB17941B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7" authorId="0" shapeId="0" xr:uid="{1222347F-D7C7-1343-B021-9207489F36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7" authorId="0" shapeId="0" xr:uid="{1F9291E6-CA6D-234E-939A-3F02C79C67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7" authorId="0" shapeId="0" xr:uid="{D214A8D5-CD59-7040-8C7E-5397D4FDD4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7" authorId="0" shapeId="0" xr:uid="{B86094A2-C398-A847-BA8A-29955C6BB0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7" authorId="0" shapeId="0" xr:uid="{D2CDA3C2-762F-A84D-872E-C956CCEB7C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37" authorId="0" shapeId="0" xr:uid="{286A0FD4-1D87-244B-977A-87F6831B5E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7" authorId="0" shapeId="0" xr:uid="{19A54233-9F3E-AB40-ACBD-33B40DA04A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7" authorId="0" shapeId="0" xr:uid="{9B50F9B1-052E-3E42-8F46-41CB0B7F2B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7" authorId="0" shapeId="0" xr:uid="{767A8234-DF8E-634A-990D-A57C2BDE1F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7" authorId="0" shapeId="0" xr:uid="{D32AAA9F-3BC7-4949-8D40-825ED6902C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37" authorId="0" shapeId="0" xr:uid="{ECD831B5-88AF-AA4B-B6B9-F246D63A66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37" authorId="0" shapeId="0" xr:uid="{7C931A7E-DD0E-CC4C-8C19-01F585DBCF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37" authorId="0" shapeId="0" xr:uid="{7DCA69CE-4E6B-6549-AA12-5693BA6B88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37" authorId="0" shapeId="0" xr:uid="{C15B6EB6-BF57-294B-8DBD-F24D3FEB82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37" authorId="0" shapeId="0" xr:uid="{E55BEA31-8594-F74A-9C17-95302BCD8F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37" authorId="0" shapeId="0" xr:uid="{C432206C-0401-FD41-8A05-6228A42FA5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37" authorId="0" shapeId="0" xr:uid="{EFC2CFEC-428B-584B-8685-42781B65A9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37" authorId="0" shapeId="0" xr:uid="{A0524597-C053-D948-BA4F-E3B8BBC466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37" authorId="0" shapeId="0" xr:uid="{936B7EA0-402F-0C43-AA5C-06969E703F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37" authorId="0" shapeId="0" xr:uid="{7A1BEA13-4E26-0D4D-96E2-6D095CBC62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37" authorId="0" shapeId="0" xr:uid="{C702D36C-2DE3-9847-A06C-8A77E64D92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37" authorId="0" shapeId="0" xr:uid="{E017DCBC-0C50-F24F-AB32-2B49E673B6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37" authorId="0" shapeId="0" xr:uid="{F10ACB99-0D41-C14B-84CB-A1BC0429CB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37" authorId="0" shapeId="0" xr:uid="{88CFA256-F2A4-B146-B6A5-632274F20F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37" authorId="0" shapeId="0" xr:uid="{14B8D33D-2BD8-E440-85AF-426F9C04A1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37" authorId="0" shapeId="0" xr:uid="{BB1BC63C-1547-354E-BC74-2C18372A0A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37" authorId="0" shapeId="0" xr:uid="{6ECEA98B-65E4-6B44-A61C-7DEE611D06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37" authorId="0" shapeId="0" xr:uid="{16F9D890-99B2-A641-8C64-BCCB62EA2C5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37" authorId="0" shapeId="0" xr:uid="{6B37A5D2-47F7-9343-9DD3-0870E61408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37" authorId="0" shapeId="0" xr:uid="{98DD1E77-0D65-4045-8E42-AFD38172E1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37" authorId="0" shapeId="0" xr:uid="{6B025F6F-E978-C349-9813-921272BB28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37" authorId="0" shapeId="0" xr:uid="{B5829359-3AB4-7A48-A702-F8A0B495B6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37" authorId="0" shapeId="0" xr:uid="{9A09A4FD-2D18-1643-BB01-E94B682CC7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37" authorId="0" shapeId="0" xr:uid="{399F5312-E480-9842-91CE-81FAD0EB39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37" authorId="0" shapeId="0" xr:uid="{2CB7FEAA-ACA9-1B49-93DF-99509CFFDF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37" authorId="0" shapeId="0" xr:uid="{1421E0BE-8467-5946-AAAB-793B460223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37" authorId="0" shapeId="0" xr:uid="{10B9BDF3-F0DC-874E-BEE8-27B0173F23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37" authorId="0" shapeId="0" xr:uid="{99878138-3F2C-0649-AE16-6FF2B7A792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37" authorId="0" shapeId="0" xr:uid="{DC841E35-9D1E-CD46-8068-7539DE2B7E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37" authorId="0" shapeId="0" xr:uid="{779D2742-04B4-8F46-B9DD-C109B78E95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37" authorId="0" shapeId="0" xr:uid="{A712CD15-262F-1B4C-8A81-EA73CA4CD9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37" authorId="0" shapeId="0" xr:uid="{FCCEBC89-E194-CB48-A3D6-443F08FDAF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37" authorId="0" shapeId="0" xr:uid="{983A9D3B-A470-EA41-8AF7-B292503E9E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37" authorId="0" shapeId="0" xr:uid="{45B633D6-3B26-BA4A-86CD-8C884E2B3C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37" authorId="0" shapeId="0" xr:uid="{2A900943-8191-974C-84A2-396C451783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37" authorId="0" shapeId="0" xr:uid="{BD91D037-288D-294B-9ECF-62800B4B9C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37" authorId="0" shapeId="0" xr:uid="{14A2B236-2713-484A-A916-48BEBE97ED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37" authorId="0" shapeId="0" xr:uid="{BEA03CE9-CA40-294E-9084-69FD468CD2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I37" authorId="0" shapeId="0" xr:uid="{F5DA0FF8-59E2-5746-B034-32A343031D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37" authorId="0" shapeId="0" xr:uid="{C91C7D3D-6C74-E244-A957-F4E8B01608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37" authorId="0" shapeId="0" xr:uid="{DEF73C53-7465-E648-80E4-1BACCF62E7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37" authorId="0" shapeId="0" xr:uid="{B62BA5DF-26CF-0249-AA23-3EB37A7B25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37" authorId="0" shapeId="0" xr:uid="{13313E8C-A6D6-6047-AFF1-405848E0B229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38" authorId="0" shapeId="0" xr:uid="{2C7BB2B8-1B87-184A-BD1C-6715C5DEFE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8" authorId="0" shapeId="0" xr:uid="{BBE30497-7FE8-5543-9B70-ADFF12D810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8" authorId="0" shapeId="0" xr:uid="{C6ADBECA-BCCD-0249-85AA-E20AF2D147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8" authorId="0" shapeId="0" xr:uid="{B9BFB48C-524D-8941-8BF0-15713257DA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8" authorId="0" shapeId="0" xr:uid="{3DB1746E-0782-DC40-8CB0-62AA4609C0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8" authorId="0" shapeId="0" xr:uid="{1E6F700F-2C8F-BB4B-969C-A8E3248F64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8" authorId="0" shapeId="0" xr:uid="{AF56AF52-4586-E343-8727-B2D6B8E2FA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8" authorId="0" shapeId="0" xr:uid="{EFD43295-275D-7A4D-8881-C9158B6A3B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8" authorId="0" shapeId="0" xr:uid="{7D2C0C6A-9373-5E49-B3BE-EAFD070BEB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8" authorId="0" shapeId="0" xr:uid="{A5FD2286-05FA-9641-9BAF-BBEBDA05D8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8" authorId="0" shapeId="0" xr:uid="{BDE9AC93-D654-3B45-9A40-6EA32C659F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8" authorId="0" shapeId="0" xr:uid="{B91F034D-3537-A54A-8D80-F38060ED3E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8" authorId="0" shapeId="0" xr:uid="{19FC682D-63E0-EA44-9F70-6D087D5D1D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8" authorId="0" shapeId="0" xr:uid="{6B2A366E-AEFC-2B4D-9676-8DDCF3741C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8" authorId="0" shapeId="0" xr:uid="{3E28657F-DC86-BE4E-B43F-3B8A65413C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8" authorId="0" shapeId="0" xr:uid="{3C41727E-0195-9D4D-9698-ACB4160F6C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8" authorId="0" shapeId="0" xr:uid="{6BBB986B-855B-8B4C-A748-BA1E19B1B1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8" authorId="0" shapeId="0" xr:uid="{8C9D4856-CD7A-0A41-92CF-FC9855AAF0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8" authorId="0" shapeId="0" xr:uid="{F925211E-F8E8-CB4F-AA0F-F0EA32F5F7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8" authorId="0" shapeId="0" xr:uid="{7599AE31-673A-9E41-B8A6-1982142F79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8" authorId="0" shapeId="0" xr:uid="{15198BFB-349D-8446-866E-438916F585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38" authorId="0" shapeId="0" xr:uid="{4FB9E4C2-F137-F741-A11F-0A8D056BB99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8" authorId="0" shapeId="0" xr:uid="{0B52DAE1-1C60-B346-980A-30401EC415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8" authorId="0" shapeId="0" xr:uid="{55523877-B694-E044-B58F-7E996E07BF7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38" authorId="0" shapeId="0" xr:uid="{CD59425D-1DC4-C647-A6AA-79048239245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8" authorId="0" shapeId="0" xr:uid="{7DEBF8E6-BCB3-2D4E-9780-42B2E44D1A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38" authorId="0" shapeId="0" xr:uid="{90556598-BC1C-A840-9B7E-D537474428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38" authorId="0" shapeId="0" xr:uid="{651F0A41-A9B4-D545-8701-3AEF4B0D18B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38" authorId="0" shapeId="0" xr:uid="{4DE69895-6F6E-B342-851E-6A6D1ECDEA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8" authorId="0" shapeId="0" xr:uid="{4ABE4E93-7929-1F42-99AD-ECA45DB4F9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38" authorId="0" shapeId="0" xr:uid="{71C3F8B8-B63A-CB4A-A9E0-A8EE3FF204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38" authorId="0" shapeId="0" xr:uid="{4ED5CBC7-6E16-674A-BE88-6318AEC29EC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38" authorId="0" shapeId="0" xr:uid="{81D29167-E535-8D41-B339-E0B2E6521E7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8" authorId="0" shapeId="0" xr:uid="{05803DCB-D924-C342-87DE-D1F1986CF2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8" authorId="0" shapeId="0" xr:uid="{9A1BF10B-4FF2-9E42-9483-9BF8CDBFF6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8" authorId="0" shapeId="0" xr:uid="{3867FEB3-8518-4146-8EE7-FBD1285E19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8" authorId="0" shapeId="0" xr:uid="{33AC11C8-F2A2-F04B-82EC-4789A6048A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8" authorId="0" shapeId="0" xr:uid="{93E3DBE0-965E-2B4F-846C-1F4B060726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8" authorId="0" shapeId="0" xr:uid="{B29EA990-F35B-8941-BA28-F26025D313B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38" authorId="0" shapeId="0" xr:uid="{46140A12-298D-2142-A14C-EE23FD3090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8" authorId="0" shapeId="0" xr:uid="{C8B578A6-5E5B-1942-A0CB-C85E707017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8" authorId="0" shapeId="0" xr:uid="{6A517D1E-D1C7-BA49-9C31-66900D25B2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8" authorId="0" shapeId="0" xr:uid="{FD72FE20-1E48-3042-BC5E-959943D016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8" authorId="0" shapeId="0" xr:uid="{6F3EC101-2826-A443-BFBE-079ECC20F5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8" authorId="0" shapeId="0" xr:uid="{4E7878DF-6237-2849-BCEC-7AD09B38181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38" authorId="0" shapeId="0" xr:uid="{D9AF954A-C070-6349-A0BD-9604E30936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8" authorId="0" shapeId="0" xr:uid="{3C6527A2-D336-4740-AC72-AA5E7377C9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38" authorId="0" shapeId="0" xr:uid="{48E07FA5-6A53-F74C-817C-FF16A15153D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38" authorId="0" shapeId="0" xr:uid="{33935322-192B-A34A-9F06-F1100977B75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38" authorId="0" shapeId="0" xr:uid="{4D36B72C-2324-B34C-A0EE-D35C938C7B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38" authorId="0" shapeId="0" xr:uid="{EE9A87C0-FE08-0440-BD04-687C6293B51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38" authorId="0" shapeId="0" xr:uid="{FC97DEC5-CB44-4E4B-AB68-4D17E4732B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8" authorId="0" shapeId="0" xr:uid="{7CA5D8A3-1528-2F4F-88C4-7A377F0BD6F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38" authorId="0" shapeId="0" xr:uid="{4F9DBFAD-FDC6-304F-94A7-687EFE91A89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38" authorId="0" shapeId="0" xr:uid="{BFF57F85-51AD-8B4F-BD4C-34542B820B8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8" authorId="0" shapeId="0" xr:uid="{7CE0CF4A-D53E-524C-960D-DFD4683316C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38" authorId="0" shapeId="0" xr:uid="{100D3C73-A3E4-BA47-8FE0-4922F1D1352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38" authorId="0" shapeId="0" xr:uid="{2412B73F-694C-794A-9E81-BEB36E3E18D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38" authorId="0" shapeId="0" xr:uid="{779FD7A7-C99B-C24C-92DC-1F7082C8F0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8" authorId="0" shapeId="0" xr:uid="{6CBF7192-86A1-3B46-8706-3C95898A800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38" authorId="0" shapeId="0" xr:uid="{7316F397-DA68-0340-9022-0B16E9452E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8" authorId="0" shapeId="0" xr:uid="{64BF5753-44DE-1343-9715-D77C578FBE1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38" authorId="0" shapeId="0" xr:uid="{942F9926-23DB-3946-9018-1BC4BAC8B93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38" authorId="0" shapeId="0" xr:uid="{AFECBE72-1151-1A4B-BCB2-F4A0BF45445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38" authorId="0" shapeId="0" xr:uid="{4A53F680-C8CC-A04C-9850-4A98832A372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38" authorId="0" shapeId="0" xr:uid="{30D7534C-41D2-064F-B267-7F4575AAC62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38" authorId="0" shapeId="0" xr:uid="{5EE8DDF4-1B32-4F44-B842-62CE3CAE9EA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38" authorId="0" shapeId="0" xr:uid="{F32DE163-5AF0-6D4E-80C7-CB5898AE4E3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38" authorId="0" shapeId="0" xr:uid="{4A0F273E-D1A2-BF46-AE8F-942E6CBCE5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8" authorId="0" shapeId="0" xr:uid="{5DE9B020-5706-ED4C-AB59-186F819076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38" authorId="0" shapeId="0" xr:uid="{ABA85717-A144-AB4D-98A6-0D764FBC401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38" authorId="0" shapeId="0" xr:uid="{896293A0-D204-8348-802E-6D0199DC1C0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38" authorId="0" shapeId="0" xr:uid="{43ACB5B0-5437-CB41-9276-BE1784E2849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38" authorId="0" shapeId="0" xr:uid="{9AD2F4E6-E228-B64F-92C9-E3BF6E4A2AB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38" authorId="0" shapeId="0" xr:uid="{227F32DD-DF24-E743-B34C-AA71BC88BB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8" authorId="0" shapeId="0" xr:uid="{6F4720AA-F86A-5F46-9D29-C8C6DE32D3A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38" authorId="0" shapeId="0" xr:uid="{0F29A9E0-55D2-9444-9B03-FC29B58AD6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38" authorId="0" shapeId="0" xr:uid="{701A4FCB-1374-A548-825A-31A71239A4E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38" authorId="0" shapeId="0" xr:uid="{AF83B79C-E6E9-B548-9E8D-D3B25D8DE6E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38" authorId="0" shapeId="0" xr:uid="{5C91C7EC-35BB-E848-843B-BD188E85E5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38" authorId="0" shapeId="0" xr:uid="{A7A8C0E6-D302-374E-B98D-96043A5BFF9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38" authorId="0" shapeId="0" xr:uid="{FCCFFF75-AA46-E545-9A0E-217F36509D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8" authorId="0" shapeId="0" xr:uid="{B9397091-8D7E-4949-9B29-6D0460A9214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38" authorId="0" shapeId="0" xr:uid="{CB9960F3-4E4E-0247-8C39-582B3F8A88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8" authorId="0" shapeId="0" xr:uid="{7CDB42BF-D25A-8B45-B19E-1AD3D1CCD2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8" authorId="0" shapeId="0" xr:uid="{6AFF9B0F-5E4E-174F-A23A-5699C5F855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8" authorId="0" shapeId="0" xr:uid="{CB3B0CC0-DF23-0246-8CE4-069CC69BA9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8" authorId="0" shapeId="0" xr:uid="{59C391DA-3BFE-234A-9CC3-9067DF9804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8" authorId="0" shapeId="0" xr:uid="{D13986CE-D1D8-E240-81E8-97FFD2635E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8" authorId="0" shapeId="0" xr:uid="{A9AB66BF-321A-E146-99A4-52067398BE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8" authorId="0" shapeId="0" xr:uid="{3E37E0CF-F882-794F-853E-25A2FC7347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8" authorId="0" shapeId="0" xr:uid="{DED550F3-3714-2A48-B5A3-891720C1E0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8" authorId="0" shapeId="0" xr:uid="{DCBFE604-0AF0-404B-97CD-1ABCC0E239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8" authorId="0" shapeId="0" xr:uid="{3F3E39F3-19C2-5246-B113-8ABAAAAC20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8" authorId="0" shapeId="0" xr:uid="{09F05601-5539-3A4C-A47B-EDFFBA0FE8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8" authorId="0" shapeId="0" xr:uid="{FA1AB514-CB27-2643-AB57-EE4222DEC5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8" authorId="0" shapeId="0" xr:uid="{B140ECD8-42DE-9F44-B56B-B78421DCAB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8" authorId="0" shapeId="0" xr:uid="{9B5F9E2C-E25E-6346-99C1-F69A25E9C4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8" authorId="0" shapeId="0" xr:uid="{8B1A7306-70C4-A84F-B860-BFE2A4CB8F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8" authorId="0" shapeId="0" xr:uid="{2B82A1D9-2406-DC46-B5DD-B39707E6DF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8" authorId="0" shapeId="0" xr:uid="{96B41760-F100-794C-B636-25B5517C02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8" authorId="0" shapeId="0" xr:uid="{31653FA8-4578-434B-97F7-4D228D43E4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8" authorId="0" shapeId="0" xr:uid="{0E19DD31-D16E-2C43-BA87-32F2754AE3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8" authorId="0" shapeId="0" xr:uid="{279BB808-2254-9445-9876-FEEFF271CA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8" authorId="0" shapeId="0" xr:uid="{9E9C9AE0-BAE7-BB4F-BBBE-3C19C46F9F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8" authorId="0" shapeId="0" xr:uid="{05F3925E-EB6E-E944-9E2F-52717D0AC5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8" authorId="0" shapeId="0" xr:uid="{9D2AE43C-3741-2844-9AC6-4A3EC628B0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8" authorId="0" shapeId="0" xr:uid="{E7618747-096C-D64C-BE0E-2D4DD686B2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8" authorId="0" shapeId="0" xr:uid="{A656C7FD-E4BD-4C42-9CE4-46B8C235C3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8" authorId="0" shapeId="0" xr:uid="{F85C98B4-F35B-4942-8877-CD5C887F8F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8" authorId="0" shapeId="0" xr:uid="{AAEFEEDE-D15F-FC4B-92FB-F8CC3E6515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8" authorId="0" shapeId="0" xr:uid="{4E7CDC4E-19B1-A74D-AF6A-8E4C5D034B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8" authorId="0" shapeId="0" xr:uid="{0D4D8C11-4840-2640-8083-EC03846DDD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8" authorId="0" shapeId="0" xr:uid="{D8C78D7F-B62B-CC4F-8DFF-0027E817AA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8" authorId="0" shapeId="0" xr:uid="{A6A249AB-296A-CE4B-9DB0-CE063DF414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8" authorId="0" shapeId="0" xr:uid="{31E6B6E0-149E-9644-8EAF-7E2A71B6BC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8" authorId="0" shapeId="0" xr:uid="{9BD08EAA-3DAA-B94A-A30F-DE386F3B96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8" authorId="0" shapeId="0" xr:uid="{29DE01DD-23B0-9640-B9CE-D2896C2ADB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8" authorId="0" shapeId="0" xr:uid="{9929DB68-5213-DF49-8C52-5EC7EC57E1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8" authorId="0" shapeId="0" xr:uid="{3D8C5BC8-FCA5-D344-B328-40ACA4BC17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38" authorId="0" shapeId="0" xr:uid="{CD6D5B7C-2C43-7545-B7A8-5BEE5B7E1B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8" authorId="0" shapeId="0" xr:uid="{DD2B73C7-8FB3-7949-A4AB-AE5DA020FA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8" authorId="0" shapeId="0" xr:uid="{999AD7F7-B8D4-E04C-8F42-723C37E354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38" authorId="0" shapeId="0" xr:uid="{3191C381-24AA-4B4B-BCAB-CC38FE4713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8" authorId="0" shapeId="0" xr:uid="{9149E63E-A82B-9740-8987-7E6E878D7E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8" authorId="0" shapeId="0" xr:uid="{F0569F90-0AAA-074B-8AC2-754B14494D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8" authorId="0" shapeId="0" xr:uid="{AB20B45E-484C-3B40-8056-429E1D1193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8" authorId="0" shapeId="0" xr:uid="{01930FAD-C5D7-F044-99A2-F99C7CBB4D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8" authorId="0" shapeId="0" xr:uid="{4CF490F1-97F9-7A49-AFBC-864464FA2A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8" authorId="0" shapeId="0" xr:uid="{2C2A06D9-20A4-EF49-870E-A912DC699B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8" authorId="0" shapeId="0" xr:uid="{E5162095-35A8-164C-B77F-3E2934B2B8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8" authorId="0" shapeId="0" xr:uid="{1E780B1E-29E5-6A4D-BFCF-761B7DFB16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8" authorId="0" shapeId="0" xr:uid="{F6325A57-3287-424F-A006-83783D8143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8" authorId="0" shapeId="0" xr:uid="{9E0B0FDB-716D-2848-A4D8-1B9A3C853A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8" authorId="0" shapeId="0" xr:uid="{55A0D41D-6CCC-D344-9FE2-409C4125D6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8" authorId="0" shapeId="0" xr:uid="{1AFC44B4-3B29-B74C-AE24-CF9D0C9D6B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8" authorId="0" shapeId="0" xr:uid="{CA77343E-9D7D-3048-BA94-F69A91DACF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8" authorId="0" shapeId="0" xr:uid="{4410DB0A-0045-244A-88F3-F275473BDB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8" authorId="0" shapeId="0" xr:uid="{398ED20F-699A-074C-9BA6-0F0B0AE8DE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8" authorId="0" shapeId="0" xr:uid="{EC26B218-835F-CA43-ABC8-D4687BE3C0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38" authorId="0" shapeId="0" xr:uid="{4ED85AE2-64AA-0546-870A-0FEEFA96DE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8" authorId="0" shapeId="0" xr:uid="{ECD40206-3C10-4649-B4E4-7D83EEA98B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8" authorId="0" shapeId="0" xr:uid="{ECC518AA-A3A3-2140-AF3A-C7A22198FB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8" authorId="0" shapeId="0" xr:uid="{01352ADC-6779-2647-A23B-EBEA9C2837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8" authorId="0" shapeId="0" xr:uid="{580D9804-FDD2-DF4C-9303-B67395EC42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38" authorId="0" shapeId="0" xr:uid="{3972F81E-3D36-CC49-A7BB-7E8CA971A4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38" authorId="0" shapeId="0" xr:uid="{D010682E-678A-0443-8187-0CE6D4352E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38" authorId="0" shapeId="0" xr:uid="{F80DFB2D-7B05-E046-8718-4AA7C9EC3F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38" authorId="0" shapeId="0" xr:uid="{9278B57F-02D7-1B4D-B817-3DB12745DD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38" authorId="0" shapeId="0" xr:uid="{54303DE3-4EF9-2940-8F89-4006243A43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38" authorId="0" shapeId="0" xr:uid="{64C11A93-3116-554F-9638-E3EC34CFBA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38" authorId="0" shapeId="0" xr:uid="{AE83C1ED-25BC-F346-80EE-AC51EF0D50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38" authorId="0" shapeId="0" xr:uid="{AB12B1AB-2427-6548-BE15-490340B910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38" authorId="0" shapeId="0" xr:uid="{D5B41267-7A83-3240-968B-6B914A5314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38" authorId="0" shapeId="0" xr:uid="{FBEE858E-60A0-4E49-99CD-4B52F5D26C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38" authorId="0" shapeId="0" xr:uid="{ECD125D3-DB92-AF49-A5C4-C5DE04F7D9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38" authorId="0" shapeId="0" xr:uid="{E532A49C-8817-6842-ABFA-D9D8EF684B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38" authorId="0" shapeId="0" xr:uid="{94498268-D2CE-0D40-8877-D6933758D9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38" authorId="0" shapeId="0" xr:uid="{723253B3-045C-3148-A74A-1B121F2FC3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38" authorId="0" shapeId="0" xr:uid="{4E8970DF-62A0-6746-A808-BAF7CC8928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38" authorId="0" shapeId="0" xr:uid="{E1BC09EC-9EF8-4349-84B7-5150DBA308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38" authorId="0" shapeId="0" xr:uid="{628FD7D0-423F-1B4F-9151-483E4DB57D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38" authorId="0" shapeId="0" xr:uid="{A9BB33AD-81D1-D245-A7BC-D02A5B0184F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38" authorId="0" shapeId="0" xr:uid="{AC387523-8091-864E-8C4A-8E02238D57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38" authorId="0" shapeId="0" xr:uid="{691A76F4-4D9B-7940-951E-DF52B4B411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38" authorId="0" shapeId="0" xr:uid="{E1730E0A-E761-7D45-A07E-36AF49835E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38" authorId="0" shapeId="0" xr:uid="{4761074E-7BB4-7742-AAE7-67CDEE59AE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38" authorId="0" shapeId="0" xr:uid="{CC78343C-920F-654E-A2C1-6994977B16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38" authorId="0" shapeId="0" xr:uid="{66FB256B-65F2-184C-A8DB-B0A6428EFB20}">
      <text>
        <r>
          <rPr>
            <sz val="11"/>
            <color rgb="FF000000"/>
            <rFont val="Calibri"/>
            <family val="2"/>
          </rPr>
          <t>Valid</t>
        </r>
      </text>
    </comment>
    <comment ref="FU38" authorId="0" shapeId="0" xr:uid="{1C2AFB84-639E-F545-B9A3-7EE50C109F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38" authorId="0" shapeId="0" xr:uid="{E918E622-D2FA-724D-9FB1-0E8828C68C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38" authorId="0" shapeId="0" xr:uid="{09B45A27-32FC-F142-ACA2-CB8A0C4CAF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38" authorId="0" shapeId="0" xr:uid="{DB5BA40C-69B2-224C-8B8F-29B2E93B64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38" authorId="0" shapeId="0" xr:uid="{65C1BA25-B03D-A149-93A9-3804D0DE11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38" authorId="0" shapeId="0" xr:uid="{138EEEA8-A02B-B646-9978-4874464F58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38" authorId="0" shapeId="0" xr:uid="{B35B6851-0BE3-9F4C-B29A-E85B9CFF0C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38" authorId="0" shapeId="0" xr:uid="{5CCF1E91-5718-4245-8247-984AD54542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38" authorId="0" shapeId="0" xr:uid="{3FCBA601-DC27-A64B-9E8A-31C03562E6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38" authorId="0" shapeId="0" xr:uid="{F7154830-D9B9-DA49-8800-A3BFA57057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38" authorId="0" shapeId="0" xr:uid="{6E207B7C-FDFB-BF4B-B999-EB8279A6D3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38" authorId="0" shapeId="0" xr:uid="{7843C5AD-8D7B-A243-87B2-FD7E431B0D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38" authorId="0" shapeId="0" xr:uid="{C4D4DC2B-B118-114F-8DCB-BA1C3C64A3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38" authorId="0" shapeId="0" xr:uid="{C83A3917-F306-694C-8A63-64E3B60A5AE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38" authorId="0" shapeId="0" xr:uid="{EB2F2DC2-4C0C-5541-BF3D-F68230F73F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38" authorId="0" shapeId="0" xr:uid="{E212B940-775E-524B-AB94-32CEB7867C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38" authorId="0" shapeId="0" xr:uid="{D847E5AC-FE97-6C47-97D1-2169368DE3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38" authorId="0" shapeId="0" xr:uid="{97357368-25F6-0B44-BF5B-A5FAE05D54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38" authorId="0" shapeId="0" xr:uid="{3F527453-B93A-C046-8AFB-15F22BA9C14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39" authorId="0" shapeId="0" xr:uid="{FEA855C7-3884-B244-8125-A4AC405594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9" authorId="0" shapeId="0" xr:uid="{12877B22-7B75-0A40-B3C6-9ADD43BFE2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9" authorId="0" shapeId="0" xr:uid="{82DCDDA4-EA93-7448-B26E-83B4B6C195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9" authorId="0" shapeId="0" xr:uid="{B391D414-8A62-D843-B14F-D853C10C68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9" authorId="0" shapeId="0" xr:uid="{E9A54E28-B597-3943-ADDC-09A8C6A38A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9" authorId="0" shapeId="0" xr:uid="{46D4E6C4-B048-8545-8FE4-C4A90478F8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9" authorId="0" shapeId="0" xr:uid="{C0A589B2-F59B-C540-BA0A-C59A4DB0E6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9" authorId="0" shapeId="0" xr:uid="{8994FDF4-9F58-A54C-925F-72BD33A83F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9" authorId="0" shapeId="0" xr:uid="{EFCDDCA5-525A-AB46-BDF8-F86B23E2AC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9" authorId="0" shapeId="0" xr:uid="{8CE7ADBD-E4F4-AC47-BE21-C7BB2385A3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9" authorId="0" shapeId="0" xr:uid="{F690CFF5-3BC0-7C47-939F-39FC38F8EB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9" authorId="0" shapeId="0" xr:uid="{76538192-ABFB-3845-8B67-09344F7CF9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9" authorId="0" shapeId="0" xr:uid="{3D623B88-C080-4F49-95F3-ECC162F4D5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9" authorId="0" shapeId="0" xr:uid="{B51EC5EE-4129-9C4E-AEFD-F8E48D9D29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9" authorId="0" shapeId="0" xr:uid="{F1388DF9-3594-A740-A159-AA2CAB9DA1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9" authorId="0" shapeId="0" xr:uid="{F9FC49B5-5C06-4C43-A1B0-8645CA5209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9" authorId="0" shapeId="0" xr:uid="{4B879BDE-FF8E-F94F-991F-9D12F67236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9" authorId="0" shapeId="0" xr:uid="{6C9DF57E-54B1-964D-A5C7-0382DC406D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9" authorId="0" shapeId="0" xr:uid="{53AAEA94-95D0-1F4E-99BB-EF228AF37F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9" authorId="0" shapeId="0" xr:uid="{BCC5F647-BFD3-6448-92EE-8043622EA1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9" authorId="0" shapeId="0" xr:uid="{0BD1B120-6A25-2047-90EA-A6D8FBFEFF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39" authorId="0" shapeId="0" xr:uid="{7393021A-796E-884B-820E-8869798A746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9" authorId="0" shapeId="0" xr:uid="{4BA4E5D3-B6EE-8D48-8E74-671E52A882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9" authorId="0" shapeId="0" xr:uid="{22A14369-EFDE-0D4F-99DF-6A8FD8F15C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39" authorId="0" shapeId="0" xr:uid="{8D2DFEEE-327D-B149-8F40-DE98B85EC5F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9" authorId="0" shapeId="0" xr:uid="{CB0DEC8B-8BA5-EE4D-971C-CB59F73BAB3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39" authorId="0" shapeId="0" xr:uid="{D0E5C205-6601-C84E-9710-5C89A49C97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39" authorId="0" shapeId="0" xr:uid="{004B94E8-4F8B-7240-A99B-A16CA690ECE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39" authorId="0" shapeId="0" xr:uid="{5AE2C2F4-CCED-8E4A-A0C0-44E93E5709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9" authorId="0" shapeId="0" xr:uid="{7A17BDF6-4F59-6645-A873-B57AE597878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39" authorId="0" shapeId="0" xr:uid="{F0841217-5F99-214A-AD51-61AA89C7D2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39" authorId="0" shapeId="0" xr:uid="{6F5F411C-5454-544E-A3A4-FBE3DB276AD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39" authorId="0" shapeId="0" xr:uid="{E901B540-3C62-2B4A-8943-8EF8C1FB2B5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9" authorId="0" shapeId="0" xr:uid="{77D00143-C410-8046-AC2A-D5E00B32FD7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9" authorId="0" shapeId="0" xr:uid="{21A1EBAB-DA06-8544-8D88-286B77EE78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9" authorId="0" shapeId="0" xr:uid="{D2671C1A-94A3-994A-9B40-AEE90DB86177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39" authorId="0" shapeId="0" xr:uid="{6F18D42A-EF3E-7241-805C-2B702F9F5F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9" authorId="0" shapeId="0" xr:uid="{A83D4F28-C8CA-A943-A6AE-65560713D6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9" authorId="0" shapeId="0" xr:uid="{68FD1218-B326-964A-942E-B1925CA59A0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39" authorId="0" shapeId="0" xr:uid="{E17CA9C9-933E-154E-9743-01341514EDD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9" authorId="0" shapeId="0" xr:uid="{22BF42AE-54FC-3B46-B81D-3B39E5853B0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39" authorId="0" shapeId="0" xr:uid="{A61A4BBE-41FD-9E4E-B94A-9FB2C2830F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9" authorId="0" shapeId="0" xr:uid="{A9589E86-6B87-3C45-B8B2-5BB1AB8525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9" authorId="0" shapeId="0" xr:uid="{92D4C815-4FE9-2F40-A0DF-F9DF8D1832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9" authorId="0" shapeId="0" xr:uid="{5A921FC1-E293-D642-BE2C-5C785FA8D7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9" authorId="0" shapeId="0" xr:uid="{80519822-803A-3C41-92B8-228F96B220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9" authorId="0" shapeId="0" xr:uid="{7D81A952-6DCA-7A40-A70A-3EB9A9D2D5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39" authorId="0" shapeId="0" xr:uid="{31210023-0824-A240-9890-3AD01B3BB39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39" authorId="0" shapeId="0" xr:uid="{4808625B-77D3-E841-92C3-D349FFD1681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39" authorId="0" shapeId="0" xr:uid="{9262FB86-06A6-3443-8B70-35B9144C56E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39" authorId="0" shapeId="0" xr:uid="{4AD151E3-2ABB-1145-8763-B8ECA878DC7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39" authorId="0" shapeId="0" xr:uid="{940E32AD-CFC8-A04C-A539-AEA5EAC772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9" authorId="0" shapeId="0" xr:uid="{31396F91-0870-1743-B676-489E143B64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39" authorId="0" shapeId="0" xr:uid="{566773FC-1A40-B446-806A-05D7E95C1C9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39" authorId="0" shapeId="0" xr:uid="{C058DAD4-2F51-5A47-B7CA-79D59DE3BA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9" authorId="0" shapeId="0" xr:uid="{58A92C19-4E17-B849-945A-23AA63BA5C0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39" authorId="0" shapeId="0" xr:uid="{86AEB5DB-070C-D946-B9C6-05655AA12C7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39" authorId="0" shapeId="0" xr:uid="{BE9F6440-6D71-5949-A1D1-7C84AE78303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39" authorId="0" shapeId="0" xr:uid="{06CB53F7-925A-E946-BD4A-E25B903F7B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9" authorId="0" shapeId="0" xr:uid="{9FA66E93-4039-2343-A24A-6CC8EC0A4FF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39" authorId="0" shapeId="0" xr:uid="{6CED3928-DED1-C149-9508-4D2D4CC1D7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9" authorId="0" shapeId="0" xr:uid="{BFD14F38-5B88-FE49-AFD9-3820F53D158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39" authorId="0" shapeId="0" xr:uid="{C9A79BC0-F69F-C54B-85C7-A32FB041608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39" authorId="0" shapeId="0" xr:uid="{BFF9EA69-13FF-DC46-89B4-50FF9591F88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39" authorId="0" shapeId="0" xr:uid="{F3324EB7-9711-1A4E-B540-401977349B8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39" authorId="0" shapeId="0" xr:uid="{67649AC8-72D4-3045-89B6-0016688F893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39" authorId="0" shapeId="0" xr:uid="{1F7A2571-6345-D04E-85D2-C7CC0C52E5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39" authorId="0" shapeId="0" xr:uid="{CACD2433-376E-6546-8DB0-835145E8351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39" authorId="0" shapeId="0" xr:uid="{E140BA3A-0205-1448-A362-B1336D8F05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9" authorId="0" shapeId="0" xr:uid="{EC753238-FE57-B145-A53F-0E462CC51B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39" authorId="0" shapeId="0" xr:uid="{EAD435BB-14F6-EC45-911F-FE5BEE019F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9" authorId="0" shapeId="0" xr:uid="{1BA60D7B-5A3E-6547-A95C-4665ADF675B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39" authorId="0" shapeId="0" xr:uid="{6545B70E-2B3A-244F-9C2A-CEFFE05CCC5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39" authorId="0" shapeId="0" xr:uid="{009B0B42-F3F0-0F43-B939-D3604F3743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39" authorId="0" shapeId="0" xr:uid="{CCE0C653-EBCB-8043-BC28-DCEA2CD9A1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9" authorId="0" shapeId="0" xr:uid="{32D90C35-8D7B-4C41-A097-277642236D4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39" authorId="0" shapeId="0" xr:uid="{BC7F78B1-3738-844E-813B-1D3A3EF535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39" authorId="0" shapeId="0" xr:uid="{6FAA92F9-E980-7C4A-B7CC-EBF42DE9DEC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39" authorId="0" shapeId="0" xr:uid="{FB513F9A-5742-0C44-842D-3CDE446C3BB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39" authorId="0" shapeId="0" xr:uid="{474313E2-989F-9A49-81A1-9FA62C13FE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39" authorId="0" shapeId="0" xr:uid="{E9B7280A-7B0E-1B46-BB76-9013D930B6A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39" authorId="0" shapeId="0" xr:uid="{C1E518DF-5395-424C-943B-89C99B507D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9" authorId="0" shapeId="0" xr:uid="{58821A8E-8364-A241-8C42-C7CF55F0031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39" authorId="0" shapeId="0" xr:uid="{2CA9D4CE-F4C0-FA43-B6F3-6BABCD2A9E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9" authorId="0" shapeId="0" xr:uid="{36E2A769-961F-6145-81B5-7E1C8B21FA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9" authorId="0" shapeId="0" xr:uid="{1E260F57-BF5A-6744-A945-6CA87AE8EC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9" authorId="0" shapeId="0" xr:uid="{703007A1-5572-D04E-82FB-AC844F2FF0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9" authorId="0" shapeId="0" xr:uid="{DEEEF4DB-4414-EE4C-964F-7F4ECA499F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9" authorId="0" shapeId="0" xr:uid="{43985669-FE2A-8342-A248-AAC2E15AFC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9" authorId="0" shapeId="0" xr:uid="{61B2AF59-16F9-F74F-A6E4-6E9F60CE24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9" authorId="0" shapeId="0" xr:uid="{3EC8A24F-6958-D342-9F32-8EA76154B6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9" authorId="0" shapeId="0" xr:uid="{071646F5-3948-854D-93F5-55DD524054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9" authorId="0" shapeId="0" xr:uid="{B4D4F810-77CF-CD40-8295-2D3F880912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9" authorId="0" shapeId="0" xr:uid="{F4D59AD6-14C1-2B46-8DD0-8FB623D584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9" authorId="0" shapeId="0" xr:uid="{15D9E1FD-DD6D-9A48-AD59-A2DB55F1B1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9" authorId="0" shapeId="0" xr:uid="{1DBCFAD4-5CB7-4C46-A3C9-D10A594A61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9" authorId="0" shapeId="0" xr:uid="{CCC4ACB8-E22C-9C40-ACB0-EAE89E8530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9" authorId="0" shapeId="0" xr:uid="{3D4B903C-0E64-134E-A75A-647ADC02A7F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39" authorId="0" shapeId="0" xr:uid="{CBF5D84F-4C32-B245-AD0B-77D9B062B9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9" authorId="0" shapeId="0" xr:uid="{6BB9C32A-B664-7949-8CB6-4DC00810D2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9" authorId="0" shapeId="0" xr:uid="{8A272FB7-70CD-F04E-B751-483C7822F9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9" authorId="0" shapeId="0" xr:uid="{3BC9F8D6-D620-384F-9525-45E572310E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9" authorId="0" shapeId="0" xr:uid="{B1BBE944-9C50-4141-A707-D7423147C8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9" authorId="0" shapeId="0" xr:uid="{D545051A-C20B-6C4B-B9CD-1BAF063C33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9" authorId="0" shapeId="0" xr:uid="{4D5CFE85-9B39-2A4E-A65B-DAB7F41955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9" authorId="0" shapeId="0" xr:uid="{64D80CE4-B927-E240-9076-C2DB324F19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9" authorId="0" shapeId="0" xr:uid="{10C7B835-910A-1F49-A228-92EB02915D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9" authorId="0" shapeId="0" xr:uid="{B336955F-CA86-394D-BC08-5CE7949824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9" authorId="0" shapeId="0" xr:uid="{A4752B83-E8B4-804F-BFC6-AB83236F47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9" authorId="0" shapeId="0" xr:uid="{75F6FA7D-4DFE-9143-BDED-C065002B86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9" authorId="0" shapeId="0" xr:uid="{05D00BF8-2091-664F-A0F8-5C72406649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9" authorId="0" shapeId="0" xr:uid="{51CDF2CA-A249-6F49-B18A-8765FF8ABB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9" authorId="0" shapeId="0" xr:uid="{7D50E83F-99CD-D147-9A5B-0B78FEA4C8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9" authorId="0" shapeId="0" xr:uid="{FAB2BAC3-E3F2-4743-9780-0EC92BF278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9" authorId="0" shapeId="0" xr:uid="{F3ED8EE7-7415-AD4E-8219-102F87A70D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9" authorId="0" shapeId="0" xr:uid="{15ECFCA5-FEC3-774C-B3A7-B0A0935723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9" authorId="0" shapeId="0" xr:uid="{11C339B3-9ADC-4B4A-AEC2-7D88E2AC7A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9" authorId="0" shapeId="0" xr:uid="{797AE435-7755-5D4A-8614-937E7578AC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9" authorId="0" shapeId="0" xr:uid="{AC3B4B7B-9D30-1740-9FCC-ABBEF5B666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9" authorId="0" shapeId="0" xr:uid="{097C540A-B139-CC46-9023-1997BFDD80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39" authorId="0" shapeId="0" xr:uid="{C557EC60-0828-1645-822E-F66A597FAF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9" authorId="0" shapeId="0" xr:uid="{5FC67F45-10DF-6F44-9E77-611825ECB8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9" authorId="0" shapeId="0" xr:uid="{C6944A0E-9272-FA4E-8B95-8710F968220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39" authorId="0" shapeId="0" xr:uid="{B54E9364-CBF2-6F43-AD6F-BE34534787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9" authorId="0" shapeId="0" xr:uid="{D2A48289-AB77-2540-A796-B5F4BCD89B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9" authorId="0" shapeId="0" xr:uid="{54539881-BFAC-724C-8E87-114A16D43F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9" authorId="0" shapeId="0" xr:uid="{05BAFFC5-8C8F-3340-AF09-B09AFC444D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9" authorId="0" shapeId="0" xr:uid="{385EFD26-06CB-E24B-BDC4-30CBC83D2E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9" authorId="0" shapeId="0" xr:uid="{5CBAE241-3E74-C143-B906-AEF14B21B1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9" authorId="0" shapeId="0" xr:uid="{C334DDD2-F07A-7846-B053-D0A5B8DDB9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9" authorId="0" shapeId="0" xr:uid="{8BA697AC-766C-464E-9933-B064CC5758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9" authorId="0" shapeId="0" xr:uid="{9CA5E992-C44D-0043-9488-AF6917F1F2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9" authorId="0" shapeId="0" xr:uid="{5E0737A4-09C7-4D47-A609-59492EC27C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9" authorId="0" shapeId="0" xr:uid="{3911D14B-BB0D-1946-BCC5-DCC1EB2D28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9" authorId="0" shapeId="0" xr:uid="{336C8A28-C5D4-D547-AA24-0FCEF96EA3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9" authorId="0" shapeId="0" xr:uid="{B4EB9134-F097-204D-9913-078A3D6E3A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9" authorId="0" shapeId="0" xr:uid="{DF5E4AED-06F2-9344-9433-A58E852BAF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9" authorId="0" shapeId="0" xr:uid="{B2A68FE4-DC76-3C46-B272-4CECADD0AA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9" authorId="0" shapeId="0" xr:uid="{919EC251-7CE9-4C4D-8CAC-B9EF55FDE7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9" authorId="0" shapeId="0" xr:uid="{E8CCB34C-61D9-C54B-93DA-741938A950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39" authorId="0" shapeId="0" xr:uid="{C4F503C2-A357-B24A-BD98-E844247834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9" authorId="0" shapeId="0" xr:uid="{43086F17-5C5B-2249-8D25-6D58F09733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9" authorId="0" shapeId="0" xr:uid="{588C3AC1-EF7F-2E48-999C-17A7D4BA5B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9" authorId="0" shapeId="0" xr:uid="{DA1BFAFE-67E0-2A43-AB3E-129B30AD32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9" authorId="0" shapeId="0" xr:uid="{0F4F497B-625C-3946-BCD0-87BF5ECAC8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39" authorId="0" shapeId="0" xr:uid="{36FC09C7-9068-024B-85BD-638DBC9A26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39" authorId="0" shapeId="0" xr:uid="{F2229583-50B9-5245-A437-28E42835D9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39" authorId="0" shapeId="0" xr:uid="{7A515E06-7988-304B-9E1A-5611D87A1A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39" authorId="0" shapeId="0" xr:uid="{55DAC210-8ACD-3A4E-AB49-D9B58E4D80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39" authorId="0" shapeId="0" xr:uid="{1F5A0695-0162-3E4D-845B-2A500EE7E1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39" authorId="0" shapeId="0" xr:uid="{107D89D0-DD50-2042-BCF6-5D621A87B2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39" authorId="0" shapeId="0" xr:uid="{B2DA7DDD-57F0-6143-ABB7-D7C3303ED8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39" authorId="0" shapeId="0" xr:uid="{8F023779-BB28-5C4E-B357-6C0932AD87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39" authorId="0" shapeId="0" xr:uid="{C1450D12-6C9A-7847-A04B-B67F54EC8B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39" authorId="0" shapeId="0" xr:uid="{D534565F-2360-EB4E-96C2-8ED4B45089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39" authorId="0" shapeId="0" xr:uid="{F0DCA84E-5AC3-1247-95B9-1751FDCB6C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39" authorId="0" shapeId="0" xr:uid="{AF2B3210-DBD2-B64B-8E19-7ABB468FDD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39" authorId="0" shapeId="0" xr:uid="{6BAEE4CA-CBC4-AF44-81DB-14DA51C48A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39" authorId="0" shapeId="0" xr:uid="{F489395F-4514-8845-8103-C3506FAEFE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39" authorId="0" shapeId="0" xr:uid="{C09F1CFE-C38F-A74C-9ECA-93CD26B096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39" authorId="0" shapeId="0" xr:uid="{D2883443-F1A7-6649-928C-C7F8AD4F49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39" authorId="0" shapeId="0" xr:uid="{4C3C0A9F-705B-344F-B74C-A9396A0F6A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39" authorId="0" shapeId="0" xr:uid="{36766A3B-0223-504C-A154-B0A9E2E5B6C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39" authorId="0" shapeId="0" xr:uid="{B888FDC6-7D84-4D4A-9552-A317602B0D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39" authorId="0" shapeId="0" xr:uid="{1A0F9709-29E6-F04F-AAB1-45B0060C64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39" authorId="0" shapeId="0" xr:uid="{62753A0C-31BC-ED42-9579-000975B126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39" authorId="0" shapeId="0" xr:uid="{22B538EC-C998-E84B-A993-9E561C3F0A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39" authorId="0" shapeId="0" xr:uid="{1F11D281-3866-E44B-96D7-FAB514CDB5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39" authorId="0" shapeId="0" xr:uid="{B0B73F8E-47BA-1C4A-BAFB-6314A9876D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39" authorId="0" shapeId="0" xr:uid="{19873374-FB23-B34A-9F66-4B7C59816A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39" authorId="0" shapeId="0" xr:uid="{E599B897-238B-274E-B9E2-2695AC3097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39" authorId="0" shapeId="0" xr:uid="{0EC40B5F-09D1-8A48-B736-D11E4D84DB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39" authorId="0" shapeId="0" xr:uid="{E07B4290-1D90-7648-A5D6-DC3B49921B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39" authorId="0" shapeId="0" xr:uid="{8CBFC86E-7613-7945-A71B-358FF5F9FC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39" authorId="0" shapeId="0" xr:uid="{445AAC8B-D73B-114D-8205-E150A8A49A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39" authorId="0" shapeId="0" xr:uid="{1A36EDD7-AE6E-FF45-A814-3BD74A5DA4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39" authorId="0" shapeId="0" xr:uid="{ECBBB89D-0894-BD45-A9CC-DF693B8566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39" authorId="0" shapeId="0" xr:uid="{11549833-D79D-E94B-96AA-543F48FF57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39" authorId="0" shapeId="0" xr:uid="{6323EA83-72B8-F745-9501-E27F3F3F2C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39" authorId="0" shapeId="0" xr:uid="{7118A6BE-580F-8C4E-91F0-B013E82E05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39" authorId="0" shapeId="0" xr:uid="{FC75AAB0-023C-AF48-B611-599CB9C268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39" authorId="0" shapeId="0" xr:uid="{C211087C-638D-AE46-84B3-2335EDFCC4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39" authorId="0" shapeId="0" xr:uid="{B98BE726-3D42-D945-A6B9-FDE8593C6C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39" authorId="0" shapeId="0" xr:uid="{875359F8-6A63-1149-9B58-151AEC1592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39" authorId="0" shapeId="0" xr:uid="{30CA8356-A41D-CE44-9035-2A937C024F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39" authorId="0" shapeId="0" xr:uid="{9969D365-78EA-C84B-BF05-DDA600E454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39" authorId="0" shapeId="0" xr:uid="{B64B094D-FF88-064C-A3C3-B7F64AEF02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39" authorId="0" shapeId="0" xr:uid="{1DA8C7F9-D689-1347-8ED6-1857ACFDBB09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40" authorId="0" shapeId="0" xr:uid="{33D75C95-729E-384F-B081-10C510024F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0" authorId="0" shapeId="0" xr:uid="{ADA9E638-6BBD-F84B-94A2-D6C400F07F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0" authorId="0" shapeId="0" xr:uid="{D3038CF4-4DA1-B24B-8279-16BDFC1212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0" authorId="0" shapeId="0" xr:uid="{9DAB248E-644F-7048-9840-6C5CC19901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0" authorId="0" shapeId="0" xr:uid="{9AB57B6B-503E-BE44-9640-C33A465FF2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0" authorId="0" shapeId="0" xr:uid="{BE54A081-315E-0241-9C1E-C4A804EB86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0" authorId="0" shapeId="0" xr:uid="{5C691528-8DB6-1C42-814D-3304108613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0" authorId="0" shapeId="0" xr:uid="{E114BB76-94EE-3C43-BA4B-0FA4470DBE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0" authorId="0" shapeId="0" xr:uid="{E6B96F79-ACA0-E84A-B558-9925576226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0" authorId="0" shapeId="0" xr:uid="{A16F4DF0-1D68-6C48-AC48-09F3950810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0" authorId="0" shapeId="0" xr:uid="{DD8E6D3A-9B63-3B4C-A49E-F449554979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0" authorId="0" shapeId="0" xr:uid="{C95F56A6-1871-5544-86DD-3D9ECCCD1C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0" authorId="0" shapeId="0" xr:uid="{EA4C2A84-BFD9-B84F-A840-85632090BE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0" authorId="0" shapeId="0" xr:uid="{2DB93C39-4AB3-1749-9CB4-205471E417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0" authorId="0" shapeId="0" xr:uid="{705F1664-3370-D443-8C63-CB7D1E6F04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0" authorId="0" shapeId="0" xr:uid="{5E04AE82-82CC-E04A-978D-A911AE4688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0" authorId="0" shapeId="0" xr:uid="{70C60671-D0FA-1C43-B3B2-25B74EAB80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0" authorId="0" shapeId="0" xr:uid="{92C66FF2-8A6D-5749-AA69-DD3E0042FB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0" authorId="0" shapeId="0" xr:uid="{8F760628-D65D-1948-B237-0954A4D51E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0" authorId="0" shapeId="0" xr:uid="{E21193EF-B022-444E-9041-FE637FD9DC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0" authorId="0" shapeId="0" xr:uid="{6D6CBC52-33B4-1046-9C9F-2EDE7CA242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40" authorId="0" shapeId="0" xr:uid="{AAD4DB13-A183-3742-AEE9-77CDD1332CB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0" authorId="0" shapeId="0" xr:uid="{89889499-2789-7346-A344-ADCF765309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0" authorId="0" shapeId="0" xr:uid="{55A33B6E-F329-4D4C-AAC3-712DC70BB5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40" authorId="0" shapeId="0" xr:uid="{B5948D7A-5467-C14B-A1AA-6D5CE3AEF8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0" authorId="0" shapeId="0" xr:uid="{8905B27C-74CC-4B48-8ED8-F7A8E88B118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40" authorId="0" shapeId="0" xr:uid="{8F994E0C-7283-B24A-94FD-B9D39DF74A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40" authorId="0" shapeId="0" xr:uid="{F7640EA2-A050-6E4A-9CB1-2F0F97208AE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40" authorId="0" shapeId="0" xr:uid="{5E1B1FED-70D2-BA4D-9F52-43E55C264E2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0" authorId="0" shapeId="0" xr:uid="{68F47656-855F-4843-B6CB-30404CA0B14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40" authorId="0" shapeId="0" xr:uid="{90FCD341-9930-044F-9EB1-D4BF8821A7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40" authorId="0" shapeId="0" xr:uid="{E3C4DD64-A465-9449-9B32-19BDD498682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40" authorId="0" shapeId="0" xr:uid="{6BC240D1-545F-6A49-88FC-F9E7E43E16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0" authorId="0" shapeId="0" xr:uid="{1907EE01-3FA9-F94D-A4EE-FA121976A15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0" authorId="0" shapeId="0" xr:uid="{D41AE69E-5AD8-9243-9015-8E35169CC5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0" authorId="0" shapeId="0" xr:uid="{A1E1FFBA-855B-8840-BCFE-9F005A0E16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0" authorId="0" shapeId="0" xr:uid="{0CE2C79C-FD0F-A346-8F6A-7291A7829A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0" authorId="0" shapeId="0" xr:uid="{CA0B4B18-509D-2644-9931-20725FAD6B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40" authorId="0" shapeId="0" xr:uid="{1D716C70-B3EA-554F-9CF7-FE3D44E3E3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40" authorId="0" shapeId="0" xr:uid="{9FA04889-FE38-0245-B722-E964A6B2BF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0" authorId="0" shapeId="0" xr:uid="{2F9CA7F5-15F7-1E4D-A906-C4FA5FF0D1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0" authorId="0" shapeId="0" xr:uid="{C4815E13-FC6B-674E-8F36-675C6BE33C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0" authorId="0" shapeId="0" xr:uid="{4C22DC0A-8C64-9348-985F-571D1760A4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0" authorId="0" shapeId="0" xr:uid="{84644289-4898-054E-AECB-CE3D9CDE1A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0" authorId="0" shapeId="0" xr:uid="{BE49A36D-B75C-664C-AF81-B1E10993B3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0" authorId="0" shapeId="0" xr:uid="{BEDF1E32-945B-FA41-9970-B2BCCDC916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0" authorId="0" shapeId="0" xr:uid="{B99CD106-35A5-8B42-9EDC-EF1012FDBD1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40" authorId="0" shapeId="0" xr:uid="{5510744F-3108-C048-BB7C-0C6C44CD01A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40" authorId="0" shapeId="0" xr:uid="{3555A4B3-79F3-9840-992C-A17939B58C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40" authorId="0" shapeId="0" xr:uid="{86712934-7D2A-8541-A68F-10E58576633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40" authorId="0" shapeId="0" xr:uid="{F89D041F-0126-0F4B-AB40-C0264352D1E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40" authorId="0" shapeId="0" xr:uid="{8754870F-4350-D646-90B9-118A99B078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0" authorId="0" shapeId="0" xr:uid="{51CF587B-0961-E547-9429-20739DF072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40" authorId="0" shapeId="0" xr:uid="{55368BEF-CE21-5147-AEB4-91908DC943E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40" authorId="0" shapeId="0" xr:uid="{33D598C9-BB81-1046-BE08-68FBE14BFC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0" authorId="0" shapeId="0" xr:uid="{0E04D1A1-0EB2-874E-82D9-E230B7DA4A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40" authorId="0" shapeId="0" xr:uid="{A2A59AC4-CD8A-8749-813F-50ED4528880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40" authorId="0" shapeId="0" xr:uid="{905702EC-73DC-9F4C-BAC9-81F75C09109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40" authorId="0" shapeId="0" xr:uid="{298962CB-27A4-C747-BF4C-F296418717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0" authorId="0" shapeId="0" xr:uid="{37DF3E27-9B51-6E44-B8E2-6FF39AE8FC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0" authorId="0" shapeId="0" xr:uid="{6932A165-B6F5-334F-BB79-D3C70CA4B4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0" authorId="0" shapeId="0" xr:uid="{693F2158-0215-014A-A368-3CC7FF4231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0" authorId="0" shapeId="0" xr:uid="{D095A6C4-2281-6146-92C5-75D43E265C8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40" authorId="0" shapeId="0" xr:uid="{9D474F55-16CB-CC4F-9865-96EAC3D6D58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40" authorId="0" shapeId="0" xr:uid="{C8915BC2-1A15-C54A-B538-F034F7AC702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40" authorId="0" shapeId="0" xr:uid="{8B767372-1017-9143-96E4-1F8924A91C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40" authorId="0" shapeId="0" xr:uid="{A2AF2647-AD4A-124B-899B-669D9C8B20C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40" authorId="0" shapeId="0" xr:uid="{A48DF930-C99C-5442-9B43-1A1DEB037E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40" authorId="0" shapeId="0" xr:uid="{F54173A6-3DB7-7D48-A426-66EC0646A7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0" authorId="0" shapeId="0" xr:uid="{F2ECF166-EBBF-524E-B483-C5A26A155C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40" authorId="0" shapeId="0" xr:uid="{932C8E76-293F-2541-BD13-9B799D445C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0" authorId="0" shapeId="0" xr:uid="{1FC45305-D46B-E242-9AE0-B562E367EFA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40" authorId="0" shapeId="0" xr:uid="{B1675429-B505-2242-9A54-FBFE123F1EC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40" authorId="0" shapeId="0" xr:uid="{5E02C248-D0E9-BA40-A571-41DA951E720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40" authorId="0" shapeId="0" xr:uid="{E4EFEA6E-EB15-EB4A-BE67-CFCF900148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0" authorId="0" shapeId="0" xr:uid="{E465CD54-5056-0448-A751-B097D663910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40" authorId="0" shapeId="0" xr:uid="{C5D11317-FCA6-EC4B-80F7-A765CF8941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40" authorId="0" shapeId="0" xr:uid="{7ECEF69E-7CA4-E846-B0F9-9B075E82291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40" authorId="0" shapeId="0" xr:uid="{5C2FDD91-27FE-4244-98EC-FD14CB03988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40" authorId="0" shapeId="0" xr:uid="{CE50050A-AC79-E048-BB7E-1BDB9EB2CE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40" authorId="0" shapeId="0" xr:uid="{C9837290-C2CC-0447-99EC-2D195B8413C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40" authorId="0" shapeId="0" xr:uid="{BEE06120-83F4-4543-9F1A-E1DFD44C49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0" authorId="0" shapeId="0" xr:uid="{A304C564-5F4B-B94F-A692-9ED8DD7D021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40" authorId="0" shapeId="0" xr:uid="{95A1473A-8ED6-194B-98C2-CBFC81C5D7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0" authorId="0" shapeId="0" xr:uid="{9DB7FC2A-8541-B146-9E23-9C0BE80008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0" authorId="0" shapeId="0" xr:uid="{A8D55BBB-EDD8-504F-814C-833252E5A1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0" authorId="0" shapeId="0" xr:uid="{23641096-0021-8545-9F2A-59FBAA543F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0" authorId="0" shapeId="0" xr:uid="{31AF6AAC-76B5-BF4F-8B66-939C435D2F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0" authorId="0" shapeId="0" xr:uid="{1F595D7C-E1B2-664B-9914-4395987B6B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0" authorId="0" shapeId="0" xr:uid="{32A6654C-64C5-C24F-9C32-C8461C58AE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0" authorId="0" shapeId="0" xr:uid="{140C3069-F182-D041-859C-3850E8FCB2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0" authorId="0" shapeId="0" xr:uid="{53916AC6-DB4F-554C-BF2F-A306ABA005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0" authorId="0" shapeId="0" xr:uid="{2E15562D-A07A-164D-A4B9-BCD6295871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0" authorId="0" shapeId="0" xr:uid="{6A097280-5A4E-6349-8F26-6C5BB0022E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0" authorId="0" shapeId="0" xr:uid="{A079AEEB-1BD6-5F44-98CD-C73DA39D74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0" authorId="0" shapeId="0" xr:uid="{F562762F-16D2-0A4F-AE86-1330F4E7AC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0" authorId="0" shapeId="0" xr:uid="{5797A567-9488-1B4F-9E70-4A84E51EF7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0" authorId="0" shapeId="0" xr:uid="{BBE827F8-5B23-1648-AA58-608D543362F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40" authorId="0" shapeId="0" xr:uid="{4E0874B9-ADCE-0846-82F3-150BC3002C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0" authorId="0" shapeId="0" xr:uid="{D7037205-7DFB-9243-90D7-7599D1808E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0" authorId="0" shapeId="0" xr:uid="{9AE5E0B9-A42B-9A40-82B9-B2A2FECE26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0" authorId="0" shapeId="0" xr:uid="{8BB58CA3-56BA-B04C-9CA6-6C34A4FFE3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0" authorId="0" shapeId="0" xr:uid="{B3B38147-BE49-D14F-B34D-CFA5AE5635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0" authorId="0" shapeId="0" xr:uid="{FBB61440-BAA3-3048-8D95-B9554044B9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0" authorId="0" shapeId="0" xr:uid="{6111B804-E339-8645-B75B-3B85ED5FFA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0" authorId="0" shapeId="0" xr:uid="{DA0408F1-5648-4846-9F9F-BFC1CCD2F3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0" authorId="0" shapeId="0" xr:uid="{B0253F9E-1AF4-704E-9EC2-5CDB5FA62B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0" authorId="0" shapeId="0" xr:uid="{4562EE0D-6FF1-3449-BB00-64896EB9E2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0" authorId="0" shapeId="0" xr:uid="{BE87F09B-909B-AB42-AB7C-C214E106D7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0" authorId="0" shapeId="0" xr:uid="{89C0E278-AE78-504C-A11C-C43E65C46D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0" authorId="0" shapeId="0" xr:uid="{58A45563-0D30-D840-A377-596A501126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0" authorId="0" shapeId="0" xr:uid="{987E5D3C-CCDF-E946-9A18-1F10F6C28F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0" authorId="0" shapeId="0" xr:uid="{5728AF4C-9C8D-CE48-94E6-A723C39FCB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0" authorId="0" shapeId="0" xr:uid="{F9DBD9BB-05ED-F64E-8785-DB35E80DAF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0" authorId="0" shapeId="0" xr:uid="{D0FE97F0-A50E-3B4E-8BC1-1A488CEDDB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0" authorId="0" shapeId="0" xr:uid="{716B0306-4FA2-2143-B9AE-737F92CC9F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0" authorId="0" shapeId="0" xr:uid="{5DDA8206-A903-474B-8D82-B4F105E352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0" authorId="0" shapeId="0" xr:uid="{0BC1F950-F9C1-AF40-AB83-321A09CDBB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0" authorId="0" shapeId="0" xr:uid="{DDD8DF96-5AD2-0141-8D48-E459C1A58D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0" authorId="0" shapeId="0" xr:uid="{3C788311-EC92-F543-B9AB-2F00DF8323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40" authorId="0" shapeId="0" xr:uid="{D5C42B44-725F-6A4E-AC91-33B9863FFB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0" authorId="0" shapeId="0" xr:uid="{C1909EC5-4113-A94E-B2FE-75617E4F07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0" authorId="0" shapeId="0" xr:uid="{B7B90A8A-6AA3-D640-9E7D-E1DF1B2571D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40" authorId="0" shapeId="0" xr:uid="{D1D3E158-1B9E-3B4C-9F15-2EC843CE2D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0" authorId="0" shapeId="0" xr:uid="{C009A8E2-4316-2144-809E-228B04584C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0" authorId="0" shapeId="0" xr:uid="{6D746323-2F03-024E-BC29-8A742EC497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0" authorId="0" shapeId="0" xr:uid="{FAB0EE64-9986-6743-996E-5BBEDBBD38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0" authorId="0" shapeId="0" xr:uid="{8C43790B-06DD-E24E-BDC6-C54533E295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0" authorId="0" shapeId="0" xr:uid="{20AF5537-951A-3748-BD02-A03D793FFE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0" authorId="0" shapeId="0" xr:uid="{CFB0B369-E2C2-7A42-9652-705DE30B9C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0" authorId="0" shapeId="0" xr:uid="{C66BA002-7462-DF46-9F06-27FF8C5299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0" authorId="0" shapeId="0" xr:uid="{2AF4EFF8-D822-224B-B75C-755767C44A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0" authorId="0" shapeId="0" xr:uid="{C496E8A6-6CDF-3240-BDB1-045F26E651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0" authorId="0" shapeId="0" xr:uid="{C17B85D8-E8E5-3542-A0F2-2319B34AF1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0" authorId="0" shapeId="0" xr:uid="{6171FF9E-C573-0949-9F1F-B0F061B2B4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0" authorId="0" shapeId="0" xr:uid="{CEBB8D2C-1F45-B04F-90FE-FCF0A1F7BF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0" authorId="0" shapeId="0" xr:uid="{C84A0496-80DE-6E4B-817B-2207F95AF4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0" authorId="0" shapeId="0" xr:uid="{C2A84CB8-C965-7F4E-8983-9847D7B0A4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0" authorId="0" shapeId="0" xr:uid="{FD04C85F-0FC8-B449-9022-9942E326FC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0" authorId="0" shapeId="0" xr:uid="{635E8B32-9DF4-9448-B161-F816EEC21E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40" authorId="0" shapeId="0" xr:uid="{70DC775A-07CF-8542-AAF1-60B75FA271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0" authorId="0" shapeId="0" xr:uid="{11F0A04E-8BD6-514C-A778-EAFDF76E16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0" authorId="0" shapeId="0" xr:uid="{26762367-2E1E-F54C-A681-F93A8A9071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0" authorId="0" shapeId="0" xr:uid="{07F5E89D-21F4-AC4B-A4BB-4318EDB9F4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0" authorId="0" shapeId="0" xr:uid="{BA9E2B1A-FACE-6F42-8867-043ED44D23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40" authorId="0" shapeId="0" xr:uid="{EB8B0D72-F305-C94F-B9C8-E3B12F0ECB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40" authorId="0" shapeId="0" xr:uid="{2C336997-7583-ED4B-B4DC-2CE8DFB803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40" authorId="0" shapeId="0" xr:uid="{693AFDB3-ACA3-E647-A174-A05B847D3A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40" authorId="0" shapeId="0" xr:uid="{0549DC71-1C88-3945-8F5F-27D775F54C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40" authorId="0" shapeId="0" xr:uid="{C0961CD4-424D-FB47-914D-421054D4E1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40" authorId="0" shapeId="0" xr:uid="{9B2A6F1D-4195-9744-B8CB-D2B91867B4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C40" authorId="0" shapeId="0" xr:uid="{004B4ACA-FBEF-C546-BA52-FA98B38B23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40" authorId="0" shapeId="0" xr:uid="{69F44EA6-8EF7-2E41-BBB1-C13A25BAA2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40" authorId="0" shapeId="0" xr:uid="{2B984E9B-759E-F644-8EA9-1CF349F448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40" authorId="0" shapeId="0" xr:uid="{BC41E699-C854-A947-AC77-79A248450B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40" authorId="0" shapeId="0" xr:uid="{A02CF0D6-9589-C042-BF70-CA8BA146C6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40" authorId="0" shapeId="0" xr:uid="{91EAB710-FBEF-904F-A595-9CEEE63E3B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40" authorId="0" shapeId="0" xr:uid="{FB616CB9-DE67-A244-A447-AC21A2368D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40" authorId="0" shapeId="0" xr:uid="{CAEC2110-AFEB-9F4E-87D3-69B13EE972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40" authorId="0" shapeId="0" xr:uid="{1BCB9EA1-840F-F847-A8FA-F2375D00B8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40" authorId="0" shapeId="0" xr:uid="{454FD61E-6D56-984B-A24F-6059BFA67F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40" authorId="0" shapeId="0" xr:uid="{0F4F43D6-53CE-1C48-AA01-C3ECD1F91C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40" authorId="0" shapeId="0" xr:uid="{4F9DA66E-E4CF-E64D-B054-FD2C6FEE6C9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40" authorId="0" shapeId="0" xr:uid="{CABB294A-C3CE-5647-9EC0-5823EC523A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40" authorId="0" shapeId="0" xr:uid="{3BF2B2BC-BFC9-DD41-9099-5D60F6D185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40" authorId="0" shapeId="0" xr:uid="{7E8B239D-5EC8-6A41-8526-EED77687AE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40" authorId="0" shapeId="0" xr:uid="{24B4671F-CD9D-954F-9AC2-468E9B3D7D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40" authorId="0" shapeId="0" xr:uid="{20242CF4-36A3-3E46-B602-AF59F22B89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40" authorId="0" shapeId="0" xr:uid="{D6D48DA3-3443-DD42-AD3B-DE64E40901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40" authorId="0" shapeId="0" xr:uid="{B95C5A4A-938E-AD4F-A964-BB9FA8B9E8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40" authorId="0" shapeId="0" xr:uid="{1F071D7B-3539-0049-8D97-F9A2C0EB70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40" authorId="0" shapeId="0" xr:uid="{47F05334-1BA5-6148-821A-51493C81D2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40" authorId="0" shapeId="0" xr:uid="{2215DB96-76BB-694E-9AF0-53004BCBFB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40" authorId="0" shapeId="0" xr:uid="{4916850A-A604-2541-9585-E4F7161D85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40" authorId="0" shapeId="0" xr:uid="{702A9AD4-3FF7-9549-9CC7-1457D988F1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40" authorId="0" shapeId="0" xr:uid="{C217279D-856D-3C44-8E7F-6DCD177F35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40" authorId="0" shapeId="0" xr:uid="{E0CE4331-7A75-2D4A-BBBB-BF7AE78D7B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40" authorId="0" shapeId="0" xr:uid="{96589F50-B779-C543-8CE6-2808F1C01D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40" authorId="0" shapeId="0" xr:uid="{710C0726-63AC-E04D-977B-8B43F4B4EC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40" authorId="0" shapeId="0" xr:uid="{753C1AF9-58EA-B543-B79F-100AA2E157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40" authorId="0" shapeId="0" xr:uid="{3FAEF177-C18C-FC43-B562-86CC548A6F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40" authorId="0" shapeId="0" xr:uid="{ECCC668D-E1F7-554A-95EF-8E172424C3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40" authorId="0" shapeId="0" xr:uid="{CC8C1E3D-3C4C-8E4E-A408-70A2582444D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40" authorId="0" shapeId="0" xr:uid="{7D5E2F10-DE9A-294D-BB95-5700FECA72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40" authorId="0" shapeId="0" xr:uid="{8772F13D-E582-7A48-8A63-569304ED03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40" authorId="0" shapeId="0" xr:uid="{336A7DA3-3867-5043-8C62-791AB89CDB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40" authorId="0" shapeId="0" xr:uid="{FB9C5FFF-29D0-C542-9033-B62701A59D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40" authorId="0" shapeId="0" xr:uid="{06E45337-AA3E-F747-94EA-895F38B82AEE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41" authorId="0" shapeId="0" xr:uid="{0F82FC3B-C254-504F-8B9C-45078BA08A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1" authorId="0" shapeId="0" xr:uid="{8EC5FE06-757F-2442-A5D5-058F0DCA23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1" authorId="0" shapeId="0" xr:uid="{129F99A8-7059-0A48-B5A1-7F17D74992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1" authorId="0" shapeId="0" xr:uid="{B2683025-9765-9F4B-A194-ED55530044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1" authorId="0" shapeId="0" xr:uid="{15327A03-7431-884B-AF7F-5D1811907D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1" authorId="0" shapeId="0" xr:uid="{E12515EA-47E2-874F-91D8-42899220F3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1" authorId="0" shapeId="0" xr:uid="{7F65C087-F34E-D348-81E8-1D38364A52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1" authorId="0" shapeId="0" xr:uid="{CC6FB345-7295-7942-8E45-D8D30D91CB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1" authorId="0" shapeId="0" xr:uid="{8AAE0FA3-1F05-404C-89E8-02C5BBB79D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1" authorId="0" shapeId="0" xr:uid="{6CDCF550-6723-2549-A298-4D3DE9F4CB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1" authorId="0" shapeId="0" xr:uid="{EC3EC62A-03E4-B642-A144-A81B51A6AB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1" authorId="0" shapeId="0" xr:uid="{63B0A83F-D892-E64A-A17F-CAE3E0A741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1" authorId="0" shapeId="0" xr:uid="{7B0F71D5-DD99-9146-B1D8-27ACCE1D2F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1" authorId="0" shapeId="0" xr:uid="{B0053A26-78C9-134D-8EA3-A3F9AD1FF8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1" authorId="0" shapeId="0" xr:uid="{D705C06C-CF90-914F-8A19-6B0CA63511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1" authorId="0" shapeId="0" xr:uid="{A9A105BC-8B5D-AC44-93F6-B0ACB9D3D0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1" authorId="0" shapeId="0" xr:uid="{400CD015-6940-8443-972E-3D0C6884C6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1" authorId="0" shapeId="0" xr:uid="{B0528CC3-C6DB-A649-B84A-5A3D75F553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1" authorId="0" shapeId="0" xr:uid="{11499D9B-DE67-5C48-99DC-02AD2D8FE7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1" authorId="0" shapeId="0" xr:uid="{D905717E-4DF7-4648-AA03-D9FACD64F8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1" authorId="0" shapeId="0" xr:uid="{FAA55A36-6238-7941-99B7-CA1A9BBF01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41" authorId="0" shapeId="0" xr:uid="{92FC4F45-B012-924C-8AFF-D69E690885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1" authorId="0" shapeId="0" xr:uid="{DFC87424-1ED1-4040-A836-5352658045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1" authorId="0" shapeId="0" xr:uid="{412866B5-E9FD-DC4D-AFC6-35BFBFFF307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41" authorId="0" shapeId="0" xr:uid="{199BF604-2AAF-3B48-80EF-368EEE189A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1" authorId="0" shapeId="0" xr:uid="{616C5944-9D3F-094C-A950-9FA8F9D97F9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41" authorId="0" shapeId="0" xr:uid="{4C91FDD5-055C-0149-9E8A-6E38BD8304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41" authorId="0" shapeId="0" xr:uid="{AC4CF7CC-4D2D-5C46-B3DA-171F262E9A9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41" authorId="0" shapeId="0" xr:uid="{FB3D4111-C581-3241-933C-0A93C5F8C1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1" authorId="0" shapeId="0" xr:uid="{5B61ECF9-5E0B-F847-A9BF-B6443DD0BE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41" authorId="0" shapeId="0" xr:uid="{D6CE14BB-B70B-014E-B845-9AFD9E2112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41" authorId="0" shapeId="0" xr:uid="{FE5B49A2-BB6C-984E-9891-9FA88EB3383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41" authorId="0" shapeId="0" xr:uid="{2289F4F1-4FE8-014C-BAFC-C94CD25748F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1" authorId="0" shapeId="0" xr:uid="{0483ECDE-E536-2E4F-BBBE-058E89A9A5B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1" authorId="0" shapeId="0" xr:uid="{7C59C362-75B7-314B-ABA1-E915C3D734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1" authorId="0" shapeId="0" xr:uid="{E3ABA22E-5258-3947-B526-845B25FE3428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41" authorId="0" shapeId="0" xr:uid="{BC46D217-89BF-9B42-B8E5-8CFA0ADDB8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1" authorId="0" shapeId="0" xr:uid="{5096C537-1536-6146-9E3F-DD7687D6D9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41" authorId="0" shapeId="0" xr:uid="{0DEA7A61-3B31-1142-BC11-295367F68C7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41" authorId="0" shapeId="0" xr:uid="{A341C900-3807-E34F-9DFC-9FA38491FD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1" authorId="0" shapeId="0" xr:uid="{4B228C65-4F5A-C64D-A7C0-854BF81B90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1" authorId="0" shapeId="0" xr:uid="{EF182817-9FCA-9D4C-82A9-88D5957CCD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1" authorId="0" shapeId="0" xr:uid="{1E7BD65A-4063-5547-BB3C-88BC622220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1" authorId="0" shapeId="0" xr:uid="{9AFA1E2E-7DBF-8246-B427-38B9DC3411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1" authorId="0" shapeId="0" xr:uid="{122134A9-2785-5E44-8898-B1FA3A1FA2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1" authorId="0" shapeId="0" xr:uid="{386111CD-B3FD-4A4F-A3CD-66D8FF014F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1" authorId="0" shapeId="0" xr:uid="{1DB50754-4DE7-EB40-AA92-33451B93037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41" authorId="0" shapeId="0" xr:uid="{C23121DD-8AD6-0C41-9497-F3305FACF8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41" authorId="0" shapeId="0" xr:uid="{43EF5F40-3120-2043-8157-8354470A0DC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41" authorId="0" shapeId="0" xr:uid="{F806AF8B-E361-E247-9409-2052C7D698E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41" authorId="0" shapeId="0" xr:uid="{C230003B-C0C0-F945-A0D7-5AC1A58272A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41" authorId="0" shapeId="0" xr:uid="{D7B0FEC2-C18E-4A4D-AB92-AB40DA342E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1" authorId="0" shapeId="0" xr:uid="{B3D97580-A6B1-1245-A850-0059174F85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41" authorId="0" shapeId="0" xr:uid="{AEC4585B-B8AD-7A40-90CA-4C6B823AB83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41" authorId="0" shapeId="0" xr:uid="{3DE3A101-6251-724E-8E22-3435538D4FB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1" authorId="0" shapeId="0" xr:uid="{68BA9097-A130-4D4B-BDEB-2869A5DBFF5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41" authorId="0" shapeId="0" xr:uid="{86F0AF89-200E-0B4A-A9AA-2431AD01BE5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41" authorId="0" shapeId="0" xr:uid="{CDEFB6BA-7D97-7B4C-A542-EDEC034DDF4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41" authorId="0" shapeId="0" xr:uid="{5D6CAEE2-DBD5-8D4C-AAAA-FD06C10EF2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1" authorId="0" shapeId="0" xr:uid="{A9EAFEFD-EB63-2946-B94B-6E94F0AF98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1" authorId="0" shapeId="0" xr:uid="{703EE858-E636-9B46-8511-36F85410F7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1" authorId="0" shapeId="0" xr:uid="{21834281-07FE-0147-B7DA-2A71638DEB7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41" authorId="0" shapeId="0" xr:uid="{678C2804-FDFD-C544-87FD-A2325A4D8C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41" authorId="0" shapeId="0" xr:uid="{D8A43ADC-E3E3-0745-A26C-E0B6205EAE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41" authorId="0" shapeId="0" xr:uid="{D974F6D4-2C90-8249-8D28-1279D1DDCC7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41" authorId="0" shapeId="0" xr:uid="{B834854E-2147-6D41-A427-0D7891B2C38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41" authorId="0" shapeId="0" xr:uid="{045ECCEE-100C-044D-A0A0-4B8688691A9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41" authorId="0" shapeId="0" xr:uid="{CB689293-5759-1A4E-A909-0DB6008753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41" authorId="0" shapeId="0" xr:uid="{71DD93EA-655F-1D48-BFA3-7D682AB889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1" authorId="0" shapeId="0" xr:uid="{130BBF3F-CD37-754A-947C-612FAC9F1F2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41" authorId="0" shapeId="0" xr:uid="{9C916F42-A4A6-1042-ACB5-B20A8F746F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1" authorId="0" shapeId="0" xr:uid="{A3E6AD5E-164A-3A4E-B996-5020D62734F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41" authorId="0" shapeId="0" xr:uid="{D52541B9-EA75-CB4D-A6B5-128411EED68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41" authorId="0" shapeId="0" xr:uid="{F25A22F3-8D0D-CF4D-870A-79E7584F1B5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41" authorId="0" shapeId="0" xr:uid="{6D818C57-9C03-1B4F-AE8C-3A9F20885A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1" authorId="0" shapeId="0" xr:uid="{C6971C4C-36C3-0346-9A3E-AF1E95A582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41" authorId="0" shapeId="0" xr:uid="{4133ADD7-66E2-7640-A3A7-F0FBD56F830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41" authorId="0" shapeId="0" xr:uid="{1064B3E2-55D6-7E46-BC47-92F44056CC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41" authorId="0" shapeId="0" xr:uid="{91D58F10-C982-EC41-9653-AF1FC071D3B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41" authorId="0" shapeId="0" xr:uid="{7C40CDAC-8D1F-C642-A6A9-34DDCCEEAC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41" authorId="0" shapeId="0" xr:uid="{C75A55BD-BDBF-AD4B-9016-93D4A3AD157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41" authorId="0" shapeId="0" xr:uid="{5E715C1F-4A63-5748-8F57-F30DEC0A39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1" authorId="0" shapeId="0" xr:uid="{8E66161D-FD0B-8F4F-B810-CEAE1B4970F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41" authorId="0" shapeId="0" xr:uid="{40A36A1F-7730-9A45-A1A0-F1B670CBD2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1" authorId="0" shapeId="0" xr:uid="{7F8070B8-8569-6E4A-BD7A-A97713DFCF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1" authorId="0" shapeId="0" xr:uid="{0368FE85-D164-FA47-989D-D7D038537D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1" authorId="0" shapeId="0" xr:uid="{F4B15B30-C120-AB4E-8D9D-42EBC8EB44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1" authorId="0" shapeId="0" xr:uid="{139A6368-873B-A943-9C87-F73F347284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1" authorId="0" shapeId="0" xr:uid="{CE28A651-485C-D64F-AEFD-2F06ABE8D6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1" authorId="0" shapeId="0" xr:uid="{A7F6516F-9376-6D4A-B33F-E9639D775E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1" authorId="0" shapeId="0" xr:uid="{80BBBDE4-2B60-D14C-ABF7-7E0BF97B01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1" authorId="0" shapeId="0" xr:uid="{D97E7021-E2E3-5247-B7DD-B76CBADE57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1" authorId="0" shapeId="0" xr:uid="{2B36C6E6-0D98-D248-8414-B9A64E1E70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1" authorId="0" shapeId="0" xr:uid="{72DA7887-74B7-3D42-A1A8-9E864F16EA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1" authorId="0" shapeId="0" xr:uid="{8A870CAC-30D6-0544-86D7-D89E79FA5E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1" authorId="0" shapeId="0" xr:uid="{7BC1B673-59F5-AA42-9F88-86866E089D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1" authorId="0" shapeId="0" xr:uid="{B9FF304F-7E99-1847-A332-7E40112652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1" authorId="0" shapeId="0" xr:uid="{6B6F82CC-8CF9-7C48-A1F4-6007931577B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41" authorId="0" shapeId="0" xr:uid="{D5617FDF-C0A3-0B42-A952-9B79FF1B69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1" authorId="0" shapeId="0" xr:uid="{7038FE46-EB03-BD49-81A0-1C6C8CEF6C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1" authorId="0" shapeId="0" xr:uid="{CC28A613-EFA8-2C45-9612-5D74173743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1" authorId="0" shapeId="0" xr:uid="{2BEF8CCE-466D-8845-A652-6F73723612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1" authorId="0" shapeId="0" xr:uid="{E77FD33B-8E74-5E44-8238-5CE0AC1380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1" authorId="0" shapeId="0" xr:uid="{C5E12D3A-E5E8-9540-9F97-210F80BF6C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1" authorId="0" shapeId="0" xr:uid="{84305F9A-B811-B64E-A935-E917FD6F18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1" authorId="0" shapeId="0" xr:uid="{75157690-E156-4E4D-B58D-B75BE685A8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1" authorId="0" shapeId="0" xr:uid="{A9E1ABB0-21B6-4040-96C0-4060BB2DA6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1" authorId="0" shapeId="0" xr:uid="{850ADFD7-4ADB-9648-AA49-4C02AEB9CB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1" authorId="0" shapeId="0" xr:uid="{C9ED8861-E05E-F546-B27E-783B1DE0F5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1" authorId="0" shapeId="0" xr:uid="{7BD914E6-CC74-B144-893A-6617AC9824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1" authorId="0" shapeId="0" xr:uid="{D905CADC-79DF-1F4E-9398-151895FC0B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1" authorId="0" shapeId="0" xr:uid="{D2B51ECE-BA52-A549-8066-3FEA06C82F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1" authorId="0" shapeId="0" xr:uid="{1C09A6FC-3920-2B40-9A69-BECA8442AD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1" authorId="0" shapeId="0" xr:uid="{AD2E5572-D629-E446-B673-F0B7031B64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1" authorId="0" shapeId="0" xr:uid="{B02C9446-E36D-5E46-827D-367BFDAA95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1" authorId="0" shapeId="0" xr:uid="{93CE7ECC-4E20-9B4D-854C-F96902A496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1" authorId="0" shapeId="0" xr:uid="{9F0B77FD-675C-D24D-AF47-C6F1F2AC21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1" authorId="0" shapeId="0" xr:uid="{567815DB-EFBC-5B43-A6E9-1E45B54A3D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1" authorId="0" shapeId="0" xr:uid="{B8A2B0DE-E2AD-4643-8B70-AA9B752F19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1" authorId="0" shapeId="0" xr:uid="{C1DEC75B-EEEE-EE46-9620-1CFBADB66F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41" authorId="0" shapeId="0" xr:uid="{F271EA03-51E9-E64B-8988-82C52DD3D2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1" authorId="0" shapeId="0" xr:uid="{05EA4839-310C-1C4E-83BF-04E86BE384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1" authorId="0" shapeId="0" xr:uid="{4414E28D-0DC8-1B49-82D7-C312A5A0854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41" authorId="0" shapeId="0" xr:uid="{748AA142-C3D8-0F40-92C8-BBBB68370A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1" authorId="0" shapeId="0" xr:uid="{FEDFC011-3906-7549-BB49-203ED71655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1" authorId="0" shapeId="0" xr:uid="{B96CADDE-EAA0-EA4D-9AB2-C402D83EBA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1" authorId="0" shapeId="0" xr:uid="{5E0148C7-BD41-B249-BE90-3D9288027E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1" authorId="0" shapeId="0" xr:uid="{395459CC-55F3-1E44-834B-595FECBE2B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1" authorId="0" shapeId="0" xr:uid="{C3214EE7-E23B-7942-A4D7-D4E93F38B7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1" authorId="0" shapeId="0" xr:uid="{A5421D61-88DC-2549-81DF-F45AA53ECD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1" authorId="0" shapeId="0" xr:uid="{FAFF200F-1C82-854A-A719-61AF234C20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1" authorId="0" shapeId="0" xr:uid="{E0A9D401-3CC8-0C4A-831A-E45C16D81F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1" authorId="0" shapeId="0" xr:uid="{2B72605E-9AD0-6849-8D81-D8AE58FD23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1" authorId="0" shapeId="0" xr:uid="{D771C982-3F2E-514D-9AA1-0381F0102A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1" authorId="0" shapeId="0" xr:uid="{A3CB651A-710D-5749-9DB3-6773C541C6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1" authorId="0" shapeId="0" xr:uid="{5ABFDED5-5A1C-9146-98E4-00C3894F09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1" authorId="0" shapeId="0" xr:uid="{8773EF24-E869-3E44-AB90-BE94D869FD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1" authorId="0" shapeId="0" xr:uid="{51E2A4C4-4DD9-CF45-B1CB-33A141593E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1" authorId="0" shapeId="0" xr:uid="{5B65FD79-F652-2D4A-A08C-0EDD18E2F4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1" authorId="0" shapeId="0" xr:uid="{7CACF70F-1336-114C-A9C3-52A2B1D744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41" authorId="0" shapeId="0" xr:uid="{5232ED9D-A61E-754B-ACC9-C4A4E75ACA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1" authorId="0" shapeId="0" xr:uid="{98C97961-6DB2-2041-A1EE-4C6FFD780B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1" authorId="0" shapeId="0" xr:uid="{B66015B4-ED5D-F14D-BD3A-1516534760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1" authorId="0" shapeId="0" xr:uid="{67F3D0BC-8C72-5E45-ACE2-2977F1F41A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1" authorId="0" shapeId="0" xr:uid="{CFD444F5-6DCB-2247-B890-7537F33FAD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41" authorId="0" shapeId="0" xr:uid="{878FABDA-820E-2844-834E-8CAEA5BAC1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41" authorId="0" shapeId="0" xr:uid="{18CCFA06-4986-9640-AE9B-29067BC0E4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41" authorId="0" shapeId="0" xr:uid="{22301743-50C7-CD48-9CA0-B796EB8E24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41" authorId="0" shapeId="0" xr:uid="{B8787A23-EAFA-8B44-BC2A-C202C9B36C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41" authorId="0" shapeId="0" xr:uid="{2B60236C-847E-274D-9562-524F864E64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41" authorId="0" shapeId="0" xr:uid="{F8634516-7363-DC4C-A955-5164848A7E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41" authorId="0" shapeId="0" xr:uid="{E72B0725-11C6-CE4D-98D8-8F52AD42FD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41" authorId="0" shapeId="0" xr:uid="{4C5A1FB8-4B50-2B4C-99D1-4B1642F869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41" authorId="0" shapeId="0" xr:uid="{3BD0C2B6-25E2-E241-8FB7-08077DD843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41" authorId="0" shapeId="0" xr:uid="{FC6E7AFB-53C5-F14C-BC1A-D851EFCB21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41" authorId="0" shapeId="0" xr:uid="{95F437D9-CBDE-284C-BDAE-15E578881C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41" authorId="0" shapeId="0" xr:uid="{207F57A4-4070-D244-94F1-15D55453FF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41" authorId="0" shapeId="0" xr:uid="{ACAFBCE0-0A8C-AA41-9683-D01458D1EA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41" authorId="0" shapeId="0" xr:uid="{38D32E8C-CE70-7640-A583-2BF8D55B72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41" authorId="0" shapeId="0" xr:uid="{235C2B17-2514-A246-BCB3-7F66577960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41" authorId="0" shapeId="0" xr:uid="{254972A2-06AF-B149-91CC-1663D2ECB6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41" authorId="0" shapeId="0" xr:uid="{5D35DA4B-7DE8-184A-8D59-8EC2707590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41" authorId="0" shapeId="0" xr:uid="{EC974559-DEB0-D240-8C5B-3780E8D551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41" authorId="0" shapeId="0" xr:uid="{99AA9B2D-AECE-1944-9A1D-4E0334EF01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41" authorId="0" shapeId="0" xr:uid="{8C76530B-F250-AD40-96CB-310121CB82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41" authorId="0" shapeId="0" xr:uid="{D1D32EE4-088D-4E47-AA56-DEE7EEE6A7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41" authorId="0" shapeId="0" xr:uid="{287AB852-7B47-3745-A63E-1A9BC58E91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41" authorId="0" shapeId="0" xr:uid="{3CFBC8A5-08F9-6143-A36C-5017E01DDA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41" authorId="0" shapeId="0" xr:uid="{B65030CE-02AD-E245-8ABC-002D159DEA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41" authorId="0" shapeId="0" xr:uid="{C029E72A-539C-7047-BEC1-56913209DB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41" authorId="0" shapeId="0" xr:uid="{4CA31077-5ADC-BC4E-8B18-912C7A9118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41" authorId="0" shapeId="0" xr:uid="{6541E55A-30AD-A54E-9361-688B81C912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41" authorId="0" shapeId="0" xr:uid="{E2752630-542A-9347-81BA-CB4393FDFA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41" authorId="0" shapeId="0" xr:uid="{594A3E64-A90E-D44D-A6A4-4946397BAE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41" authorId="0" shapeId="0" xr:uid="{870AF6E8-6C69-C746-A308-C92564A04F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41" authorId="0" shapeId="0" xr:uid="{EDD6F933-B101-9B43-B02E-435897C09E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41" authorId="0" shapeId="0" xr:uid="{748E6835-F669-0444-B71B-9DE9AAB90D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41" authorId="0" shapeId="0" xr:uid="{A931956A-5C8D-CB43-8BC6-ACE1976CB3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41" authorId="0" shapeId="0" xr:uid="{FBE32F4D-7672-A543-9D01-C6DA1A87A0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41" authorId="0" shapeId="0" xr:uid="{BA74C569-C0CB-6E44-8894-3565A64E70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41" authorId="0" shapeId="0" xr:uid="{3DD59E66-71FD-4348-BFF0-8DF5E82C42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41" authorId="0" shapeId="0" xr:uid="{A3222DBA-D784-6049-BF08-61DA89B1CD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41" authorId="0" shapeId="0" xr:uid="{A0CA751A-8C0E-834D-8977-E23D57909A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41" authorId="0" shapeId="0" xr:uid="{8F3FE395-5BEF-064E-A0D9-50BF748FDF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41" authorId="0" shapeId="0" xr:uid="{9822D134-23A4-0C42-951E-A811960DE3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41" authorId="0" shapeId="0" xr:uid="{11B3869C-6481-094E-818C-759D820D9C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41" authorId="0" shapeId="0" xr:uid="{E2F6754A-31A6-554B-9798-7D4564D1C2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41" authorId="0" shapeId="0" xr:uid="{49C97219-BB89-AF4D-8357-CB0722EE85D9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42" authorId="0" shapeId="0" xr:uid="{18FA6842-2C80-CF40-9EC3-8120571D85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2" authorId="0" shapeId="0" xr:uid="{E09695A6-3176-B743-96E2-B925DE2B44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2" authorId="0" shapeId="0" xr:uid="{E49C101F-8209-7E4D-900F-C460B0821A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2" authorId="0" shapeId="0" xr:uid="{4744AAFA-0CBB-E343-A339-52358F65CA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2" authorId="0" shapeId="0" xr:uid="{CF1FF3AD-5E7D-1E40-9676-77B0F7C245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2" authorId="0" shapeId="0" xr:uid="{C346B067-D502-8545-83B7-4FEB6D61C4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2" authorId="0" shapeId="0" xr:uid="{28BE614A-4F03-DE40-BC89-439A211114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2" authorId="0" shapeId="0" xr:uid="{65487E41-7086-BD47-A933-CBC929683E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2" authorId="0" shapeId="0" xr:uid="{B57C54F3-FE40-1047-A061-03AB3E83D8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2" authorId="0" shapeId="0" xr:uid="{893E2140-53DA-8C41-B03D-AE09483128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2" authorId="0" shapeId="0" xr:uid="{65CE5DA8-22D6-C948-8ADF-72EF56BF02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2" authorId="0" shapeId="0" xr:uid="{A04DB591-0B19-3D42-84EC-EE1EE891A4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2" authorId="0" shapeId="0" xr:uid="{9EF1E338-B6EE-E047-A1C5-01FC7695D8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2" authorId="0" shapeId="0" xr:uid="{EAB467B0-30C2-3548-B006-1E9665E1A1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2" authorId="0" shapeId="0" xr:uid="{42D0DA67-2877-5748-A2B5-6ED32BBC4D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2" authorId="0" shapeId="0" xr:uid="{8BFEDBCE-EE15-8B4A-949C-E96A211558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2" authorId="0" shapeId="0" xr:uid="{2003FB8F-290D-2545-A199-21EF5BBE65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2" authorId="0" shapeId="0" xr:uid="{9DBF96D7-4EAA-1040-8D5F-1DCB4F7151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2" authorId="0" shapeId="0" xr:uid="{4C5103E1-5E14-FD4C-B4F3-6D29344142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2" authorId="0" shapeId="0" xr:uid="{AA4C5038-CEA1-3A40-994F-D85B52F34A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2" authorId="0" shapeId="0" xr:uid="{735C7424-C581-2844-A2B4-58FF32169F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42" authorId="0" shapeId="0" xr:uid="{615381E2-5064-D94D-B70C-D38B8166E46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2" authorId="0" shapeId="0" xr:uid="{9B2F63A0-848C-3842-BC9F-3EEDDD80A7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2" authorId="0" shapeId="0" xr:uid="{9B1447B6-8F73-944D-AAE9-12B8E33CF9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42" authorId="0" shapeId="0" xr:uid="{3BDB4588-2B7E-7345-92AA-2854498A86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2" authorId="0" shapeId="0" xr:uid="{0D2A711D-E692-A644-A9FD-62E23A312FC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42" authorId="0" shapeId="0" xr:uid="{432CA622-B7E2-3F42-822A-BAE07B5EA8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42" authorId="0" shapeId="0" xr:uid="{20E0CC97-B810-6740-9841-F38B42E0ED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2" authorId="0" shapeId="0" xr:uid="{BD3DC5D7-AE51-7742-8072-CD5D2A8CD0D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2" authorId="0" shapeId="0" xr:uid="{536D9C21-C92B-D948-A84C-E3E46197CCD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42" authorId="0" shapeId="0" xr:uid="{97EA04F7-E61A-8641-9D26-1DFDA46195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42" authorId="0" shapeId="0" xr:uid="{CB23A0C6-533A-0043-B6E8-0F0BA7797DB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42" authorId="0" shapeId="0" xr:uid="{1A67C5D3-9C84-954D-9919-564F85121E4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42" authorId="0" shapeId="0" xr:uid="{B14F452B-F4D9-294E-835C-7100428747A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2" authorId="0" shapeId="0" xr:uid="{181E4542-CCEC-D741-92B6-F00D6ABD81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2" authorId="0" shapeId="0" xr:uid="{176C0FC7-19C9-554F-9FD6-7788EBA5F2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2" authorId="0" shapeId="0" xr:uid="{2783B41E-42B3-774C-8BBB-C1F761AA2E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2" authorId="0" shapeId="0" xr:uid="{D988680F-1EBC-334E-AAFD-0B20E42AAC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42" authorId="0" shapeId="0" xr:uid="{32CDBEA1-108B-2049-BB45-AE2725E911F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42" authorId="0" shapeId="0" xr:uid="{9FBE75AC-338E-694E-AF9A-89B54ECC8B2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42" authorId="0" shapeId="0" xr:uid="{8D861611-E363-E84A-B3C8-1803921887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2" authorId="0" shapeId="0" xr:uid="{9F5E42C2-FD80-B940-AE49-65744DBADA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2" authorId="0" shapeId="0" xr:uid="{1C974D97-082B-CC4A-A47B-05E89942EA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2" authorId="0" shapeId="0" xr:uid="{AEF99193-C01B-2F40-92E2-4FA59C204D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2" authorId="0" shapeId="0" xr:uid="{37534A5E-8CB9-484C-948A-33DAA66C6B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2" authorId="0" shapeId="0" xr:uid="{11F427A7-34A2-1642-8E00-47C93A269A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2" authorId="0" shapeId="0" xr:uid="{7AC2EF73-9EC8-274A-BAF5-1FFF769D569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42" authorId="0" shapeId="0" xr:uid="{DD7385B5-DD3B-A745-BD01-74AA498116B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42" authorId="0" shapeId="0" xr:uid="{00BFCEAB-10E5-374C-89D0-3ED99089AA6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42" authorId="0" shapeId="0" xr:uid="{CB0B6832-D491-C14E-A7D5-AB2F5AF903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42" authorId="0" shapeId="0" xr:uid="{6862A732-CF48-C042-A519-5ABA7A6A2DA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42" authorId="0" shapeId="0" xr:uid="{F7D9ED75-65FF-EA44-B3B8-86A1E18AA0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2" authorId="0" shapeId="0" xr:uid="{A1C40E07-26E1-2945-8ABA-859F3494E9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42" authorId="0" shapeId="0" xr:uid="{D1ACEAF9-00AC-F646-8985-3534AD8449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42" authorId="0" shapeId="0" xr:uid="{29756417-B516-9D44-9E70-34476CED6AA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2" authorId="0" shapeId="0" xr:uid="{C6407ED6-07DA-0F48-B051-E49A62CFE3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2" authorId="0" shapeId="0" xr:uid="{E56E3290-1DA7-054C-9457-580AFD09124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42" authorId="0" shapeId="0" xr:uid="{7226FCDB-1B84-434C-B5E5-B12BDBA034C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42" authorId="0" shapeId="0" xr:uid="{BD37A73A-7EE5-5242-82AB-FD7DCEADF8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2" authorId="0" shapeId="0" xr:uid="{B286B2D7-2FFD-6547-AAB1-1C0F83EB78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2" authorId="0" shapeId="0" xr:uid="{D0B1B066-3592-B64E-854E-CBF5341851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2" authorId="0" shapeId="0" xr:uid="{F84411DB-64DF-0542-86F4-C5D80DFB0E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2" authorId="0" shapeId="0" xr:uid="{051E6E12-8502-6A4C-83E3-1062882852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2" authorId="0" shapeId="0" xr:uid="{3542E186-B3E3-5448-A6D6-2652E084C7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42" authorId="0" shapeId="0" xr:uid="{AF125F79-BBD4-9549-9461-270E803081C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42" authorId="0" shapeId="0" xr:uid="{00FE6653-5EFD-C34A-ACA2-228FE0026D9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42" authorId="0" shapeId="0" xr:uid="{E088F091-3905-B447-B202-5EB9C48CE8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42" authorId="0" shapeId="0" xr:uid="{4A60E077-FC4A-3E40-A33F-DBEF50839DC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X42" authorId="0" shapeId="0" xr:uid="{57ECD5AD-B1D8-1642-B4C4-B2248C4AC3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2" authorId="0" shapeId="0" xr:uid="{D1951C99-08CC-7145-A4D0-9540C596BB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42" authorId="0" shapeId="0" xr:uid="{82EA47D4-E499-024B-8170-6F2E53EB4D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2" authorId="0" shapeId="0" xr:uid="{6DDF1623-39B2-6641-9BDD-237DB2A95B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42" authorId="0" shapeId="0" xr:uid="{380FEDE5-F5D2-CC4D-B685-B2219393313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42" authorId="0" shapeId="0" xr:uid="{2174D84B-22B2-B846-9AA5-B14C1E7F30A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42" authorId="0" shapeId="0" xr:uid="{2C35F6C4-3CA8-2547-BDA8-165B38F1CF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2" authorId="0" shapeId="0" xr:uid="{783B6549-92CB-384B-915C-F31A328B0C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42" authorId="0" shapeId="0" xr:uid="{ADFBABA3-BA3C-A648-B393-AFB623208CC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42" authorId="0" shapeId="0" xr:uid="{5B779DBB-7A08-254F-A7BA-322A5E08AB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42" authorId="0" shapeId="0" xr:uid="{6F6CCB91-0001-3D44-BDC6-14DE70450B7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42" authorId="0" shapeId="0" xr:uid="{4DC52D1F-1746-4D4B-AF1D-774B4A2682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42" authorId="0" shapeId="0" xr:uid="{BEDB005D-7B0B-2742-B184-FCE0B4791F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42" authorId="0" shapeId="0" xr:uid="{139361B1-D239-D64B-B479-C3D2AE06F9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2" authorId="0" shapeId="0" xr:uid="{ACE3C456-F77C-3F4B-9AD6-78938BF34EB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42" authorId="0" shapeId="0" xr:uid="{D782BEBB-6C8A-C44F-A0A5-27AFA4670E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2" authorId="0" shapeId="0" xr:uid="{FB25F19A-4123-6949-939C-F99980E6C2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2" authorId="0" shapeId="0" xr:uid="{721C9357-35F7-4645-9F39-5C7E12EE84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2" authorId="0" shapeId="0" xr:uid="{D0A0AA00-BEFD-6A44-B1A0-3A46BF0B62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2" authorId="0" shapeId="0" xr:uid="{6FA2BC50-5800-914E-A1E1-53933201B0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2" authorId="0" shapeId="0" xr:uid="{19271093-6132-C54B-B890-F195495959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2" authorId="0" shapeId="0" xr:uid="{D6EFFFB9-C676-7E42-AFA3-557994DA19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2" authorId="0" shapeId="0" xr:uid="{401123E7-9E32-5C4A-A2A3-B68E427111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2" authorId="0" shapeId="0" xr:uid="{25BF1294-3B03-7445-A742-FBA7EBF7B3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2" authorId="0" shapeId="0" xr:uid="{9C852F02-7173-4D4A-A3CB-3CB56745C3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2" authorId="0" shapeId="0" xr:uid="{EC3CDB55-61F2-0F41-ACE7-F39DD52F35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2" authorId="0" shapeId="0" xr:uid="{F811A165-7692-5C43-BED4-DFD34FBA72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2" authorId="0" shapeId="0" xr:uid="{92ACB5E7-DF2F-7042-BCA8-337EC6E8D2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2" authorId="0" shapeId="0" xr:uid="{10A72ACE-23A2-FC43-B7CC-E2CF1144FC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2" authorId="0" shapeId="0" xr:uid="{E7E60584-A887-B343-A598-F7A3C2A912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2" authorId="0" shapeId="0" xr:uid="{2518F4B5-3BE6-9349-9237-EF61A47473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2" authorId="0" shapeId="0" xr:uid="{03975A11-BBB6-F943-9B35-3660583FB0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2" authorId="0" shapeId="0" xr:uid="{D0392C92-D08D-7242-9418-5F2446C70E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2" authorId="0" shapeId="0" xr:uid="{81B2123C-9E5B-D943-BAF1-FD750999C7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2" authorId="0" shapeId="0" xr:uid="{40D405A1-31E5-A247-BD37-26A0BD1A4A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2" authorId="0" shapeId="0" xr:uid="{BA5E337E-818F-B24E-977D-98331A3076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2" authorId="0" shapeId="0" xr:uid="{C7C0A125-FE16-9444-B126-4AE61E53BA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2" authorId="0" shapeId="0" xr:uid="{9FC8F4DC-8490-764C-8B0A-6F5BE8F58E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2" authorId="0" shapeId="0" xr:uid="{115AD169-AC2D-084D-BF6E-7D5AA7E72A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2" authorId="0" shapeId="0" xr:uid="{C172E5AC-88A6-1C40-87C2-47DED345ED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2" authorId="0" shapeId="0" xr:uid="{BE980BF7-4AB7-924F-80AC-BB895FED84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2" authorId="0" shapeId="0" xr:uid="{CDB6A40C-3088-FF40-85D1-6AC7E057DF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2" authorId="0" shapeId="0" xr:uid="{BED21032-090B-C040-81B4-EE9EA2D702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2" authorId="0" shapeId="0" xr:uid="{F3D65580-5256-2747-AC1E-C06EC5AF41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2" authorId="0" shapeId="0" xr:uid="{A200D331-A3E4-1547-ACB4-D53B02F09D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2" authorId="0" shapeId="0" xr:uid="{78FC4BFE-A186-5F4A-BC59-60B3E0970C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2" authorId="0" shapeId="0" xr:uid="{3EC34AEC-9686-B54F-9AED-ABC5166B49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2" authorId="0" shapeId="0" xr:uid="{F9CA81BA-C4F7-9C48-83A9-BF8C297722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2" authorId="0" shapeId="0" xr:uid="{6DB75FB9-3260-5C43-B36E-88282E30AE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2" authorId="0" shapeId="0" xr:uid="{EEDB9A90-7F25-C842-BA33-1CF3D6FA80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2" authorId="0" shapeId="0" xr:uid="{E3C9FFB3-79E5-5B4F-B535-C81B73772D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2" authorId="0" shapeId="0" xr:uid="{ABD6EA6B-FBF0-0744-A165-BE7162BCA5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42" authorId="0" shapeId="0" xr:uid="{90A6058D-24BC-F04D-8F13-3B8B7CAF3C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2" authorId="0" shapeId="0" xr:uid="{C1050F49-942C-7E4D-BBFB-B8EAD2539E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2" authorId="0" shapeId="0" xr:uid="{0254228A-F8F7-9B4C-AA53-74D0C7A1FDE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42" authorId="0" shapeId="0" xr:uid="{2E1E48CC-7CFE-8842-8C91-74AC11BEA5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2" authorId="0" shapeId="0" xr:uid="{1A93A2D5-7A5C-964F-86AD-9B6DEE23E2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2" authorId="0" shapeId="0" xr:uid="{F75AE931-79F8-B740-840A-BB2D708082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2" authorId="0" shapeId="0" xr:uid="{911C20AC-A5DA-D14C-8A03-AAC8B13CCF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2" authorId="0" shapeId="0" xr:uid="{237EBF12-36A9-D143-B2D4-8AB7EBE875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2" authorId="0" shapeId="0" xr:uid="{27E4488D-184F-6043-848A-8949817154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2" authorId="0" shapeId="0" xr:uid="{AE80A821-A648-0D4A-A5BB-79CCF9356F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2" authorId="0" shapeId="0" xr:uid="{8B4F59EF-007D-DB44-B329-22F0468DEB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2" authorId="0" shapeId="0" xr:uid="{B311ACB5-0D51-284F-BF4F-FF49F0B4FF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2" authorId="0" shapeId="0" xr:uid="{FC7378F2-CD52-0444-A665-592A6AC035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2" authorId="0" shapeId="0" xr:uid="{8CB79545-9DC8-B144-8E5E-5D99C012AE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2" authorId="0" shapeId="0" xr:uid="{8C339753-AB3E-D04C-8C54-DABA099F09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2" authorId="0" shapeId="0" xr:uid="{C48EC3DD-7CB9-AB4E-8F25-1563B7AAEC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2" authorId="0" shapeId="0" xr:uid="{CC627E8A-DA98-2349-98D6-23BD6BD22A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2" authorId="0" shapeId="0" xr:uid="{4ABE51ED-BA93-3D42-8316-23D05189A1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2" authorId="0" shapeId="0" xr:uid="{8F6CA9D7-F09C-BA42-8EAE-DCDF163CC9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2" authorId="0" shapeId="0" xr:uid="{39C9E073-D2B0-CA43-B38A-5CBC020D91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42" authorId="0" shapeId="0" xr:uid="{12DB145B-D243-8B40-82E5-C4A7D873BE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2" authorId="0" shapeId="0" xr:uid="{A7C8442F-AEBC-E14F-B0D1-193FDE8130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2" authorId="0" shapeId="0" xr:uid="{D0D07854-68A2-CE4B-B9BB-85E99671A5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2" authorId="0" shapeId="0" xr:uid="{E9E367B5-6B7A-4946-B407-A14C3AD4E3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2" authorId="0" shapeId="0" xr:uid="{F156A060-7332-4F4A-82DC-44592BDEDB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42" authorId="0" shapeId="0" xr:uid="{1AF246E4-6576-F14F-A534-9E56C0F123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42" authorId="0" shapeId="0" xr:uid="{69B95B8F-A1BE-9E40-BEC2-E186185C1F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42" authorId="0" shapeId="0" xr:uid="{A8F02EDA-3810-DE44-B179-909D7933B3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42" authorId="0" shapeId="0" xr:uid="{79EBFBA4-2854-1840-9D17-A8DFD62C8C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42" authorId="0" shapeId="0" xr:uid="{C60D821C-ED13-FE42-9A8C-C52798C362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42" authorId="0" shapeId="0" xr:uid="{D0658CC8-9DF9-1943-9A2C-D2F2D7F27A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42" authorId="0" shapeId="0" xr:uid="{033C5439-40AA-C249-92C1-A452D4C624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42" authorId="0" shapeId="0" xr:uid="{C266E4FE-E0FC-4C4C-B134-C67DEB3906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42" authorId="0" shapeId="0" xr:uid="{7C3A6707-0F78-E544-B744-00EA905919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42" authorId="0" shapeId="0" xr:uid="{1A49A442-8D00-7E41-B6A9-1A6EC44ED6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42" authorId="0" shapeId="0" xr:uid="{27B64E5E-83BC-2E46-9FB5-E0FC285921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42" authorId="0" shapeId="0" xr:uid="{3E7AB553-76FC-8C40-9FF1-7B76D6C886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42" authorId="0" shapeId="0" xr:uid="{0E9CDB5A-064A-AA4C-9525-BD59AAE729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42" authorId="0" shapeId="0" xr:uid="{14E774D7-E72A-8E49-910A-A4A3C31D7E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42" authorId="0" shapeId="0" xr:uid="{C2ECE2C1-0635-0F4C-820D-A91F82C83E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42" authorId="0" shapeId="0" xr:uid="{BA283D96-A6C5-4B4B-8415-73A81D889B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42" authorId="0" shapeId="0" xr:uid="{CCCF208F-97EE-214B-AE6E-CC44FA4C0E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42" authorId="0" shapeId="0" xr:uid="{DFA4F6D6-4C95-0F44-B469-5F8A6A31F33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42" authorId="0" shapeId="0" xr:uid="{5393DEBF-B7F3-D849-A2D9-105FAB46CC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42" authorId="0" shapeId="0" xr:uid="{6FE5A1A6-0F70-E247-8816-630C102B18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42" authorId="0" shapeId="0" xr:uid="{07927C02-C2C2-794A-A6CE-3D43BB3184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42" authorId="0" shapeId="0" xr:uid="{6F53D899-C621-A246-9CB7-1071A6536C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42" authorId="0" shapeId="0" xr:uid="{65DED308-314C-CB49-B926-BF69F112DE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42" authorId="0" shapeId="0" xr:uid="{93418C17-6762-5D4E-963E-418E2535DA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42" authorId="0" shapeId="0" xr:uid="{55B30CFA-75A7-A140-857D-7FE0019262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42" authorId="0" shapeId="0" xr:uid="{29439286-163F-0D45-BB37-6E9D34AAF1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42" authorId="0" shapeId="0" xr:uid="{DEA6C891-7A88-D04D-A47C-E8C8CA22AC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42" authorId="0" shapeId="0" xr:uid="{2028F385-339C-AD47-B785-44DA22D278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42" authorId="0" shapeId="0" xr:uid="{6767ACC8-C469-3A4E-92C0-6B2263A0FE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42" authorId="0" shapeId="0" xr:uid="{25DF15B5-AF41-D440-8822-EE7B2E9499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42" authorId="0" shapeId="0" xr:uid="{6492DDD7-DB0D-8841-A903-0442259952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42" authorId="0" shapeId="0" xr:uid="{4D0F6652-B86E-984B-9561-E5B86A4CA9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42" authorId="0" shapeId="0" xr:uid="{D168E546-7B16-364D-B0A8-178A83434A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42" authorId="0" shapeId="0" xr:uid="{B0E0519E-BF99-E14C-87F7-02768132E0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42" authorId="0" shapeId="0" xr:uid="{07A984C8-07EF-DE4A-BC50-DAF9A0436D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42" authorId="0" shapeId="0" xr:uid="{8284C9AA-82DD-8648-9F4A-F3A4A0D1BF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42" authorId="0" shapeId="0" xr:uid="{9474D0C4-68EC-404E-8422-145A6DDDD4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42" authorId="0" shapeId="0" xr:uid="{03F9229E-864A-E344-A5D0-807767B445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I42" authorId="0" shapeId="0" xr:uid="{EEEB7B01-BFE3-EB4A-9E24-DF605B894B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42" authorId="0" shapeId="0" xr:uid="{372532CD-270A-EA48-B114-9018FAE84E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42" authorId="0" shapeId="0" xr:uid="{94E9CF29-37AD-0646-9B99-15F4695796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42" authorId="0" shapeId="0" xr:uid="{877C5169-FD50-C143-8C6B-13A4C35F09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42" authorId="0" shapeId="0" xr:uid="{9C80C049-036A-8645-A094-214DAB2D66E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43" authorId="0" shapeId="0" xr:uid="{5560F2FC-0EAC-E345-9486-743BF79036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3" authorId="0" shapeId="0" xr:uid="{AFEA0424-DA99-9B4A-AC15-846A2408DB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3" authorId="0" shapeId="0" xr:uid="{3579D698-83F7-7A48-BEA1-4FA7A0992B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3" authorId="0" shapeId="0" xr:uid="{AF9AB1F2-6687-FD42-ADBE-5636DFB450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3" authorId="0" shapeId="0" xr:uid="{2FC3DAAA-7751-334D-88B9-54A8BDA65E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3" authorId="0" shapeId="0" xr:uid="{478BF3BF-190A-B742-B507-0E33ACD648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3" authorId="0" shapeId="0" xr:uid="{4AF76432-2D3D-2E4F-AC9A-76EF01702F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3" authorId="0" shapeId="0" xr:uid="{10823CF8-623B-0B42-A4A2-0235AC3392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3" authorId="0" shapeId="0" xr:uid="{5279ABC8-28A5-AD4C-9990-5196A13008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3" authorId="0" shapeId="0" xr:uid="{B35C0D7E-6F46-094F-8115-F3D7CE208E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3" authorId="0" shapeId="0" xr:uid="{28B61966-8E32-644C-BCB0-9E96676880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3" authorId="0" shapeId="0" xr:uid="{38131809-4805-7B49-AB26-B0ECD43277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3" authorId="0" shapeId="0" xr:uid="{08DE5869-32C3-3442-82AE-E4D503360B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3" authorId="0" shapeId="0" xr:uid="{4BBAB664-083F-AA42-87F6-9079139846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3" authorId="0" shapeId="0" xr:uid="{79FA5AB3-5F05-9F42-A127-9A69042BD7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3" authorId="0" shapeId="0" xr:uid="{8B578524-8B8F-A248-976B-0966D4B60B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3" authorId="0" shapeId="0" xr:uid="{606E88D4-4E86-7D43-92AD-3509A5D175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3" authorId="0" shapeId="0" xr:uid="{C047935E-AC2E-F744-9AF3-44667DF875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3" authorId="0" shapeId="0" xr:uid="{B20444A1-000F-9E42-BD69-D493577023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3" authorId="0" shapeId="0" xr:uid="{60F4DBBA-2877-334E-8313-FA13968AEA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3" authorId="0" shapeId="0" xr:uid="{601199AA-47C6-F447-A60A-4434E6192E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43" authorId="0" shapeId="0" xr:uid="{8AE4BE2A-B376-634B-840C-4A7E6A9027D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3" authorId="0" shapeId="0" xr:uid="{118F03A5-2F46-6249-BEBE-CF98486794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3" authorId="0" shapeId="0" xr:uid="{9A1B2AE2-3427-324F-81DD-6D50B72526D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3" authorId="0" shapeId="0" xr:uid="{F9D6EAD0-C23D-3140-8450-3AB8E278A4B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3" authorId="0" shapeId="0" xr:uid="{F9FE0E0C-764D-A347-8AE4-49D729081C7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43" authorId="0" shapeId="0" xr:uid="{CE472202-1133-D64E-836D-DB47EB3EDA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43" authorId="0" shapeId="0" xr:uid="{5FA3F3F3-A665-B249-8969-6EB60DB45B2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3" authorId="0" shapeId="0" xr:uid="{29E3A019-87BD-9943-BBD4-E8C4766B71A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3" authorId="0" shapeId="0" xr:uid="{BBB595E0-A872-CB42-AAE6-835987E8DE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43" authorId="0" shapeId="0" xr:uid="{358DB800-2367-9E4C-95F2-D6D581329B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43" authorId="0" shapeId="0" xr:uid="{888C95BF-B8C9-7448-BA7E-20D300B723E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43" authorId="0" shapeId="0" xr:uid="{54BB535D-7DC3-5344-87AE-64430C5811F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43" authorId="0" shapeId="0" xr:uid="{EF2952AF-B20B-1E40-85D2-3FADF69B9B9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3" authorId="0" shapeId="0" xr:uid="{229B57A8-42F7-F942-978F-EA7DC2C734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3" authorId="0" shapeId="0" xr:uid="{262315C9-A3C5-7C4F-B87D-03A19614BA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3" authorId="0" shapeId="0" xr:uid="{8D20B203-AF9C-1F41-AF14-E751AC8719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3" authorId="0" shapeId="0" xr:uid="{6353D76E-4793-5F4C-97AB-D543738F48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43" authorId="0" shapeId="0" xr:uid="{08E12688-0F84-0043-A48A-35970046042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43" authorId="0" shapeId="0" xr:uid="{6B4DBB78-2119-DA48-8116-488AB829150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43" authorId="0" shapeId="0" xr:uid="{453DEDF4-F52E-C949-BE45-E774BADC13A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43" authorId="0" shapeId="0" xr:uid="{F7C83693-E2E5-884A-A765-ED4BC7B855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3" authorId="0" shapeId="0" xr:uid="{5E0B355F-93F1-6749-87C5-18F499616D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3" authorId="0" shapeId="0" xr:uid="{CC9F75AA-591F-2249-836D-BD5E8EFA6E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3" authorId="0" shapeId="0" xr:uid="{6589A170-2DB5-0940-AEFF-FEBB8104E4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3" authorId="0" shapeId="0" xr:uid="{0040D798-5CFC-9B4E-885C-9F8FA9BBEE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3" authorId="0" shapeId="0" xr:uid="{F29A24AD-3FAA-0D45-8E74-AFC463E3FAE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43" authorId="0" shapeId="0" xr:uid="{46517C4F-8AAD-AC41-9B69-D14BA8F7C75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43" authorId="0" shapeId="0" xr:uid="{7B45C7CE-9859-EB4D-87B4-433106C81B6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43" authorId="0" shapeId="0" xr:uid="{81B8B76B-D18D-6449-BE12-C590C7F7C23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43" authorId="0" shapeId="0" xr:uid="{2D6A7D81-B9D3-E646-B913-5022247835F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43" authorId="0" shapeId="0" xr:uid="{10FD45F6-7EC3-D447-B073-B55D23C808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3" authorId="0" shapeId="0" xr:uid="{7380E157-A653-7E47-8F72-42B2498314E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43" authorId="0" shapeId="0" xr:uid="{225ABDD5-FC7E-C14B-BBE1-F64408B8E85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43" authorId="0" shapeId="0" xr:uid="{C3B411F3-20F2-4947-93AF-B29B1E564A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3" authorId="0" shapeId="0" xr:uid="{BE216E87-E38F-444E-B550-99F710404E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3" authorId="0" shapeId="0" xr:uid="{E5B7B110-1995-D849-BECE-1AE0583FB43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43" authorId="0" shapeId="0" xr:uid="{D5CB4D53-A045-5743-AE1A-12D81F1688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43" authorId="0" shapeId="0" xr:uid="{F296FF4D-84E6-1545-9AB3-CD85F53C46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3" authorId="0" shapeId="0" xr:uid="{343EA6ED-298E-7B47-B02E-DE977A9841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3" authorId="0" shapeId="0" xr:uid="{F4B235B8-B459-584D-AFB7-5DC90A32B8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3" authorId="0" shapeId="0" xr:uid="{E951D1A8-7699-6F41-8E5D-BE16330D80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3" authorId="0" shapeId="0" xr:uid="{5BBC8B3D-4B7D-6840-8309-C4847D9C92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3" authorId="0" shapeId="0" xr:uid="{0D065269-54E8-154E-9159-9E81B10D1E4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43" authorId="0" shapeId="0" xr:uid="{2463D89B-49F1-5B49-A95E-EB3CF748C9C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43" authorId="0" shapeId="0" xr:uid="{D8725142-0782-E24E-94B0-73F01871262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43" authorId="0" shapeId="0" xr:uid="{6307B424-F04D-4841-95A6-43C96451DF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43" authorId="0" shapeId="0" xr:uid="{2402BE3B-7F64-B74C-971E-3FD8E73A25B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X43" authorId="0" shapeId="0" xr:uid="{9AAF8B34-1330-804B-B344-5FB2110BAF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3" authorId="0" shapeId="0" xr:uid="{AB3072DF-1953-1342-B958-9D3CE58753F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43" authorId="0" shapeId="0" xr:uid="{80039B4C-7013-E546-A877-AE26B9C426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3" authorId="0" shapeId="0" xr:uid="{53290F27-7864-D140-8C3A-AA215C32480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43" authorId="0" shapeId="0" xr:uid="{BCF34C68-AFBC-E740-8740-426A47C72A4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43" authorId="0" shapeId="0" xr:uid="{A3B05C08-ACC5-794D-B4DA-515FE32524F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43" authorId="0" shapeId="0" xr:uid="{2435006E-9724-5F43-88E7-5D10AFB378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3" authorId="0" shapeId="0" xr:uid="{67852C60-23E7-2545-ACF8-2C0F143435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43" authorId="0" shapeId="0" xr:uid="{63309B2B-D100-E940-B194-A56663CDA63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43" authorId="0" shapeId="0" xr:uid="{3ADB542F-7D22-1841-9614-AA2E922C1CE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43" authorId="0" shapeId="0" xr:uid="{EC41EF52-D943-DC4F-848E-C16EE1C2911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43" authorId="0" shapeId="0" xr:uid="{FFEADD13-D3D0-424D-ABC9-2EA76C722C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43" authorId="0" shapeId="0" xr:uid="{032D69AE-415D-474B-BDC4-F7B60530FC6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43" authorId="0" shapeId="0" xr:uid="{00B3515C-8CB3-8B48-85E9-9DC68C444E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3" authorId="0" shapeId="0" xr:uid="{51E8CC0E-BD5E-964E-BA93-B54A36A222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43" authorId="0" shapeId="0" xr:uid="{23D5107E-9D75-FF4D-8B77-6941441158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3" authorId="0" shapeId="0" xr:uid="{62F5F6F0-4E53-E14B-A065-98BAA1E252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3" authorId="0" shapeId="0" xr:uid="{7F4C9A88-06B8-174A-8AA4-B3878FEEED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3" authorId="0" shapeId="0" xr:uid="{CA007535-40F5-874F-979D-00F8CF3A1D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3" authorId="0" shapeId="0" xr:uid="{9210402C-1DCE-ED45-BA28-B1A4FC7820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3" authorId="0" shapeId="0" xr:uid="{B0910D00-223A-1C40-AE3C-8024668512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3" authorId="0" shapeId="0" xr:uid="{1F9FA0C6-0801-1B44-BFBA-BA7BA02224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3" authorId="0" shapeId="0" xr:uid="{39CF4F34-1314-324B-8F77-F719336BBB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3" authorId="0" shapeId="0" xr:uid="{C27191D5-35A1-F64D-8F74-E65198BBD5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3" authorId="0" shapeId="0" xr:uid="{D9B143A9-0C91-DF49-9F17-C00DB18D12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3" authorId="0" shapeId="0" xr:uid="{1F3F30C5-68A3-644F-8626-E74FF97B18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3" authorId="0" shapeId="0" xr:uid="{730684DC-2466-594C-9ACD-29CAF2C274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3" authorId="0" shapeId="0" xr:uid="{30990FAA-65B7-1D48-B067-69C8FF732B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3" authorId="0" shapeId="0" xr:uid="{5EAE4E9E-7DA8-2B4F-9B73-69DB64E669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3" authorId="0" shapeId="0" xr:uid="{D4661F42-75EB-7C4B-99EA-7278A72BC4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3" authorId="0" shapeId="0" xr:uid="{5506D01B-884C-5C4A-AF17-86BC4708C5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3" authorId="0" shapeId="0" xr:uid="{9D062C1D-4C36-B349-9778-6BAA7D3D77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3" authorId="0" shapeId="0" xr:uid="{DE57DAD7-A289-3C41-BF76-6DC03D5A80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3" authorId="0" shapeId="0" xr:uid="{D3AEF4F9-FD75-F64F-A0ED-09753AE20C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3" authorId="0" shapeId="0" xr:uid="{D19FCD8E-220C-C74B-99A3-585B5584A1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3" authorId="0" shapeId="0" xr:uid="{1080727A-13D2-5742-AFF5-887C2FA1AA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3" authorId="0" shapeId="0" xr:uid="{0AC408C4-AC1D-814B-9388-3751905E1C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3" authorId="0" shapeId="0" xr:uid="{15D53AB6-68CD-2045-95E3-1DFE4747A6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3" authorId="0" shapeId="0" xr:uid="{7E7EAF23-1206-5545-BC69-26AD4CCCCA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3" authorId="0" shapeId="0" xr:uid="{1212213E-C38C-9F45-B250-2B31C972FC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3" authorId="0" shapeId="0" xr:uid="{74F43C08-CEA6-744F-A2E6-4864F33AA4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3" authorId="0" shapeId="0" xr:uid="{BCB06E04-ADD4-1E40-BC8B-CB8DC64327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3" authorId="0" shapeId="0" xr:uid="{E4A969E5-273B-1542-B357-2BB8FFD772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3" authorId="0" shapeId="0" xr:uid="{F0E12D2D-6F37-B644-9F3A-3D62B0D8EE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3" authorId="0" shapeId="0" xr:uid="{5DDB7D34-362B-424C-ADEF-B769EC61F1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3" authorId="0" shapeId="0" xr:uid="{E7841F71-4568-BC46-AFA3-BC0886ADBF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3" authorId="0" shapeId="0" xr:uid="{9A331429-AF43-6244-BB9A-3CBA4EB1A2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3" authorId="0" shapeId="0" xr:uid="{68FE2D5C-BE77-F241-8A3B-424F14C8C7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3" authorId="0" shapeId="0" xr:uid="{D9839228-C440-FD40-88F7-3BA97633BE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3" authorId="0" shapeId="0" xr:uid="{EC407057-5A03-A34A-8787-A3F3DCCBD6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3" authorId="0" shapeId="0" xr:uid="{B4CD983C-5A78-ED44-A5A4-F5F4D37455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3" authorId="0" shapeId="0" xr:uid="{C2B7550D-DA69-F04D-A977-9B1D461034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43" authorId="0" shapeId="0" xr:uid="{67A5904D-01B6-6242-AA74-BCB0EDAA96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3" authorId="0" shapeId="0" xr:uid="{5A6258B6-F39C-864D-BD5D-AD8A02978E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3" authorId="0" shapeId="0" xr:uid="{A8C08811-67C1-BA4C-9AB3-3018F8EFBBC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43" authorId="0" shapeId="0" xr:uid="{56510C04-1B98-614F-8F57-1F96C08559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3" authorId="0" shapeId="0" xr:uid="{327E1AA0-56E6-FD4B-BB2D-76ECE425BC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3" authorId="0" shapeId="0" xr:uid="{16584BFC-40BF-E14C-908D-1A442AC5E6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3" authorId="0" shapeId="0" xr:uid="{63BFA270-859B-254F-9DA9-466F2FA9E3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3" authorId="0" shapeId="0" xr:uid="{0B658BDF-CE36-9F4D-988C-835E698A58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3" authorId="0" shapeId="0" xr:uid="{21C33854-2185-7C45-BEED-59BC546745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3" authorId="0" shapeId="0" xr:uid="{A348E4F6-706F-F541-8E00-E5E5BF846F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3" authorId="0" shapeId="0" xr:uid="{80E74E3A-F831-E249-9803-7D23A8D597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3" authorId="0" shapeId="0" xr:uid="{4FBA5D08-178F-DF40-9D65-20B8B87C46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3" authorId="0" shapeId="0" xr:uid="{5BDF34E8-6EE3-9140-9F51-625B2D3EE0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3" authorId="0" shapeId="0" xr:uid="{C3FBE3B5-925E-F040-9C4C-925CE3AB88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3" authorId="0" shapeId="0" xr:uid="{3E889BC5-963C-0249-9BEF-D668711F68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3" authorId="0" shapeId="0" xr:uid="{05B4DA0B-A1C6-3E47-9BFD-626D64A037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3" authorId="0" shapeId="0" xr:uid="{17CF2A34-557E-4A47-9AD5-34D9F2B8EF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3" authorId="0" shapeId="0" xr:uid="{4DB86D68-DAF4-8B42-BF15-790E7DBD5C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3" authorId="0" shapeId="0" xr:uid="{05FD2DDA-F911-BA44-BA76-273F40F28C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3" authorId="0" shapeId="0" xr:uid="{95C8D4B8-BF79-EF40-8CEB-29D4D131D4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43" authorId="0" shapeId="0" xr:uid="{27F90FBD-8B14-DC4C-ADFB-83F55154E5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3" authorId="0" shapeId="0" xr:uid="{056D6228-6D77-8E4A-8479-AD5DCF0D73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3" authorId="0" shapeId="0" xr:uid="{8C29BEC8-FEC1-FB48-B42A-C3B22EAFD2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3" authorId="0" shapeId="0" xr:uid="{F7DCEDD4-32B5-F346-AA95-01A380601F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3" authorId="0" shapeId="0" xr:uid="{F1E62925-1E9B-C34B-B39E-DC6CEE0F02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43" authorId="0" shapeId="0" xr:uid="{479D35D1-B6EC-C742-B376-68755D770E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43" authorId="0" shapeId="0" xr:uid="{E056A70E-0DC2-064C-9966-CB3A53FE69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43" authorId="0" shapeId="0" xr:uid="{74DFDC95-0EA9-A949-81A6-AF9679D260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43" authorId="0" shapeId="0" xr:uid="{687A711E-50CF-844D-B2F1-B402BCA1D1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43" authorId="0" shapeId="0" xr:uid="{3421FEF9-0C88-CC40-AFBD-E9E85E59E9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43" authorId="0" shapeId="0" xr:uid="{A47BB990-3551-294F-B424-60BB46ED1A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43" authorId="0" shapeId="0" xr:uid="{88E488AC-A479-1341-98A2-6FCADFC1E3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43" authorId="0" shapeId="0" xr:uid="{E89EA3B8-CDFD-CA4E-8540-1F7F5520C4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43" authorId="0" shapeId="0" xr:uid="{D822B5AB-C9F0-5047-A488-387ED9FA69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43" authorId="0" shapeId="0" xr:uid="{F3AA15DB-BA3B-954F-B1A2-2EF1715870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43" authorId="0" shapeId="0" xr:uid="{A4C3CF42-D4AE-D942-8BF4-B331812219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43" authorId="0" shapeId="0" xr:uid="{38C4E9C3-89BE-5C4C-9EA2-9D35436C9C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43" authorId="0" shapeId="0" xr:uid="{1AE73479-A327-CD45-9631-8C133B025E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43" authorId="0" shapeId="0" xr:uid="{CE086E12-ECCA-CB42-BFED-AEF39729C6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43" authorId="0" shapeId="0" xr:uid="{88A1DCD7-3B08-594E-B7B9-EE6EDE3307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43" authorId="0" shapeId="0" xr:uid="{B33141EA-CD5B-DA4A-AF6D-942BAE1715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43" authorId="0" shapeId="0" xr:uid="{00626A9F-D935-F94C-B7A4-9D396E3A18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43" authorId="0" shapeId="0" xr:uid="{AABA99DC-0707-4A4E-8441-DB28BD1EB7F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43" authorId="0" shapeId="0" xr:uid="{E64F2D30-0D1E-7A46-B9E6-243B2B63EB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43" authorId="0" shapeId="0" xr:uid="{278A792D-46BD-2343-BEF7-DB71B49330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43" authorId="0" shapeId="0" xr:uid="{EC8970C0-0B8D-2D4D-AD2B-4335CCE378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43" authorId="0" shapeId="0" xr:uid="{BBD635D9-BA3B-314B-A1E5-13991D0EEB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43" authorId="0" shapeId="0" xr:uid="{32357800-125A-714C-966E-313FA7A1B3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43" authorId="0" shapeId="0" xr:uid="{63C62CFB-764A-1749-B1CE-EF1593A3A8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43" authorId="0" shapeId="0" xr:uid="{50508B72-CD75-D747-8A59-AC9E3A4ECF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43" authorId="0" shapeId="0" xr:uid="{29003938-1731-A744-9E64-AE55BB1183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43" authorId="0" shapeId="0" xr:uid="{E7C828AD-ACE4-6046-96AC-C52110CF70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43" authorId="0" shapeId="0" xr:uid="{25068371-709A-4144-B7E3-BCBD4BA130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43" authorId="0" shapeId="0" xr:uid="{A9B0EB6E-4D8F-9A4B-936B-FAC5CB8AA7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43" authorId="0" shapeId="0" xr:uid="{3A5C79B6-B9C0-374A-9CF5-8949C34D90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43" authorId="0" shapeId="0" xr:uid="{C491F657-A5F1-F14A-B49A-E47DFB18E8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43" authorId="0" shapeId="0" xr:uid="{F993BFE6-F722-434C-BAEE-9A700018FF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43" authorId="0" shapeId="0" xr:uid="{649AFB88-C2DD-B44B-AA9F-9D40A60540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43" authorId="0" shapeId="0" xr:uid="{FF559D9F-D4B9-634C-A6A5-D2D33D1EBC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43" authorId="0" shapeId="0" xr:uid="{1E171DE9-BB88-0948-A4BD-8607EF91D3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43" authorId="0" shapeId="0" xr:uid="{0A5158A1-0308-104D-930C-D2709A860E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43" authorId="0" shapeId="0" xr:uid="{D796B120-29A6-5243-A1E2-EEF36BA0D1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43" authorId="0" shapeId="0" xr:uid="{2B326530-1787-C841-8D43-DF86F675BF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43" authorId="0" shapeId="0" xr:uid="{F9244F4F-B3CF-1043-A682-3191BA45F6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43" authorId="0" shapeId="0" xr:uid="{2334C10D-6752-D446-A458-08E3BA7F79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43" authorId="0" shapeId="0" xr:uid="{FFB69FED-CD78-4647-8F71-C8EE18891E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43" authorId="0" shapeId="0" xr:uid="{5D2007ED-0B2B-1144-A876-605407E4E8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43" authorId="0" shapeId="0" xr:uid="{B90D21BF-50EB-5842-A716-074874A6191C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44" authorId="0" shapeId="0" xr:uid="{26D79454-D524-4C47-8776-0B54E7341A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4" authorId="0" shapeId="0" xr:uid="{9310487E-2F50-A340-BF25-E33AE94AC0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4" authorId="0" shapeId="0" xr:uid="{A3E80082-1EBB-D942-886C-2F38BC7D86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4" authorId="0" shapeId="0" xr:uid="{919962E5-774A-354F-B47C-CE2DE342D5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4" authorId="0" shapeId="0" xr:uid="{B6A4EB6C-29D9-4848-8B24-46A3A9C64E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4" authorId="0" shapeId="0" xr:uid="{891CC522-7DC4-5B4F-84B9-8A1A4F26B6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4" authorId="0" shapeId="0" xr:uid="{F82AA3AA-FD99-434C-8E86-09A205ABCE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4" authorId="0" shapeId="0" xr:uid="{1E2ED411-A995-F943-B632-DCEFF2B312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4" authorId="0" shapeId="0" xr:uid="{206EE3CC-17EB-B441-8AAE-0E259A4F02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4" authorId="0" shapeId="0" xr:uid="{95DB73EF-92CF-274F-A305-3C9E1F030C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4" authorId="0" shapeId="0" xr:uid="{4C83EBA7-E983-C842-9C5F-704BD26230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4" authorId="0" shapeId="0" xr:uid="{79DFC26F-59C6-A745-AE11-890E989E81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4" authorId="0" shapeId="0" xr:uid="{D728F085-FBE5-014D-A169-8D10BB4357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4" authorId="0" shapeId="0" xr:uid="{D88FA39F-FA21-8E44-8D05-6CB0AE9CBB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4" authorId="0" shapeId="0" xr:uid="{7574594D-E5F9-0643-A186-B584A3ED37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4" authorId="0" shapeId="0" xr:uid="{42366795-DA22-414D-8235-5B2FB5B300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4" authorId="0" shapeId="0" xr:uid="{209F6F96-AE72-8B40-869F-8E401BEEE2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4" authorId="0" shapeId="0" xr:uid="{F457A7BB-5523-1642-A098-A7BD1A3902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4" authorId="0" shapeId="0" xr:uid="{552E4D4D-77F5-AA40-A8F4-D1D1B8251F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4" authorId="0" shapeId="0" xr:uid="{BCE607E2-8961-DE4F-9F3A-B2C821D770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4" authorId="0" shapeId="0" xr:uid="{F2F98C50-8D9C-2A49-9509-5AC21B75B9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44" authorId="0" shapeId="0" xr:uid="{A9A3A554-E4E8-AB4A-A3F3-0D214AF1A76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4" authorId="0" shapeId="0" xr:uid="{D10D0DC0-F13D-BF4A-84FC-EE785885A7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4" authorId="0" shapeId="0" xr:uid="{01D18420-7582-0141-BABB-85CEB94FC6A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4" authorId="0" shapeId="0" xr:uid="{533817AF-A2C5-954A-B8A6-B0EA01D36F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4" authorId="0" shapeId="0" xr:uid="{DBD27737-35AA-A043-A256-D4578BA97C6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44" authorId="0" shapeId="0" xr:uid="{5449C384-64B5-3B4D-A528-6CADF6423C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44" authorId="0" shapeId="0" xr:uid="{21DABAE6-6923-1246-A72A-B221A30D065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4" authorId="0" shapeId="0" xr:uid="{C9DE4610-C6C1-A341-B227-6DE320CC21D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4" authorId="0" shapeId="0" xr:uid="{E23672CE-297A-EA49-8281-EDD4718AECE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44" authorId="0" shapeId="0" xr:uid="{D6B74E09-535F-A647-BFA9-109D55B312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44" authorId="0" shapeId="0" xr:uid="{DBD5AB8C-3EC3-0A41-88D5-280CA5109B6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44" authorId="0" shapeId="0" xr:uid="{DB9F368E-2E70-9544-A9AF-3DEBE35CBD2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4" authorId="0" shapeId="0" xr:uid="{7D5BF466-6464-6A41-B049-3AC89F1D90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4" authorId="0" shapeId="0" xr:uid="{80AEA5BC-1EB4-A54F-A84D-EAD50C2375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4" authorId="0" shapeId="0" xr:uid="{12520DDB-139D-184D-9241-6F8076F4E1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4" authorId="0" shapeId="0" xr:uid="{36F8EA8F-E9F1-7945-A95F-C1086882F0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4" authorId="0" shapeId="0" xr:uid="{D3DF3A0B-88AE-7C43-AFFD-236E906CC3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44" authorId="0" shapeId="0" xr:uid="{730ACBFA-966F-DC40-A6EF-FEFDE18A101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44" authorId="0" shapeId="0" xr:uid="{4F541280-5FB5-7D4B-A379-7B23BDE1284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44" authorId="0" shapeId="0" xr:uid="{C1E54F5D-A946-4145-8195-2F4215EB338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44" authorId="0" shapeId="0" xr:uid="{B4FA1818-79C1-A045-8574-CD3B58C887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4" authorId="0" shapeId="0" xr:uid="{1D02D726-49E0-D94A-ABF4-DFE2210273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4" authorId="0" shapeId="0" xr:uid="{3410909A-E382-3C4E-8DCB-72E3FCDFE5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4" authorId="0" shapeId="0" xr:uid="{10F47A54-9AB3-DC46-AE97-82E487C274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4" authorId="0" shapeId="0" xr:uid="{EE3A65A1-4D2B-7C4D-A708-ADAC71311E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4" authorId="0" shapeId="0" xr:uid="{F538048F-727B-034A-8878-0834CC2C11D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44" authorId="0" shapeId="0" xr:uid="{4C7BDB45-6DAC-C442-9ED5-E1B89A0CC49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44" authorId="0" shapeId="0" xr:uid="{41586167-FA53-AE47-A125-E7DE5445BC0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44" authorId="0" shapeId="0" xr:uid="{EC0A3179-7C77-C94E-A1C5-BCF9B96816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44" authorId="0" shapeId="0" xr:uid="{43F889E9-45CD-AA47-974D-9F228B6F877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44" authorId="0" shapeId="0" xr:uid="{5BA416D0-C4C5-A944-A454-C9630EA379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4" authorId="0" shapeId="0" xr:uid="{F900FFED-130D-1C4F-8CFD-014CC3E9FB4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44" authorId="0" shapeId="0" xr:uid="{6B53A480-93A7-6F49-96E6-15412A93BAC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44" authorId="0" shapeId="0" xr:uid="{A213838D-F897-CD41-8B2D-4F073658E5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4" authorId="0" shapeId="0" xr:uid="{0FD146F4-DFBE-384E-9E92-D1ADB36BF6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4" authorId="0" shapeId="0" xr:uid="{DBA57776-14DA-7547-B61F-CD108F5BDE7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44" authorId="0" shapeId="0" xr:uid="{F920ACE3-AF9A-9540-AD53-4BC43AACF2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44" authorId="0" shapeId="0" xr:uid="{A9CEE317-DB8C-F94F-8141-71A6790948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4" authorId="0" shapeId="0" xr:uid="{FA3CC9FC-4BDD-F54B-9CB9-CDA8327910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4" authorId="0" shapeId="0" xr:uid="{9A9E1081-B2C7-4941-B9C7-000678F9DD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4" authorId="0" shapeId="0" xr:uid="{48BE6005-8D64-2A4D-A097-1AA41D0D24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4" authorId="0" shapeId="0" xr:uid="{9D544CC2-4799-2C4B-BB05-B6D7DEF527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4" authorId="0" shapeId="0" xr:uid="{F5BF109F-0512-5441-A20F-DD559804C6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44" authorId="0" shapeId="0" xr:uid="{152DB84D-B602-7A4F-9466-090BDBE96B4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44" authorId="0" shapeId="0" xr:uid="{82E6B913-9BDD-9144-BBD9-EA124448620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44" authorId="0" shapeId="0" xr:uid="{06C59101-0448-794C-AE7E-D9CE40FA25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44" authorId="0" shapeId="0" xr:uid="{5A3F016B-E297-7B48-917B-6A2EC90C8C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44" authorId="0" shapeId="0" xr:uid="{DCD90F1B-568B-DA42-8006-090CE39B45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4" authorId="0" shapeId="0" xr:uid="{0C7DAA98-81F9-1F4B-84B7-D77F86F9FE1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44" authorId="0" shapeId="0" xr:uid="{B874E121-4F5F-4F46-847F-DB52A9208E5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44" authorId="0" shapeId="0" xr:uid="{BD237114-DCB3-644A-92B4-AE265578C49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44" authorId="0" shapeId="0" xr:uid="{BADDF66D-2468-344A-B21B-63B133A81A1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44" authorId="0" shapeId="0" xr:uid="{9D31190A-7085-FE4F-B5F9-480A84769B7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44" authorId="0" shapeId="0" xr:uid="{C5A2334D-C020-7A45-AA90-3E33E85E62B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44" authorId="0" shapeId="0" xr:uid="{209447DB-A61B-8840-BEDF-F96BB22161F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44" authorId="0" shapeId="0" xr:uid="{80025462-8A89-6E45-8BDA-10411124B4E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44" authorId="0" shapeId="0" xr:uid="{3BB3C8E2-FA4E-EF44-AE23-6B284FF7E4C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44" authorId="0" shapeId="0" xr:uid="{F5EE8AB1-ACC0-6144-BEB9-8107AD69F8C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44" authorId="0" shapeId="0" xr:uid="{3EBE771D-3D48-5B40-9DCE-85D6F16FE4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44" authorId="0" shapeId="0" xr:uid="{6D8E9824-9123-1E41-823E-58DC481B0D5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44" authorId="0" shapeId="0" xr:uid="{93862469-A692-8548-99F4-FE9A0E4F0E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4" authorId="0" shapeId="0" xr:uid="{3A9A2413-01D5-F642-8D7A-95122BFFCAC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44" authorId="0" shapeId="0" xr:uid="{DAB71226-A84C-9342-B186-B33A95AB81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4" authorId="0" shapeId="0" xr:uid="{11B4C07A-355F-2045-8590-86644BDE32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4" authorId="0" shapeId="0" xr:uid="{C3DD7921-C101-4145-8052-27FC202F63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4" authorId="0" shapeId="0" xr:uid="{E2EA580E-3638-284E-8B5D-248CFC5543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4" authorId="0" shapeId="0" xr:uid="{5B3DEDCA-B9AD-7A4B-AE5E-2BA7005EFC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4" authorId="0" shapeId="0" xr:uid="{22613BAF-53B5-8D4F-8395-71D22A765D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4" authorId="0" shapeId="0" xr:uid="{4F528AE0-82BE-E248-9BEE-A9B01C1220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4" authorId="0" shapeId="0" xr:uid="{5031EEFD-A61A-A945-BA87-E53465A22B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4" authorId="0" shapeId="0" xr:uid="{545483E6-5550-3541-8738-DDD2C2BC7C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4" authorId="0" shapeId="0" xr:uid="{D66EE3FD-5967-E148-9F5D-5EE31DB405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4" authorId="0" shapeId="0" xr:uid="{65AF419D-781B-B547-9A67-745BD8AA3B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4" authorId="0" shapeId="0" xr:uid="{A3A26860-4BCF-CF43-8DC9-BE89FB9B8A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4" authorId="0" shapeId="0" xr:uid="{09DE9696-9E07-D64A-8FAD-A730518EF1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4" authorId="0" shapeId="0" xr:uid="{4BCF599F-43A3-0047-B09B-0A0870AF07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4" authorId="0" shapeId="0" xr:uid="{701F1F94-F8C5-4C49-9FE6-E02ED49126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4" authorId="0" shapeId="0" xr:uid="{1530C841-C602-454F-BB35-9734A7354B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4" authorId="0" shapeId="0" xr:uid="{FB13C5CC-864D-A448-A728-3133E84FC3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4" authorId="0" shapeId="0" xr:uid="{A9B9807E-D861-2A45-A1BF-AAB265EF77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4" authorId="0" shapeId="0" xr:uid="{2ED41CE8-B98B-064E-BAF8-32349A9646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4" authorId="0" shapeId="0" xr:uid="{315DF482-620B-C043-9BA0-59814D159F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4" authorId="0" shapeId="0" xr:uid="{7BACC4F0-04FC-9D42-A9A5-7434969681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4" authorId="0" shapeId="0" xr:uid="{E34E1107-B4B5-EA4B-9835-B40191EF71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4" authorId="0" shapeId="0" xr:uid="{635C2953-02C0-8741-A002-EE1626D6B4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4" authorId="0" shapeId="0" xr:uid="{2E751F04-ACB8-9B49-BDB3-5C3EB58AED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4" authorId="0" shapeId="0" xr:uid="{2F4BDCE3-FB59-E940-BD5F-0FA816D195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4" authorId="0" shapeId="0" xr:uid="{8946D781-F31C-DE42-B5A2-90DC72F940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4" authorId="0" shapeId="0" xr:uid="{64458AE8-3695-534E-9943-904B317754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4" authorId="0" shapeId="0" xr:uid="{83DBDF19-8729-A84B-BDBE-5627B7F74F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4" authorId="0" shapeId="0" xr:uid="{87692C58-34B9-A949-9D20-76C7B4A226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4" authorId="0" shapeId="0" xr:uid="{DE5804F6-EF69-2E48-ADE4-67A28CD5C9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4" authorId="0" shapeId="0" xr:uid="{72700889-4D21-8D42-B79D-F9646673F1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4" authorId="0" shapeId="0" xr:uid="{2BAE5E58-84B6-0C4D-8712-828D38BCC6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4" authorId="0" shapeId="0" xr:uid="{84C73AA4-9A38-5A4A-95BD-F86FA99167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4" authorId="0" shapeId="0" xr:uid="{5C5D29E3-D5F1-5341-95B7-B1A4CAC419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4" authorId="0" shapeId="0" xr:uid="{BCC41125-260C-C44E-8FA0-6B2F265BA7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4" authorId="0" shapeId="0" xr:uid="{5E21EC19-1C48-774C-AB03-2A180DF0F9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4" authorId="0" shapeId="0" xr:uid="{F71117A5-A838-C142-99F6-B6A6A393CF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44" authorId="0" shapeId="0" xr:uid="{88BABE4C-30AF-A440-8BBF-BF16270C2C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4" authorId="0" shapeId="0" xr:uid="{6F013395-A6BE-0C4C-985A-C4ADF37CFA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4" authorId="0" shapeId="0" xr:uid="{933B1FB4-7FA2-7342-A498-A0D758C7409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44" authorId="0" shapeId="0" xr:uid="{F3C5435D-607B-B741-B779-921881FEDA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4" authorId="0" shapeId="0" xr:uid="{C2756651-8F59-FB49-8152-A779C59C83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4" authorId="0" shapeId="0" xr:uid="{2BEC5939-DE00-DE48-849D-CC8A1052F0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4" authorId="0" shapeId="0" xr:uid="{A5B5BED0-8A63-364B-BE16-A4CB246336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4" authorId="0" shapeId="0" xr:uid="{44277F83-42BB-774D-B8E0-A12A713DD1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4" authorId="0" shapeId="0" xr:uid="{07EBEB92-8424-1846-8337-234A6BF12E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4" authorId="0" shapeId="0" xr:uid="{F2CDE817-42B7-6D4B-B696-3BE6BA465F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4" authorId="0" shapeId="0" xr:uid="{6EE9BEAD-F3B6-ED41-8816-CC2D6E4C0F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4" authorId="0" shapeId="0" xr:uid="{15F82BFD-CEFE-E04B-84D4-0F25391CD4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4" authorId="0" shapeId="0" xr:uid="{08DAD118-34D4-7140-BC4C-0720501463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4" authorId="0" shapeId="0" xr:uid="{46BFE693-3137-5F41-9AD4-A305D1A25A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4" authorId="0" shapeId="0" xr:uid="{86E18452-8D74-694F-ADC7-01009CEB41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4" authorId="0" shapeId="0" xr:uid="{AB2418A0-33A3-0B4C-81A6-A00B375531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4" authorId="0" shapeId="0" xr:uid="{E455C1D1-9C0B-9046-95D2-E9A548F4C5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4" authorId="0" shapeId="0" xr:uid="{312B7C27-4F2E-6846-B6A6-B19B6BB631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4" authorId="0" shapeId="0" xr:uid="{6559E39F-F095-6749-ADCC-37954A1317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4" authorId="0" shapeId="0" xr:uid="{CF61B661-ACA6-6F46-AE25-99CFED51AF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44" authorId="0" shapeId="0" xr:uid="{C1201F6A-DE5D-0E42-B874-4664C03B5B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4" authorId="0" shapeId="0" xr:uid="{4B8314F3-59CA-234A-A5CF-C147868CDD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4" authorId="0" shapeId="0" xr:uid="{A63741B1-A74A-2D44-B7AA-7571A8D229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4" authorId="0" shapeId="0" xr:uid="{2B1572D7-F180-F24D-B84E-7115DE4D53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4" authorId="0" shapeId="0" xr:uid="{4C508A91-4152-8044-AC8E-B5B5F4B480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44" authorId="0" shapeId="0" xr:uid="{7650883D-8830-944A-A352-04DBE3CF86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44" authorId="0" shapeId="0" xr:uid="{4AFB95E2-28E6-EA40-806F-914B1CDF4F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44" authorId="0" shapeId="0" xr:uid="{AC1B7C66-9F6F-F944-98C4-5DE5C71A2F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44" authorId="0" shapeId="0" xr:uid="{7D882987-5B8B-E147-9B3F-96E11BBD73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44" authorId="0" shapeId="0" xr:uid="{B12425D6-3F3F-6B4C-9186-8B25900484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44" authorId="0" shapeId="0" xr:uid="{5E605ED7-FCF1-CF45-9A53-B809C65473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44" authorId="0" shapeId="0" xr:uid="{4E1682FD-CCCA-2D4C-AAAD-BB943968E5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44" authorId="0" shapeId="0" xr:uid="{477B144F-0A20-5848-94BF-01062A656D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44" authorId="0" shapeId="0" xr:uid="{977D005A-5D2C-0041-8A4C-6A7C3DCBF5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44" authorId="0" shapeId="0" xr:uid="{CAA5B5AA-6EBC-9E4D-A289-639D4FD039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44" authorId="0" shapeId="0" xr:uid="{030564A3-5168-FA42-BA4F-C620C1131A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44" authorId="0" shapeId="0" xr:uid="{800B6297-D6B4-2A42-8DE9-4E7D4DDF8B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44" authorId="0" shapeId="0" xr:uid="{D172FB82-EF27-EF4F-850A-963DB27AA9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44" authorId="0" shapeId="0" xr:uid="{FD53C486-FD1C-9246-A4B7-80A20DA0E4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44" authorId="0" shapeId="0" xr:uid="{7CCD0B3E-E68C-B544-884C-C9BE8407F2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44" authorId="0" shapeId="0" xr:uid="{8DFE004C-BC50-2E4C-914D-6BE89782AD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44" authorId="0" shapeId="0" xr:uid="{895A3C95-FF83-5447-950D-0C7DF0CFCB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44" authorId="0" shapeId="0" xr:uid="{1E795A00-8F91-7F4E-A00D-E8708751869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44" authorId="0" shapeId="0" xr:uid="{85EEBB85-6E21-2047-AB8E-18E07CF8EE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44" authorId="0" shapeId="0" xr:uid="{07F6AE3D-4229-194E-B66A-0FDAC86F8A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44" authorId="0" shapeId="0" xr:uid="{F15BE6EB-93DD-C040-A5D7-F853CC184F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44" authorId="0" shapeId="0" xr:uid="{31BCE30F-0DCF-F947-90D7-C316118B75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44" authorId="0" shapeId="0" xr:uid="{B6EEECFD-64A9-5D4C-A1F6-D3CF9EAD04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44" authorId="0" shapeId="0" xr:uid="{1C3DD941-176E-AE47-8A7C-3230B0B677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44" authorId="0" shapeId="0" xr:uid="{B9F77A78-22A2-6C4D-AD65-8774537B1F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44" authorId="0" shapeId="0" xr:uid="{A2E49BA8-8EAE-874C-B014-4458871AA7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44" authorId="0" shapeId="0" xr:uid="{E2FE1796-5404-A146-A09B-1C0F791D39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44" authorId="0" shapeId="0" xr:uid="{D1120D55-8DB6-D84D-9CEB-872A6AF60E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44" authorId="0" shapeId="0" xr:uid="{A59CDBCA-1C8A-564E-96FB-44680C4C5A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44" authorId="0" shapeId="0" xr:uid="{DDD503CE-5730-F74C-A59A-8D81C7B470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44" authorId="0" shapeId="0" xr:uid="{A2158FDD-22F8-1C4D-81E1-F6CB7EE999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44" authorId="0" shapeId="0" xr:uid="{66053C27-9E86-8541-B409-2E7ED1FA92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44" authorId="0" shapeId="0" xr:uid="{3CB2A5E9-3AC9-E14D-A021-CE92A5E109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44" authorId="0" shapeId="0" xr:uid="{BCEE175C-C1E3-8349-8FE6-4B852CF0A5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44" authorId="0" shapeId="0" xr:uid="{F319EFCA-B594-A841-9F99-18C83FF39B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44" authorId="0" shapeId="0" xr:uid="{DF64A98C-4F68-D140-8D59-200528FD60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44" authorId="0" shapeId="0" xr:uid="{B6FD444E-F3A9-6341-8CB5-64952072DF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44" authorId="0" shapeId="0" xr:uid="{AD804690-7C5D-1343-8E44-1A2581F100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44" authorId="0" shapeId="0" xr:uid="{2DD8D32E-178C-0D40-B6C0-016FAB7221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44" authorId="0" shapeId="0" xr:uid="{CC69E5AA-0F72-2143-9947-F9BA62C3C5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44" authorId="0" shapeId="0" xr:uid="{5FAF1DF7-7AA1-6247-92C4-3A4D602320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44" authorId="0" shapeId="0" xr:uid="{4CB56659-2454-5B48-A13E-9BBE23CE29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44" authorId="0" shapeId="0" xr:uid="{E8814653-5154-0F4F-A79A-7C00E1BA93EA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45" authorId="0" shapeId="0" xr:uid="{2343E510-9058-F049-87DD-DA72DE7217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5" authorId="0" shapeId="0" xr:uid="{4EB05120-06DB-1C46-A1D7-7ACAE0A5E3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5" authorId="0" shapeId="0" xr:uid="{1B4D6D12-485E-5C41-B9C9-30BA9D13F0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5" authorId="0" shapeId="0" xr:uid="{274B4E25-701C-6C45-96E9-9C031F8EFA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5" authorId="0" shapeId="0" xr:uid="{1AF0F963-5686-4245-8B32-2E5676662E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5" authorId="0" shapeId="0" xr:uid="{E840F030-BF72-A24A-99EE-E0139C91FF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5" authorId="0" shapeId="0" xr:uid="{7D349DCD-42A2-A84D-B406-451D88E4E2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5" authorId="0" shapeId="0" xr:uid="{E8BC968B-DF6D-9F4D-986A-6071E22C58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5" authorId="0" shapeId="0" xr:uid="{5342639B-31F7-5E4B-8830-EA4F965965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5" authorId="0" shapeId="0" xr:uid="{316B8183-BDEC-ED43-975E-AEE1B45315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5" authorId="0" shapeId="0" xr:uid="{AF9CD8DF-3EE8-3847-A135-1E47A9BAC1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5" authorId="0" shapeId="0" xr:uid="{D0E0A062-E65B-4740-B6A2-EB06B8AFA1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5" authorId="0" shapeId="0" xr:uid="{AB865D82-61A4-C744-A852-4948329A33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5" authorId="0" shapeId="0" xr:uid="{7A7D7CAB-F062-F340-959B-C2B3CEFBA0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5" authorId="0" shapeId="0" xr:uid="{691DFCD2-5DC1-1F44-83BB-39882FBFC1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5" authorId="0" shapeId="0" xr:uid="{025F4974-171E-424C-8426-00591DE8E2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5" authorId="0" shapeId="0" xr:uid="{5C3E186D-E99E-C945-86F5-A51CA19F0C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5" authorId="0" shapeId="0" xr:uid="{D3C31591-3A0B-8640-99D3-84EC7850BB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5" authorId="0" shapeId="0" xr:uid="{1C8B15D1-00BA-4844-9AFA-7A29D2E310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5" authorId="0" shapeId="0" xr:uid="{04DF2A3A-B996-E147-BFE9-EA966323AC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5" authorId="0" shapeId="0" xr:uid="{9CE9CDCD-6CE3-D544-BE31-0BA44CD71E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45" authorId="0" shapeId="0" xr:uid="{929032FE-E4B2-3B4D-A772-BAF5FAA9DA8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5" authorId="0" shapeId="0" xr:uid="{C8CA020D-392F-8845-A076-5674166456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5" authorId="0" shapeId="0" xr:uid="{4CE25E19-8659-E44E-BAC0-58D01F5BBE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45" authorId="0" shapeId="0" xr:uid="{EBCB26F1-18A8-D848-BCCB-E26629C3E7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5" authorId="0" shapeId="0" xr:uid="{E8190AD0-5ABE-5144-B567-15A27A5083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45" authorId="0" shapeId="0" xr:uid="{62617DCC-B7CB-8441-9A35-1E7E77B11A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45" authorId="0" shapeId="0" xr:uid="{4D0A0D8C-E947-4A46-951B-5D3DAE7DD68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45" authorId="0" shapeId="0" xr:uid="{649A21F7-9B7C-8F43-8D36-01F5616103C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5" authorId="0" shapeId="0" xr:uid="{D9CF6B99-00F5-484E-BF61-113402A8681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45" authorId="0" shapeId="0" xr:uid="{D4820A48-A764-4748-A0BC-DE53209EF0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45" authorId="0" shapeId="0" xr:uid="{E118B943-ED1B-024B-94CE-08EC060B35A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45" authorId="0" shapeId="0" xr:uid="{97775E88-A851-4E41-B7E1-D852B753F11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45" authorId="0" shapeId="0" xr:uid="{0655C323-7588-D443-B6EF-CB0188FD20C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5" authorId="0" shapeId="0" xr:uid="{491D21C9-6B0F-B745-8440-DCEEEFBA44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5" authorId="0" shapeId="0" xr:uid="{85B1D48F-D169-1042-B4DE-A69C26EA12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5" authorId="0" shapeId="0" xr:uid="{6903021F-CDB1-9840-A274-76B2645823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5" authorId="0" shapeId="0" xr:uid="{1706F63C-5280-704A-B00F-A3A5ADFB61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45" authorId="0" shapeId="0" xr:uid="{07279F75-A242-1049-818D-0F5C68EF045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45" authorId="0" shapeId="0" xr:uid="{B13C559F-5100-6F43-82FA-D81538508AB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45" authorId="0" shapeId="0" xr:uid="{25F2F94A-9475-1F49-A44B-95411E3FCE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5" authorId="0" shapeId="0" xr:uid="{69B12C31-A56A-4E43-9502-655DE11521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5" authorId="0" shapeId="0" xr:uid="{2509336A-92BB-704E-AF0F-1E4A6FB134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5" authorId="0" shapeId="0" xr:uid="{AF2A5DDC-30F7-8E4C-B8CF-6B7CADFEBE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5" authorId="0" shapeId="0" xr:uid="{3154A05C-85B8-5344-82B4-0524CD2004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5" authorId="0" shapeId="0" xr:uid="{477677FA-71F6-CC48-8EB7-DDBB9C7E09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5" authorId="0" shapeId="0" xr:uid="{DE04799D-82FC-D841-9359-65C290649F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45" authorId="0" shapeId="0" xr:uid="{FD7E8A57-63CD-BB42-970C-29A310279C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45" authorId="0" shapeId="0" xr:uid="{82CF2590-47E7-2C49-BCB5-9C144466ED3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45" authorId="0" shapeId="0" xr:uid="{84E52693-D9E6-4E46-8289-27594B85301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45" authorId="0" shapeId="0" xr:uid="{FA90A1E9-F68A-0442-A805-E6BB4040047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45" authorId="0" shapeId="0" xr:uid="{86B97C62-29FE-B440-BBDD-8C04659895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5" authorId="0" shapeId="0" xr:uid="{39D928B0-5A01-0642-98E7-56CDBFFE62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45" authorId="0" shapeId="0" xr:uid="{E5B609CB-B442-6645-B74A-E744C2242C4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45" authorId="0" shapeId="0" xr:uid="{05AB99C0-2381-1E40-B15C-622576C1B80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5" authorId="0" shapeId="0" xr:uid="{9535C5D1-4142-F346-B081-E9EBAAE12D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5" authorId="0" shapeId="0" xr:uid="{730285AD-C055-A347-B3C3-40502F30C22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45" authorId="0" shapeId="0" xr:uid="{C3A732F2-021C-D34F-8F0C-ECCE4F3416D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45" authorId="0" shapeId="0" xr:uid="{026119F5-1D2C-8B4C-9A99-F4372E9E8FB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45" authorId="0" shapeId="0" xr:uid="{24FDEF4E-E0E3-4F45-A4FE-B2B2123E897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45" authorId="0" shapeId="0" xr:uid="{1B037002-ED84-C24E-9704-DFC8397C23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5" authorId="0" shapeId="0" xr:uid="{52C8DB50-9DCF-C54A-9C76-07A5664A97B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45" authorId="0" shapeId="0" xr:uid="{9C838CCF-1F03-CE43-A9C3-BDA6C479D2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5" authorId="0" shapeId="0" xr:uid="{A95416F9-A240-6F4A-ABDF-DF74004380A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45" authorId="0" shapeId="0" xr:uid="{1FB28F9B-35A9-D149-A0C5-9EC9532278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45" authorId="0" shapeId="0" xr:uid="{287262CC-474F-964A-994A-F071EFFF216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45" authorId="0" shapeId="0" xr:uid="{D2D3C01B-DB38-5341-AC6D-59A76547C84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45" authorId="0" shapeId="0" xr:uid="{98CE296E-E9FE-4245-B62E-F79895C3495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45" authorId="0" shapeId="0" xr:uid="{174C96EC-5779-B143-8DD1-08D61EAEFC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5" authorId="0" shapeId="0" xr:uid="{7074D286-BCED-6148-A8DB-8F533C410AC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45" authorId="0" shapeId="0" xr:uid="{E7FAC16F-9409-5845-B06B-AD6754F4099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45" authorId="0" shapeId="0" xr:uid="{335534F0-FC06-9644-A0FC-AA4D1CB64A1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45" authorId="0" shapeId="0" xr:uid="{EA42415E-513E-FF4E-B7C6-39C14AF96BF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45" authorId="0" shapeId="0" xr:uid="{71171118-0B9B-7F4B-BE15-8358B6DC5C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45" authorId="0" shapeId="0" xr:uid="{9F9A2FE0-BCF5-AA4A-8068-D933B2A867D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45" authorId="0" shapeId="0" xr:uid="{085D1798-11EE-2443-879A-3238860C8FE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45" authorId="0" shapeId="0" xr:uid="{8CD48710-6B36-A34F-B020-6AB5B20364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45" authorId="0" shapeId="0" xr:uid="{D0D0CE03-4FDB-C149-A258-408BCF4BCFC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45" authorId="0" shapeId="0" xr:uid="{77B73374-534E-984E-B019-C2BDBF9F23C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45" authorId="0" shapeId="0" xr:uid="{7DA47E9A-61FB-EE45-B85B-C5BA9A0D13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45" authorId="0" shapeId="0" xr:uid="{519BBFD7-4B53-5944-8022-F524CECE596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45" authorId="0" shapeId="0" xr:uid="{FE8DBA99-1A72-CC4D-980E-F29DEAAB76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5" authorId="0" shapeId="0" xr:uid="{7B3E777E-F55A-F844-B35D-143FD38FCA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45" authorId="0" shapeId="0" xr:uid="{8C2ADB55-5434-4C45-A41F-60929F14B1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5" authorId="0" shapeId="0" xr:uid="{FF2A66F2-BEE1-DB43-B712-2CED1A7427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5" authorId="0" shapeId="0" xr:uid="{1EE65710-E3D2-F540-A52D-80CD636B29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5" authorId="0" shapeId="0" xr:uid="{FB078DA7-7DB2-6A47-AE3D-2F814BF7EB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5" authorId="0" shapeId="0" xr:uid="{16DDC16A-8829-5243-8643-63C7AA453D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5" authorId="0" shapeId="0" xr:uid="{F05496D8-7BD4-844C-8AF5-8D0F5DE252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5" authorId="0" shapeId="0" xr:uid="{FEBB6AFB-0EFE-D24D-8D64-DA9963F107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5" authorId="0" shapeId="0" xr:uid="{5D313FD3-7C0C-4442-A033-E72C6F0A81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5" authorId="0" shapeId="0" xr:uid="{92043B6B-E396-9146-9A17-CDF8E4E766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5" authorId="0" shapeId="0" xr:uid="{ECFD5CF2-6B2D-EE42-847C-65C47AF252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5" authorId="0" shapeId="0" xr:uid="{E6BD7DE5-8EA8-BD4C-90C3-EDD3F28419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5" authorId="0" shapeId="0" xr:uid="{1E85C209-5507-A24A-8A71-F5A491F890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5" authorId="0" shapeId="0" xr:uid="{5B28D840-9664-4F45-98DA-68C492ECFF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5" authorId="0" shapeId="0" xr:uid="{86067BC5-8419-984F-B4AC-CAF68685D9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5" authorId="0" shapeId="0" xr:uid="{E133D2D6-5E5B-0B44-9AD2-F3EBED1A3B0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45" authorId="0" shapeId="0" xr:uid="{B34698D7-AEA4-3841-9DCE-8C7E1E3556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5" authorId="0" shapeId="0" xr:uid="{FE69047A-42FF-B849-8D4F-D44B701180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5" authorId="0" shapeId="0" xr:uid="{55DC1759-6465-AC4F-BF97-804A6F8229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5" authorId="0" shapeId="0" xr:uid="{50551B08-119E-954C-9AA6-DEB7B41AB4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5" authorId="0" shapeId="0" xr:uid="{0E81C94E-AA35-1A47-BFCA-879ABCC444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5" authorId="0" shapeId="0" xr:uid="{1EE94723-9599-694D-A740-89E9A2736B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5" authorId="0" shapeId="0" xr:uid="{F35CCF72-551D-B04C-A61B-DA4B7DF596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5" authorId="0" shapeId="0" xr:uid="{945E6F81-DFB6-A84C-83B1-5F7BA4B3C1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5" authorId="0" shapeId="0" xr:uid="{2FF3E2C1-0B64-A645-945F-B02C5925D7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5" authorId="0" shapeId="0" xr:uid="{98DEA2AB-DD98-CE40-8A94-A5E1C1C0FD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5" authorId="0" shapeId="0" xr:uid="{F99D7F7E-B2D7-FA4B-81F0-DFDDBC991B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5" authorId="0" shapeId="0" xr:uid="{7BF9E46D-B562-F949-A956-8FF6ACEECF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5" authorId="0" shapeId="0" xr:uid="{524D8E09-AC87-7144-8418-A6C9A06119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5" authorId="0" shapeId="0" xr:uid="{989BED5A-3550-C749-B692-9674F8A991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5" authorId="0" shapeId="0" xr:uid="{CF6F175C-286E-614E-AEAB-2AE6B68FE7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5" authorId="0" shapeId="0" xr:uid="{1AC00270-8BD5-0840-A151-62CF63A9F5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5" authorId="0" shapeId="0" xr:uid="{B3E21453-9F40-AF44-9DAC-8F98B8D955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5" authorId="0" shapeId="0" xr:uid="{B1F6125D-D41A-484F-9ECE-C53B43615F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5" authorId="0" shapeId="0" xr:uid="{56D721B2-238A-944F-B970-3AB0DB2A03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5" authorId="0" shapeId="0" xr:uid="{79918D61-1981-4447-AA38-40FF598A36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5" authorId="0" shapeId="0" xr:uid="{5E4ECDFC-2831-8C40-8DC3-F1014D8829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5" authorId="0" shapeId="0" xr:uid="{3D371DCF-811F-9044-A055-EE134BF81F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45" authorId="0" shapeId="0" xr:uid="{0C04E377-DC67-424C-8209-77759A14EB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5" authorId="0" shapeId="0" xr:uid="{D367099C-ED3D-2A4C-B096-8837FD0DA8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5" authorId="0" shapeId="0" xr:uid="{4E6076D1-F105-D24D-B9EF-95AE9189E30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45" authorId="0" shapeId="0" xr:uid="{2E04D317-28CA-704C-AC7C-C73BA73508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5" authorId="0" shapeId="0" xr:uid="{E6F791BB-A0D7-2E43-ABF3-D6EEEECC53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5" authorId="0" shapeId="0" xr:uid="{66C7277D-68C3-7041-B8D3-843D3FFC43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5" authorId="0" shapeId="0" xr:uid="{16622B04-8C2A-2544-8E28-2E7A93A757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5" authorId="0" shapeId="0" xr:uid="{BDDFA9C5-E971-5B4A-8CB4-F783C1F9A1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5" authorId="0" shapeId="0" xr:uid="{560481CA-320E-B241-96A7-6061E3157C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5" authorId="0" shapeId="0" xr:uid="{B21C5853-B6DF-934E-86BD-457949B0EE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5" authorId="0" shapeId="0" xr:uid="{D06DDDB8-B06F-3242-8C21-AD6C5A190F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5" authorId="0" shapeId="0" xr:uid="{4A9681A8-6AAF-D540-A23E-316EDB72C0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5" authorId="0" shapeId="0" xr:uid="{395CC887-5CB6-C046-9817-CBA089C48B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5" authorId="0" shapeId="0" xr:uid="{FF8E947A-FC62-3143-9151-2AACEB1E28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5" authorId="0" shapeId="0" xr:uid="{77BFFDED-6E1B-4E4D-9144-FF3F92F263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5" authorId="0" shapeId="0" xr:uid="{96CE543A-F46B-4D49-9DA9-61678801BD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5" authorId="0" shapeId="0" xr:uid="{D1BBB229-51B7-E544-BA8C-B08BFFA20F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5" authorId="0" shapeId="0" xr:uid="{299CC0F3-C930-474B-93B9-4AAFA0EB1E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5" authorId="0" shapeId="0" xr:uid="{500DA181-20D9-6148-9FD6-16CF70DE5B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5" authorId="0" shapeId="0" xr:uid="{C10BDEDA-4F23-834F-9EA8-3BE3B8AFD1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45" authorId="0" shapeId="0" xr:uid="{FC63D4F1-B029-3747-8A87-B6984151A4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5" authorId="0" shapeId="0" xr:uid="{1AD0AE73-257E-854B-A73D-9009F31C94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5" authorId="0" shapeId="0" xr:uid="{D02505D9-3525-654F-BA09-BD9C9E074E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5" authorId="0" shapeId="0" xr:uid="{A8BD6D42-D73D-DF48-B175-CB1B8D055D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5" authorId="0" shapeId="0" xr:uid="{8B456961-149A-2D4B-885C-8823CE77D8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45" authorId="0" shapeId="0" xr:uid="{6D7731D7-3E14-7F45-A9C4-40FC26E094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45" authorId="0" shapeId="0" xr:uid="{C8F4C526-803F-A049-B6CC-E1BB422A1A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45" authorId="0" shapeId="0" xr:uid="{8C2C5018-26C1-B54E-A2FD-382F6D7DF7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45" authorId="0" shapeId="0" xr:uid="{EE668D14-52CA-3B41-9226-6536962FF2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45" authorId="0" shapeId="0" xr:uid="{845EC25D-0AA4-7345-99CC-EE306AC510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45" authorId="0" shapeId="0" xr:uid="{F62C315F-D237-5A44-9571-74844DA699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45" authorId="0" shapeId="0" xr:uid="{24DDED17-CD84-674B-8632-1709D30CBA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45" authorId="0" shapeId="0" xr:uid="{301EF96A-E927-054E-926E-AE7A28386D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45" authorId="0" shapeId="0" xr:uid="{55AAD46B-6725-6B4E-B8EC-9E96265AB3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45" authorId="0" shapeId="0" xr:uid="{E35A2B7B-60FE-B041-B5E8-CBBA132D56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45" authorId="0" shapeId="0" xr:uid="{1D8A5EB3-2D3E-3E4D-9C8D-CF474BF2A6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45" authorId="0" shapeId="0" xr:uid="{448F5DF7-2605-8246-AE69-20A0E33419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45" authorId="0" shapeId="0" xr:uid="{C41CB0CF-FBF6-5649-93A9-7B8ECED9A7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45" authorId="0" shapeId="0" xr:uid="{05F7A31E-8014-6B4D-ABA5-2C9B526B85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45" authorId="0" shapeId="0" xr:uid="{021D42C8-4079-0145-BBED-D5821AE14A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45" authorId="0" shapeId="0" xr:uid="{4EE2584F-EB60-7D43-A0B9-CA0FD4F5FA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45" authorId="0" shapeId="0" xr:uid="{B3BFA95B-5E89-4F4C-BB93-AA17CFF6F1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45" authorId="0" shapeId="0" xr:uid="{3F01F63D-84B1-1D4D-B885-49603F3D87A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45" authorId="0" shapeId="0" xr:uid="{45477388-7FD0-2245-BB33-82D68B4B82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45" authorId="0" shapeId="0" xr:uid="{C809BC2B-A2D3-D541-ADFD-9217AB2FDE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45" authorId="0" shapeId="0" xr:uid="{E9F1A80C-BEB3-094A-8FE7-F64EA91ED6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45" authorId="0" shapeId="0" xr:uid="{1C8297F5-A429-9F4E-8AD9-3FFBF0AF9C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45" authorId="0" shapeId="0" xr:uid="{4F3438A8-E93C-1942-89EA-62783ACED0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45" authorId="0" shapeId="0" xr:uid="{FB7C5676-D8B1-5542-B5EA-9CEAC4072A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45" authorId="0" shapeId="0" xr:uid="{E2B55F6D-3738-B64A-B5EA-0E4E448901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45" authorId="0" shapeId="0" xr:uid="{290AF24F-905D-B84C-9C31-11ADC7C3CB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45" authorId="0" shapeId="0" xr:uid="{4071C723-F579-FB4F-B537-839A0022D4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45" authorId="0" shapeId="0" xr:uid="{1963A2BF-B1DA-884A-9CFB-E0B7DC69CD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45" authorId="0" shapeId="0" xr:uid="{4E5267F5-86F9-DB49-9BED-A540EAF717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45" authorId="0" shapeId="0" xr:uid="{EDFDC0F9-6FA4-2848-8C42-D8C22CC925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45" authorId="0" shapeId="0" xr:uid="{90E3DB39-3B64-6C4F-A44D-6E0893CC5C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45" authorId="0" shapeId="0" xr:uid="{F2CA2CFE-D250-484E-BEA8-ACEF5B470D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45" authorId="0" shapeId="0" xr:uid="{8C84B1CF-CAA7-5640-AF33-8E2303D706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45" authorId="0" shapeId="0" xr:uid="{27193674-48DD-7B4C-BBB7-57A17A4ADC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45" authorId="0" shapeId="0" xr:uid="{13B46B2C-8787-6541-8353-EF7BDAC0F3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45" authorId="0" shapeId="0" xr:uid="{CDC7C13B-AF8B-794A-9392-8120453D60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45" authorId="0" shapeId="0" xr:uid="{1720DDEB-13F2-4E42-A48E-C72DE0D9A8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45" authorId="0" shapeId="0" xr:uid="{E18727CE-1777-9D4B-A42A-F88E3EBF2F4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45" authorId="0" shapeId="0" xr:uid="{329635DB-7646-BF42-A0EA-872DF9B4CE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45" authorId="0" shapeId="0" xr:uid="{BBC69156-3A64-BE42-8359-12AEF674E5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45" authorId="0" shapeId="0" xr:uid="{6748D933-EF79-7145-9E44-A561E391EE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45" authorId="0" shapeId="0" xr:uid="{9A7F3880-8A9D-C041-A35B-0E7F1047AA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45" authorId="0" shapeId="0" xr:uid="{147E7603-97C5-DB46-9936-9DEA1B84B409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46" authorId="0" shapeId="0" xr:uid="{5CF9A79C-1868-7648-9B6E-13F39A3BFE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6" authorId="0" shapeId="0" xr:uid="{BA6CE3C5-796E-7F4C-B575-8753583705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6" authorId="0" shapeId="0" xr:uid="{B48531D5-A992-5C46-B725-8E5BD57AF1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6" authorId="0" shapeId="0" xr:uid="{AC98B61C-A16C-4743-B04F-061FF9F40B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6" authorId="0" shapeId="0" xr:uid="{9A45EB1F-4A01-C446-8829-750E25A8D2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6" authorId="0" shapeId="0" xr:uid="{76AD18B5-2FE9-DA49-A9D3-0B3CC0E3DB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6" authorId="0" shapeId="0" xr:uid="{85E609B4-9CE3-8A42-B2E5-E23682E899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6" authorId="0" shapeId="0" xr:uid="{202D1A19-3056-0B4B-B663-E29CB0A1A9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6" authorId="0" shapeId="0" xr:uid="{142FEF45-D41D-1F45-A7BA-0D74F4500D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6" authorId="0" shapeId="0" xr:uid="{9FAC4033-D5E1-0A44-8D32-5B390FFF90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6" authorId="0" shapeId="0" xr:uid="{BA109213-CF52-BD40-8D95-37B8F84A5B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6" authorId="0" shapeId="0" xr:uid="{42361236-8DFC-9D44-944D-730F84FAAE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6" authorId="0" shapeId="0" xr:uid="{473C548D-284F-EC46-95F7-C0821F7A42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6" authorId="0" shapeId="0" xr:uid="{D83BA97E-6382-B84F-AAC5-EE2ABE8F84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6" authorId="0" shapeId="0" xr:uid="{1E6D5975-B972-8443-BC19-0941E6106C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6" authorId="0" shapeId="0" xr:uid="{CAF5388C-1E22-AD4A-9A93-261318F818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6" authorId="0" shapeId="0" xr:uid="{1B130F1D-4F76-3249-B633-E5EC58DB0D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6" authorId="0" shapeId="0" xr:uid="{9B8440CB-875A-8A41-B380-71C786107E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6" authorId="0" shapeId="0" xr:uid="{B4B74A5A-DE70-C24F-803E-8DD44943BF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6" authorId="0" shapeId="0" xr:uid="{7A27A3C5-978A-8E4A-8DEF-2C2CBB2925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6" authorId="0" shapeId="0" xr:uid="{5FDE45D5-5B6B-4940-A262-62E117ACF4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46" authorId="0" shapeId="0" xr:uid="{0E52A1A8-0B72-0744-9B99-D1F12000127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6" authorId="0" shapeId="0" xr:uid="{627C793F-FA7F-A943-A647-15911FD4BA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6" authorId="0" shapeId="0" xr:uid="{9DDFF612-53BD-0F4D-899A-6C3374DF11B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46" authorId="0" shapeId="0" xr:uid="{AD459A51-2FDF-2547-B865-1FF121CC981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6" authorId="0" shapeId="0" xr:uid="{90810760-7770-7B46-B631-4C10BB4AA50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46" authorId="0" shapeId="0" xr:uid="{5FAF37B7-63CE-C34D-98A5-24D4028086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46" authorId="0" shapeId="0" xr:uid="{C7DD1E6B-F1F3-FA48-9048-9508F91F857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6" authorId="0" shapeId="0" xr:uid="{9A39324D-6F23-8341-A15C-09BCCEC201B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6" authorId="0" shapeId="0" xr:uid="{08923586-003A-B946-8AEF-46F21AF2AA3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46" authorId="0" shapeId="0" xr:uid="{3B1595D5-D3AF-EF49-8B21-DDE35D87A3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46" authorId="0" shapeId="0" xr:uid="{955F55ED-6AD5-2447-8E52-7AE2A039B6B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46" authorId="0" shapeId="0" xr:uid="{15BF3AEE-40AF-904D-AC19-30A17C6CDE5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6" authorId="0" shapeId="0" xr:uid="{81EF015E-4E66-1C41-B1EF-3EFA1A5E438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6" authorId="0" shapeId="0" xr:uid="{F0880B5E-E581-254E-B268-B4E63590C7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6" authorId="0" shapeId="0" xr:uid="{04649B77-835E-C341-BBAD-4231874B39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6" authorId="0" shapeId="0" xr:uid="{8B8A6879-867D-464D-A184-80631B14DA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6" authorId="0" shapeId="0" xr:uid="{C870012C-964D-CB4A-9466-162A51D1EB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46" authorId="0" shapeId="0" xr:uid="{431D9266-3796-754D-BEC3-A9C6181FA2C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46" authorId="0" shapeId="0" xr:uid="{F78036CC-179B-204F-A8B1-9429A2EFBA1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46" authorId="0" shapeId="0" xr:uid="{3AF3A082-4405-A64A-8325-51FC506BB8F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46" authorId="0" shapeId="0" xr:uid="{C10621C4-F24D-3E45-B74B-475FF8F0CC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6" authorId="0" shapeId="0" xr:uid="{EDF9C44B-9F88-874B-8605-5C56C3C512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6" authorId="0" shapeId="0" xr:uid="{DCDE74B3-6E95-404B-9E05-3C9D5A2809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6" authorId="0" shapeId="0" xr:uid="{3BBCDB82-55FB-6F45-A670-29DE6079A63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46" authorId="0" shapeId="0" xr:uid="{38C1A584-07B4-8C40-A9EB-00A8BEA1BA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6" authorId="0" shapeId="0" xr:uid="{6EB17F3E-90AF-1447-BE17-584DD96092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46" authorId="0" shapeId="0" xr:uid="{06713ECF-422E-0346-A6A6-39EE883B7E1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46" authorId="0" shapeId="0" xr:uid="{63FF55B6-23C8-7846-B26F-8A7DBE77A7F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46" authorId="0" shapeId="0" xr:uid="{563D0CCD-444D-C040-A836-60B30728251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46" authorId="0" shapeId="0" xr:uid="{25FB1A93-D596-7541-9537-F91EE8BAD78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46" authorId="0" shapeId="0" xr:uid="{497B6EEF-EF2F-954E-802D-722AA7ACB9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6" authorId="0" shapeId="0" xr:uid="{EBEB2778-1AE7-2644-BDB4-A79E94216E1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46" authorId="0" shapeId="0" xr:uid="{48D42C3A-7C57-CD47-A4A1-C60D3677305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46" authorId="0" shapeId="0" xr:uid="{94AE6030-B24B-C846-85DA-FCE07604601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6" authorId="0" shapeId="0" xr:uid="{DE545853-DA7B-D442-AE6F-496660E6164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46" authorId="0" shapeId="0" xr:uid="{F3F7AFAD-BC13-2946-B457-5B5AE3A832E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46" authorId="0" shapeId="0" xr:uid="{C3D0828B-C81A-4E47-AB4C-D0E8747344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46" authorId="0" shapeId="0" xr:uid="{D0042584-0F63-1C45-91FF-B38E511431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6" authorId="0" shapeId="0" xr:uid="{C91A7173-C8CD-4141-9171-0521E64CE4F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46" authorId="0" shapeId="0" xr:uid="{A017AFBA-6EBB-4845-9B80-5B90642DAF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6" authorId="0" shapeId="0" xr:uid="{245A7067-7DB8-A343-B49E-D7CA8FA82D2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46" authorId="0" shapeId="0" xr:uid="{29100CF6-ACBA-F249-B7FE-C108E8DCF5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6" authorId="0" shapeId="0" xr:uid="{509CA049-E95C-9341-8D8B-BD1559E39B8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46" authorId="0" shapeId="0" xr:uid="{AAA43932-13DC-E14F-AE09-38B052E1D2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46" authorId="0" shapeId="0" xr:uid="{2D9394E1-996D-E344-B54B-B3A952738BC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46" authorId="0" shapeId="0" xr:uid="{2F5BD11C-C31C-5F4A-B486-7EF5F046A0A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46" authorId="0" shapeId="0" xr:uid="{AB2713DB-1FD0-694B-9835-96ED6EFFC34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46" authorId="0" shapeId="0" xr:uid="{E84F0425-EB49-674A-A20D-E64AE3BD06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6" authorId="0" shapeId="0" xr:uid="{8CE4F01C-805E-754A-AB7E-C9144E7046B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46" authorId="0" shapeId="0" xr:uid="{63709CA5-10F4-5E42-83EF-6188F9F406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6" authorId="0" shapeId="0" xr:uid="{CF6A5584-44C0-5D4C-9BEA-9B2ECA255F5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46" authorId="0" shapeId="0" xr:uid="{D7CE8BDF-80AD-E149-A281-ED8789E5255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46" authorId="0" shapeId="0" xr:uid="{6E0EE5F5-0CDB-9E43-B59F-489AECF0AD0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46" authorId="0" shapeId="0" xr:uid="{D57CB6B8-30AB-EE45-878B-FDFAB69029D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46" authorId="0" shapeId="0" xr:uid="{A29CC5C3-AA76-8B48-81F4-2CAEC913F2F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46" authorId="0" shapeId="0" xr:uid="{66E66FA1-DDC9-B043-ABE2-2184F02130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46" authorId="0" shapeId="0" xr:uid="{7A0042CB-491D-A241-9F6F-8CB3FB5AD26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46" authorId="0" shapeId="0" xr:uid="{D0874DA0-402E-7C41-BC46-CA3348DDC35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46" authorId="0" shapeId="0" xr:uid="{96409069-5220-604B-9705-69C1072195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46" authorId="0" shapeId="0" xr:uid="{D2094B5A-C369-2349-A1C4-A134F7DF7B5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46" authorId="0" shapeId="0" xr:uid="{30AB8BF7-928B-4649-90E7-2CC87F8CAE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6" authorId="0" shapeId="0" xr:uid="{4B6921FC-B5C7-904A-BB9A-EDFE9B10BAD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46" authorId="0" shapeId="0" xr:uid="{DED697D7-D0F1-4944-9882-B73DF92B6E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6" authorId="0" shapeId="0" xr:uid="{99D78248-1B47-864A-AE26-9FE54231C2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6" authorId="0" shapeId="0" xr:uid="{123569A5-2C13-F04C-BA83-5968289A44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6" authorId="0" shapeId="0" xr:uid="{40784411-ABF2-7941-8DCC-69E890EEE1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6" authorId="0" shapeId="0" xr:uid="{17838284-625C-6843-9488-EA459BDD40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6" authorId="0" shapeId="0" xr:uid="{DC36ED2D-6FC5-7249-B192-E7EA4FF0E2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6" authorId="0" shapeId="0" xr:uid="{6CCB05D7-85B5-314F-BE4C-9BD1F7DF0C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6" authorId="0" shapeId="0" xr:uid="{7AE84BCC-0A82-6944-9999-481961D727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6" authorId="0" shapeId="0" xr:uid="{4363C2C3-3025-994A-B3D3-EB72128B0E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6" authorId="0" shapeId="0" xr:uid="{26ADF42F-7E0E-5F44-95F1-E95B9B852F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6" authorId="0" shapeId="0" xr:uid="{0AF091C4-1BFC-6D4F-B5E5-0BDB1042A2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6" authorId="0" shapeId="0" xr:uid="{729F7C35-CA72-9143-999C-25C533ED9F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6" authorId="0" shapeId="0" xr:uid="{D9259048-0C96-174F-B6D7-478272F4B6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6" authorId="0" shapeId="0" xr:uid="{ECB55E42-2A4C-E84A-B066-30A26207CD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6" authorId="0" shapeId="0" xr:uid="{9922CF54-4BE7-1344-AF4D-B6F7163D82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6" authorId="0" shapeId="0" xr:uid="{F6D41878-FC76-254D-AAF9-79D6248AE2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6" authorId="0" shapeId="0" xr:uid="{46FEF3DE-AECB-6440-9505-07BE3905FA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6" authorId="0" shapeId="0" xr:uid="{52ECD706-08B1-7A42-9B75-17DA5E4341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6" authorId="0" shapeId="0" xr:uid="{AA572415-D82A-9A4D-863E-5077434284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6" authorId="0" shapeId="0" xr:uid="{A371B68D-B6DC-0444-823E-F856C4CAE2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6" authorId="0" shapeId="0" xr:uid="{AF973C8E-FC69-A843-BC1D-D8898B1BE5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6" authorId="0" shapeId="0" xr:uid="{DFF2F5C7-5440-1E41-B2F3-FFCFCC5922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6" authorId="0" shapeId="0" xr:uid="{DB37B78A-8246-A543-9ED2-4A046982CD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6" authorId="0" shapeId="0" xr:uid="{65A95ECC-E55C-D544-A435-29C20722FE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6" authorId="0" shapeId="0" xr:uid="{49E0AC76-4879-C94D-A7A7-D42F7F75C7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6" authorId="0" shapeId="0" xr:uid="{58B01235-5925-7A4A-979C-4A3BECEBB7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6" authorId="0" shapeId="0" xr:uid="{0B2E818A-ABA6-CB4A-9EFB-C3EC54C889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6" authorId="0" shapeId="0" xr:uid="{E1249EDA-C1F9-4E4D-BC43-58DBFC031C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6" authorId="0" shapeId="0" xr:uid="{C1A45EF6-9FFA-D841-B0F0-FA212ADC55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6" authorId="0" shapeId="0" xr:uid="{042D9227-3A95-D74F-B97E-FF7540F0E4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6" authorId="0" shapeId="0" xr:uid="{296B3E28-CA51-DD4E-A427-2EAF5C794C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6" authorId="0" shapeId="0" xr:uid="{05229BCB-56F8-014D-8A27-A3E942FDFA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6" authorId="0" shapeId="0" xr:uid="{50EFCAF5-E29E-2B40-A008-AAE90838A5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6" authorId="0" shapeId="0" xr:uid="{31C8E98F-1211-1944-B31C-382D31FE7A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6" authorId="0" shapeId="0" xr:uid="{D7A3EE9D-D0AC-1741-88EB-174D47A08C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6" authorId="0" shapeId="0" xr:uid="{0F6C0184-AD5C-9141-8D4F-ACAA559105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6" authorId="0" shapeId="0" xr:uid="{AB03ACE7-5311-A647-B1F8-B027DA7C1B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46" authorId="0" shapeId="0" xr:uid="{F971F922-F829-7F45-88A8-3A77D11DCC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6" authorId="0" shapeId="0" xr:uid="{200DAF9B-C17B-3E4E-B783-578F5D1E67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6" authorId="0" shapeId="0" xr:uid="{DDDCE741-8135-0D4E-9893-5AFAD1FAC82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46" authorId="0" shapeId="0" xr:uid="{9D7E2A12-DDA8-A64D-B3C7-42D91CD7F6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6" authorId="0" shapeId="0" xr:uid="{AE071937-4982-E549-BCAB-DC705BAA52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6" authorId="0" shapeId="0" xr:uid="{117BB9A0-F2C5-8046-BB33-E3AA05D7BA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6" authorId="0" shapeId="0" xr:uid="{3404C035-85F0-A64C-BEA7-D7AB959CC7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6" authorId="0" shapeId="0" xr:uid="{13D33D6E-C19E-FE44-B756-9753003421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6" authorId="0" shapeId="0" xr:uid="{B7C66DA6-D4B4-2846-9772-79C70ADF58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6" authorId="0" shapeId="0" xr:uid="{52F80670-AC55-9641-A46A-880608A7E2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6" authorId="0" shapeId="0" xr:uid="{A944FD3C-FB47-B24D-8070-D30B9F7E36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6" authorId="0" shapeId="0" xr:uid="{517923A5-176C-E248-BACC-57B3DE7D6A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6" authorId="0" shapeId="0" xr:uid="{68AA845B-2E6C-7646-9330-97C1CC3E36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6" authorId="0" shapeId="0" xr:uid="{26CE806B-C699-9A4F-9466-C16F63E053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6" authorId="0" shapeId="0" xr:uid="{E93794A3-320B-4146-843B-F3A1FA8758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6" authorId="0" shapeId="0" xr:uid="{506EF4B6-88D3-C04E-8E16-AD9C44D175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6" authorId="0" shapeId="0" xr:uid="{4829EC49-0A7F-2348-9DD0-E7107A2199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6" authorId="0" shapeId="0" xr:uid="{D68B0B60-65F1-6141-BE80-ECA3930D7F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6" authorId="0" shapeId="0" xr:uid="{FE66E24D-4BB1-7844-82A8-A1F48590A1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6" authorId="0" shapeId="0" xr:uid="{9223B53D-47EA-CF4A-9D61-26C4CEB88F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46" authorId="0" shapeId="0" xr:uid="{A44E2DBB-5AB4-1541-B379-75BBF1324F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6" authorId="0" shapeId="0" xr:uid="{0C04265C-23D2-1945-ABC5-A5AEEDEEF1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6" authorId="0" shapeId="0" xr:uid="{3340B1A1-3CA5-1A4D-8DB9-43D6B111E4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6" authorId="0" shapeId="0" xr:uid="{2157CCE1-F08B-5749-A851-CD929A6508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6" authorId="0" shapeId="0" xr:uid="{22628C49-4D86-574D-A2A4-1BC68D86A8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46" authorId="0" shapeId="0" xr:uid="{D3BFA2B4-DE92-5448-A052-6E9B2FB174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46" authorId="0" shapeId="0" xr:uid="{4B8E4EAC-532D-A74B-A36E-6D6B452B90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46" authorId="0" shapeId="0" xr:uid="{260D898B-C7A4-5442-B4AD-1EEF186552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46" authorId="0" shapeId="0" xr:uid="{BFAB43AD-82CD-A842-BD9C-7F6828B6ED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46" authorId="0" shapeId="0" xr:uid="{EB9318B1-638B-A24A-A990-408C6D7568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46" authorId="0" shapeId="0" xr:uid="{648C81B8-61C0-2E45-BE0D-673EA58E7D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46" authorId="0" shapeId="0" xr:uid="{E7868A78-FFDE-FA4C-8080-C2CAA4F03E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46" authorId="0" shapeId="0" xr:uid="{10D1FDFD-6584-B947-A309-C3F004E5DA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46" authorId="0" shapeId="0" xr:uid="{614773CF-2774-1848-9D95-3A210949B8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46" authorId="0" shapeId="0" xr:uid="{3C3B2895-9692-2248-8E44-4A15BEAD4E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46" authorId="0" shapeId="0" xr:uid="{A7C0F8BA-700D-7340-B505-1F11D37418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46" authorId="0" shapeId="0" xr:uid="{52D67620-BC22-764C-8C09-CDC5D0C707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46" authorId="0" shapeId="0" xr:uid="{22D791BE-796C-C540-9B33-CFF907AA38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46" authorId="0" shapeId="0" xr:uid="{A44E15D5-9ABC-CE42-9C88-BF64E34AEC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46" authorId="0" shapeId="0" xr:uid="{A49D077D-6229-CA47-A9E0-B54CC5BE68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46" authorId="0" shapeId="0" xr:uid="{CAE8247E-E633-AF46-8627-14FAF12CF1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46" authorId="0" shapeId="0" xr:uid="{727A65ED-8715-C745-B3D0-88A5162229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46" authorId="0" shapeId="0" xr:uid="{BFE617D5-80CA-B446-9BC3-94CF570E897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46" authorId="0" shapeId="0" xr:uid="{9BEBAB8A-0B3A-B047-937A-E05C7892AF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46" authorId="0" shapeId="0" xr:uid="{D6B713EF-CA04-194F-8481-CCF030BBE0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46" authorId="0" shapeId="0" xr:uid="{CE05E232-E4D9-6949-9D95-690D937770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46" authorId="0" shapeId="0" xr:uid="{2C49D4F0-C6FB-2A4F-AC0C-A0A1E5AC4E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46" authorId="0" shapeId="0" xr:uid="{B5362195-76D5-0A41-A743-CB4DD34005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46" authorId="0" shapeId="0" xr:uid="{0C30F666-340E-D341-BD07-2456A5A236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46" authorId="0" shapeId="0" xr:uid="{354B4CD6-6E9E-3D4F-9B07-1DC921ED1F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46" authorId="0" shapeId="0" xr:uid="{69F4C68F-F901-7D44-95AC-38F9C71CAF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46" authorId="0" shapeId="0" xr:uid="{3F854B6F-FF85-B74A-B660-4F2D3BC81C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46" authorId="0" shapeId="0" xr:uid="{CC30BD01-A8D2-2C4C-A42F-0E141D7F4C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46" authorId="0" shapeId="0" xr:uid="{85227D49-135E-634C-9B3E-C927BFC8A0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46" authorId="0" shapeId="0" xr:uid="{E7317A95-50A0-D144-8B11-4212C1404F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46" authorId="0" shapeId="0" xr:uid="{C6EDBABF-4FE2-6043-AB43-51CD00D908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46" authorId="0" shapeId="0" xr:uid="{CBE143A0-F6BC-7143-9C1B-E0EF29A116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46" authorId="0" shapeId="0" xr:uid="{62536FFC-963F-3F4A-B564-B4FE71BF90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46" authorId="0" shapeId="0" xr:uid="{16560B18-E914-FE4A-BE4E-C95F3AD565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46" authorId="0" shapeId="0" xr:uid="{B47BC9B4-C6E2-204E-9089-72B89CBAC7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46" authorId="0" shapeId="0" xr:uid="{19D9F4E2-030B-4D44-8FF8-FEBC191953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46" authorId="0" shapeId="0" xr:uid="{A06FC087-2F1D-4248-8773-8D2D1FBA94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46" authorId="0" shapeId="0" xr:uid="{1C984B02-139F-2C44-9C45-9C4CEA13E6D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46" authorId="0" shapeId="0" xr:uid="{E103B1AD-20E4-2A46-BA26-765F4BF34C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46" authorId="0" shapeId="0" xr:uid="{14C16968-0334-8F4A-AA53-9F0AA91C20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46" authorId="0" shapeId="0" xr:uid="{7208A252-E0C7-0D43-A23B-5366982BFE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46" authorId="0" shapeId="0" xr:uid="{F99E7990-3B36-D14B-9003-997B0E61B9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46" authorId="0" shapeId="0" xr:uid="{AA36DC4A-DBE4-5046-94A0-C4C310635A96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47" authorId="0" shapeId="0" xr:uid="{4B7E0BDA-3576-4F43-9DEC-B3702DA510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7" authorId="0" shapeId="0" xr:uid="{888E43E8-DE38-AE41-B101-57850FDFD5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7" authorId="0" shapeId="0" xr:uid="{F621F9B3-636F-7F48-A7B3-B38EAF2672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7" authorId="0" shapeId="0" xr:uid="{8BA42397-5BEF-4D4E-AA11-430A052F21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7" authorId="0" shapeId="0" xr:uid="{841C1174-FE58-4E4C-9BF5-58D7EFB79D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7" authorId="0" shapeId="0" xr:uid="{282781C2-F046-C24C-9986-3923DE0624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7" authorId="0" shapeId="0" xr:uid="{7B3C8F9B-8405-1447-AB74-EA4E7E7189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7" authorId="0" shapeId="0" xr:uid="{C9431A1A-6A9C-0B49-B93D-C295BCFA89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7" authorId="0" shapeId="0" xr:uid="{C7E01A88-9644-8A43-A5C3-C86A394E7E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7" authorId="0" shapeId="0" xr:uid="{61DBA75D-7ED3-844B-84CE-CBD84C0396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7" authorId="0" shapeId="0" xr:uid="{1214459A-6D81-C842-83AC-543602F74F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7" authorId="0" shapeId="0" xr:uid="{40685C51-6171-AD48-BBA3-86AC5EA39C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7" authorId="0" shapeId="0" xr:uid="{351D147C-BFD4-9A45-BFA7-8035BB30DB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7" authorId="0" shapeId="0" xr:uid="{5BD52DAC-C79C-9A4C-A9AD-68E2E4C50E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7" authorId="0" shapeId="0" xr:uid="{72451C2C-1CD9-4541-A602-8469B1FAB1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7" authorId="0" shapeId="0" xr:uid="{BBAE2461-369E-5842-985E-8BB8950576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7" authorId="0" shapeId="0" xr:uid="{D2178F26-8F10-904F-9460-FD47A25D2C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7" authorId="0" shapeId="0" xr:uid="{DD8A3D2B-2B84-2C48-B782-868B39D491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7" authorId="0" shapeId="0" xr:uid="{0EAECAC6-F6DC-6249-9B32-A550B85E6D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7" authorId="0" shapeId="0" xr:uid="{347BFDE7-06CB-F840-AA13-D4A8278CFD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7" authorId="0" shapeId="0" xr:uid="{352A0559-A320-3E4E-B77D-0D8D3DC7EB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47" authorId="0" shapeId="0" xr:uid="{E94EB82A-05CE-7B45-A3B9-2584827697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7" authorId="0" shapeId="0" xr:uid="{DAFB7BFA-E0B0-3742-A427-0BE06858F9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7" authorId="0" shapeId="0" xr:uid="{9D0B2D8E-13BA-FE43-8414-EFA7E94036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47" authorId="0" shapeId="0" xr:uid="{115F9F8F-FCE7-A543-BDAF-44D65E4ABD7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7" authorId="0" shapeId="0" xr:uid="{2D46E229-DCBF-3043-BB07-FB4518EC932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47" authorId="0" shapeId="0" xr:uid="{D9CB2CD8-C5D9-4542-93C1-6CEC0123FF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47" authorId="0" shapeId="0" xr:uid="{4CA3D0B6-31D4-E449-ABE2-2B5C7F0644F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47" authorId="0" shapeId="0" xr:uid="{13E80B24-EA18-2E4D-BF56-AE69E59F735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7" authorId="0" shapeId="0" xr:uid="{862A80D3-1CEB-4D42-BB3A-D4C8FB953A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47" authorId="0" shapeId="0" xr:uid="{469023BE-ADDB-3B48-90D9-EF5FEA2B13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47" authorId="0" shapeId="0" xr:uid="{98F95F95-8AA7-1648-930D-C51EEC03AE8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47" authorId="0" shapeId="0" xr:uid="{3B425EA4-E42B-B94A-8A54-213C1D407C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7" authorId="0" shapeId="0" xr:uid="{8BEA3DDC-D3C9-9243-BB36-321136CD5B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7" authorId="0" shapeId="0" xr:uid="{768740E1-3735-0943-873C-02BDE65ED7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7" authorId="0" shapeId="0" xr:uid="{DB1E7872-21B4-1946-8C64-32D5099E8D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7" authorId="0" shapeId="0" xr:uid="{EF515B1F-1A69-BB4B-BC5C-C4A3E1D641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7" authorId="0" shapeId="0" xr:uid="{F4A68BB7-5126-3C45-9BFC-5E1543A139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47" authorId="0" shapeId="0" xr:uid="{09FF60B2-49B6-124A-BCD9-079CF5A188C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47" authorId="0" shapeId="0" xr:uid="{79B1DF5D-8F9D-1A41-811D-ED447B3CE48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7" authorId="0" shapeId="0" xr:uid="{AAC30913-1F29-6F45-9CE2-23437855EC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7" authorId="0" shapeId="0" xr:uid="{BD08EC14-5553-6645-A2E2-91BC314E3A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7" authorId="0" shapeId="0" xr:uid="{854F5FF8-CD92-6F4F-A841-B10199E6BD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7" authorId="0" shapeId="0" xr:uid="{DDA74C23-6B8B-EC4D-BE94-A32BC05C67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7" authorId="0" shapeId="0" xr:uid="{CAC99EED-BFFD-B049-819F-60584975BA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7" authorId="0" shapeId="0" xr:uid="{DC55420C-658B-9D41-9B41-7051B2A94E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7" authorId="0" shapeId="0" xr:uid="{90C717AB-BCB7-B841-9BDA-7117A0F0F4F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47" authorId="0" shapeId="0" xr:uid="{EC8BF4A8-9081-F34B-BA77-061B9B8C770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47" authorId="0" shapeId="0" xr:uid="{FF53F313-3FDC-D348-AC03-6BDCD882CCE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47" authorId="0" shapeId="0" xr:uid="{F2E04ED0-B20E-CB4B-8C50-3CA0F981E6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47" authorId="0" shapeId="0" xr:uid="{3A5EF504-46E6-AF46-A3D7-38A0EA808DE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47" authorId="0" shapeId="0" xr:uid="{5E5A5C49-CB92-F842-914C-558E297CB5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7" authorId="0" shapeId="0" xr:uid="{F4D4CF4B-C4F0-9744-B548-F0FD4594383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47" authorId="0" shapeId="0" xr:uid="{D18BC3B2-6AD2-E745-B732-882504CC3B8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47" authorId="0" shapeId="0" xr:uid="{2B985EF3-B3B6-BD41-AFF7-B1430928B2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7" authorId="0" shapeId="0" xr:uid="{E9A049DE-2191-D045-90E9-E168C4EDAF4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47" authorId="0" shapeId="0" xr:uid="{1FFBFFFC-294E-254C-AA61-A6F5B4A2E69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47" authorId="0" shapeId="0" xr:uid="{D6C953AE-29F8-C843-B5E3-E156A3563C6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47" authorId="0" shapeId="0" xr:uid="{3A93D39E-9A76-2746-B754-D7CFA4EB78D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47" authorId="0" shapeId="0" xr:uid="{4CEE4F59-E51C-A947-8C0C-33C5A1260D4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P47" authorId="0" shapeId="0" xr:uid="{0BC75B83-D5FC-614A-99BB-12099A5E83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7" authorId="0" shapeId="0" xr:uid="{373280AF-943E-9846-AD19-AE6F5A6372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47" authorId="0" shapeId="0" xr:uid="{03551D61-94CC-E043-AC4C-E419443E246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47" authorId="0" shapeId="0" xr:uid="{F81B5E03-30A1-7044-9976-D5890B6FAAA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47" authorId="0" shapeId="0" xr:uid="{196836B0-A745-CD40-9764-DFA53997449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47" authorId="0" shapeId="0" xr:uid="{D1072D26-1715-EB4B-AFA0-7E0EB029054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47" authorId="0" shapeId="0" xr:uid="{E608D8D6-09E6-9F45-8C00-A28D268F23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47" authorId="0" shapeId="0" xr:uid="{9C94163A-503A-ED48-BC83-A6B8BC78EF6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47" authorId="0" shapeId="0" xr:uid="{0AF0F3A6-6C5E-794D-8F3B-6665A85A26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7" authorId="0" shapeId="0" xr:uid="{F8F1F7EA-44B5-E040-8825-E554557FEAE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47" authorId="0" shapeId="0" xr:uid="{07B3E05C-6CDF-FA44-A599-F46D57CDE99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47" authorId="0" shapeId="0" xr:uid="{FC39F8C4-61D0-A04C-9C06-9495D03E816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47" authorId="0" shapeId="0" xr:uid="{C014C272-9269-BB4B-921C-9DE7CB366FE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47" authorId="0" shapeId="0" xr:uid="{CFF2011F-AD06-8242-B67F-489F239150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47" authorId="0" shapeId="0" xr:uid="{8ADFECA0-7F4B-034C-96F7-2948762A1C3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47" authorId="0" shapeId="0" xr:uid="{1F92E0AD-2821-F648-A783-A8E3345C0B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47" authorId="0" shapeId="0" xr:uid="{BA712895-8F57-1B4E-A6DA-DA8944A83CD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47" authorId="0" shapeId="0" xr:uid="{24AF8090-9284-6547-B1D7-1E056C413F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47" authorId="0" shapeId="0" xr:uid="{4E89E873-820E-2D47-AC49-772B12EBC12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47" authorId="0" shapeId="0" xr:uid="{0D8F7E05-C5C9-0540-9BFC-30479DAD28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47" authorId="0" shapeId="0" xr:uid="{C8C95B74-F480-8842-A4CC-86CD168AE62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47" authorId="0" shapeId="0" xr:uid="{89F8DB52-1BDC-D64A-8CCC-7634811AF2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7" authorId="0" shapeId="0" xr:uid="{C48EE9AA-561E-CD46-8AC2-FA0FE742B04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47" authorId="0" shapeId="0" xr:uid="{E30ACCFD-BC5A-6E4E-9A30-AD35B685FF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7" authorId="0" shapeId="0" xr:uid="{83BA2AB4-A0C6-634A-80BF-62285883C5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7" authorId="0" shapeId="0" xr:uid="{9F824B90-3B69-0F40-BEE3-BC2E8F7821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7" authorId="0" shapeId="0" xr:uid="{1436774F-2D45-C745-95DF-66D7B75916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7" authorId="0" shapeId="0" xr:uid="{F79E508C-0630-F944-87A2-F0A6979843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7" authorId="0" shapeId="0" xr:uid="{FA5AEDC0-3765-864D-851F-B29CE86CB9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7" authorId="0" shapeId="0" xr:uid="{5C22982D-3BCA-7144-8AAF-AD6D28FAC2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7" authorId="0" shapeId="0" xr:uid="{180E8E77-A8D9-2645-AD65-1BFA4B8146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7" authorId="0" shapeId="0" xr:uid="{04BD7648-40F2-3941-AF75-378B540171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7" authorId="0" shapeId="0" xr:uid="{78981C38-4DE3-DF46-B0EA-FAC0529F25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7" authorId="0" shapeId="0" xr:uid="{191C8E66-A533-D84C-99B6-FC352A04EF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7" authorId="0" shapeId="0" xr:uid="{6A07B85D-1D17-AC47-A4E1-6DF0EDB72F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7" authorId="0" shapeId="0" xr:uid="{76CD67EC-BAAB-3149-BB17-2CC1BA290A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7" authorId="0" shapeId="0" xr:uid="{5C0431C4-D9DF-DB4D-8C9F-657B72BD40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7" authorId="0" shapeId="0" xr:uid="{5E8D9E78-62F7-5A43-9C4C-B947CA1157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7" authorId="0" shapeId="0" xr:uid="{94D108FC-9A6D-C14F-B0AE-C91C0229BD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7" authorId="0" shapeId="0" xr:uid="{08548CBD-E1DF-DD44-B0F9-3846729F8E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7" authorId="0" shapeId="0" xr:uid="{EA3420E5-B788-8E45-8072-243B98E53A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7" authorId="0" shapeId="0" xr:uid="{15E9E8FA-4E29-CC49-B770-343EB8157F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7" authorId="0" shapeId="0" xr:uid="{79C6D40B-9290-4046-9B7C-F58F872403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7" authorId="0" shapeId="0" xr:uid="{1F99B383-B30D-7F45-86D9-8135EF90CB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7" authorId="0" shapeId="0" xr:uid="{76B9BE40-2014-764E-9F02-AEB6CDF16D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7" authorId="0" shapeId="0" xr:uid="{C80AF5F2-56E0-B746-AB32-9997AD3419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7" authorId="0" shapeId="0" xr:uid="{606143A2-D75D-D94B-BA82-DBF6D33E52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7" authorId="0" shapeId="0" xr:uid="{A920C68E-82A8-624F-BC81-1B8CC2ECBC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7" authorId="0" shapeId="0" xr:uid="{6E23D0C6-DAD2-7648-9F75-9182977531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7" authorId="0" shapeId="0" xr:uid="{85756080-8CE0-1542-B9A2-AC72FD1C2F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7" authorId="0" shapeId="0" xr:uid="{5ADB257C-4FBB-834E-98A4-CE22CCDA68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7" authorId="0" shapeId="0" xr:uid="{F11DB41B-F8B1-4A44-963D-A011DD752D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7" authorId="0" shapeId="0" xr:uid="{E8E60ADB-9C09-4648-9106-BF146102DF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7" authorId="0" shapeId="0" xr:uid="{9E475264-2D69-D240-A285-9D90156AC5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7" authorId="0" shapeId="0" xr:uid="{18F8B893-878A-904B-8188-9B1C9B76D0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7" authorId="0" shapeId="0" xr:uid="{B06DB958-1505-B043-86BA-4ECB302226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7" authorId="0" shapeId="0" xr:uid="{8CA496CC-136D-8940-A637-F156573E0F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7" authorId="0" shapeId="0" xr:uid="{0C47A8A6-0B08-1B4B-94B5-2014F11F5A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7" authorId="0" shapeId="0" xr:uid="{C3E13BB2-ECAA-C842-848D-6859CDD5F6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7" authorId="0" shapeId="0" xr:uid="{E33EB626-4415-8B4E-8FD3-B67FEDC448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47" authorId="0" shapeId="0" xr:uid="{988F4E2C-3905-2F41-BA46-8291670640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7" authorId="0" shapeId="0" xr:uid="{22AFE0A0-BBF5-844E-9CC0-AE185A5FD8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7" authorId="0" shapeId="0" xr:uid="{658EEBF6-894F-0644-9CAE-41BA69DC2DF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47" authorId="0" shapeId="0" xr:uid="{37605367-FD7A-F441-8E25-E84759189C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7" authorId="0" shapeId="0" xr:uid="{1C9F0C5B-F091-BD43-9E3B-4A7071A044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7" authorId="0" shapeId="0" xr:uid="{8C968D30-F33E-C743-92A7-B9E0F425B4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7" authorId="0" shapeId="0" xr:uid="{194E6E10-6611-EC4A-8F23-7DDAC6E91A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7" authorId="0" shapeId="0" xr:uid="{F5F31883-EA91-0549-887B-B98B27688A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7" authorId="0" shapeId="0" xr:uid="{9D733148-1C53-8F49-BC6C-8EEED0A1D9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7" authorId="0" shapeId="0" xr:uid="{1513D243-50E3-D448-83D2-10AC31004E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7" authorId="0" shapeId="0" xr:uid="{58C663C6-F0DE-C046-B505-19E5833645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7" authorId="0" shapeId="0" xr:uid="{1C160991-9FD2-6345-AA1D-E60A2543C8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7" authorId="0" shapeId="0" xr:uid="{D67093B1-374E-BC46-9F49-F3965712F4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7" authorId="0" shapeId="0" xr:uid="{3E3974D1-0AF6-C046-86EB-CA9F7279A6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7" authorId="0" shapeId="0" xr:uid="{BE5E071E-0F12-B94D-9838-C8AD0693BF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7" authorId="0" shapeId="0" xr:uid="{7A283B98-EBFC-EC4F-9B17-2F3E9BB048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7" authorId="0" shapeId="0" xr:uid="{AC921AF4-0370-8E47-963C-99B27CF319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7" authorId="0" shapeId="0" xr:uid="{FFCC18F4-873E-EC4E-9811-2AA7BDFAE7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7" authorId="0" shapeId="0" xr:uid="{13DE5FAF-0FEB-B348-BBE6-50DCBB9EA1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7" authorId="0" shapeId="0" xr:uid="{54FD5634-E51A-5E40-8F3A-467A67E379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47" authorId="0" shapeId="0" xr:uid="{B0842A38-B932-2C47-85C6-0490AE90C3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7" authorId="0" shapeId="0" xr:uid="{2E5BD2C1-D171-9547-9B31-61B356ECBC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7" authorId="0" shapeId="0" xr:uid="{A7A190AF-B6CA-BB4B-AA1C-48A39F7D02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7" authorId="0" shapeId="0" xr:uid="{B26F9799-854C-DB4E-943E-04B3EC053C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7" authorId="0" shapeId="0" xr:uid="{65FD16BA-41C3-254A-AF92-D4ED7D0D5F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47" authorId="0" shapeId="0" xr:uid="{F7C96CF6-A132-684C-B792-6F70455ADE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47" authorId="0" shapeId="0" xr:uid="{50F915B3-90D1-B04F-A268-C9892B75AF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47" authorId="0" shapeId="0" xr:uid="{6CDBEC95-B0AD-0F47-8ED0-EB179E61FF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47" authorId="0" shapeId="0" xr:uid="{D3963A0C-A020-764F-939E-4A02601AE2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47" authorId="0" shapeId="0" xr:uid="{03018DC6-BE25-6243-AF4F-C1B2684A58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47" authorId="0" shapeId="0" xr:uid="{5C1F92EA-9247-9A44-B492-8FD1951B80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47" authorId="0" shapeId="0" xr:uid="{5EB06250-60EE-2445-A8C5-B0980F08C8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47" authorId="0" shapeId="0" xr:uid="{D437F91B-6009-4146-B16E-0D2E673644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47" authorId="0" shapeId="0" xr:uid="{64392FB1-FA74-AE47-9347-84BF2A4A20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47" authorId="0" shapeId="0" xr:uid="{36B44603-E3AF-1749-A312-1D6EFC8989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47" authorId="0" shapeId="0" xr:uid="{354E4798-B408-D54F-AC0B-CE9775A632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47" authorId="0" shapeId="0" xr:uid="{7BC3DCE5-262D-1D4C-9071-A47F8E0AB8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47" authorId="0" shapeId="0" xr:uid="{69004DA5-B811-3B44-87CC-018B57F126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47" authorId="0" shapeId="0" xr:uid="{8D382CB4-397A-6F45-9192-3F1C6D0665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47" authorId="0" shapeId="0" xr:uid="{11055018-3250-AE4A-92E5-E6072FDF23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47" authorId="0" shapeId="0" xr:uid="{BCD7B30F-0D14-8E43-BA62-30EA54BEBF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47" authorId="0" shapeId="0" xr:uid="{E1C4A4C0-446A-C442-A571-6118B8A260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47" authorId="0" shapeId="0" xr:uid="{AB383CC6-DF1E-D94E-A6A1-929BF6C4FA8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47" authorId="0" shapeId="0" xr:uid="{E4F1F05E-AE2A-C741-BF56-B866DD117B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47" authorId="0" shapeId="0" xr:uid="{95501F7A-BCFE-6A4C-AD77-BBBA297628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47" authorId="0" shapeId="0" xr:uid="{F4F3746B-308B-544F-990D-7D8868C61D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47" authorId="0" shapeId="0" xr:uid="{08C5D19A-68FE-9A43-B1E0-DFAA260373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47" authorId="0" shapeId="0" xr:uid="{A3DC8FBF-4CC9-BB4F-82D6-BBA059F3B8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47" authorId="0" shapeId="0" xr:uid="{EDE3D6DC-2296-8541-9F66-0DAB505BF5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47" authorId="0" shapeId="0" xr:uid="{3E00858A-AD93-F34E-9EDF-63FBE617F7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47" authorId="0" shapeId="0" xr:uid="{B8DB48B4-0074-B340-90AC-58B2EDCBB4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47" authorId="0" shapeId="0" xr:uid="{5DC95413-12A9-AE49-9E28-4B3FE9D2B3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47" authorId="0" shapeId="0" xr:uid="{6F600801-65F4-A943-8EAD-25B95CA035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47" authorId="0" shapeId="0" xr:uid="{74C68928-A260-A149-BC29-396F3E556F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47" authorId="0" shapeId="0" xr:uid="{91AC1ECB-8271-9146-8E14-F8C8079F16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47" authorId="0" shapeId="0" xr:uid="{0ACCED0C-2A26-6C4B-BAE9-41FB652531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47" authorId="0" shapeId="0" xr:uid="{7626E99E-1B2F-1A49-B067-B7821D053A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47" authorId="0" shapeId="0" xr:uid="{4A0228D6-CCC4-BA4D-9BC3-F2A986B2AE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47" authorId="0" shapeId="0" xr:uid="{A245FB24-AED0-3648-A09F-693C1BEE99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47" authorId="0" shapeId="0" xr:uid="{5F2F23D3-DA4E-184C-A95D-98479E54BC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47" authorId="0" shapeId="0" xr:uid="{5A78803E-38D7-F24B-BA46-274772B995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47" authorId="0" shapeId="0" xr:uid="{54C4D636-EB2C-F848-9693-2E865906BB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47" authorId="0" shapeId="0" xr:uid="{E0D9B472-B474-C545-8041-54FA7ECDB9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I47" authorId="0" shapeId="0" xr:uid="{D88E7DA9-7C4D-484F-AFBC-F1CC320A05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47" authorId="0" shapeId="0" xr:uid="{5D46A3A9-3B4D-FA42-A192-CFDB8AC30E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47" authorId="0" shapeId="0" xr:uid="{F04E5A5B-3D19-D046-ACED-DE869A3C4E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47" authorId="0" shapeId="0" xr:uid="{C6EA4304-38CE-314F-B7BA-1F53DAA0F5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47" authorId="0" shapeId="0" xr:uid="{672EF2FF-86D8-FF4C-94A6-9A4196233A9A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48" authorId="0" shapeId="0" xr:uid="{BB7ACDC9-1528-3F49-8B80-2EDB8D8CCF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8" authorId="0" shapeId="0" xr:uid="{21BE62A9-D679-8F46-A5F0-B027EFEA71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8" authorId="0" shapeId="0" xr:uid="{19AC2B42-37B0-DA43-A942-0172476404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8" authorId="0" shapeId="0" xr:uid="{F65D99FE-7E4F-E048-BBB4-60CD070C6F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8" authorId="0" shapeId="0" xr:uid="{5AD55EC5-59F7-7C43-900C-A7A370CBF3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8" authorId="0" shapeId="0" xr:uid="{14B8BFBF-A620-2648-977A-8F711E2941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8" authorId="0" shapeId="0" xr:uid="{5B50D60B-FD7D-2A47-8DC0-0D803E2A48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8" authorId="0" shapeId="0" xr:uid="{65A7E085-280D-3D4D-B0E7-1774EC7B2C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8" authorId="0" shapeId="0" xr:uid="{A239E8B0-5C63-154F-B184-7AED83CA6D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8" authorId="0" shapeId="0" xr:uid="{444A981A-F583-2F43-AE22-F047264CB8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8" authorId="0" shapeId="0" xr:uid="{2017C213-6C33-8A48-86BF-9742EBE21C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8" authorId="0" shapeId="0" xr:uid="{F2E57401-27D1-8941-AB7A-B4C7414BA6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8" authorId="0" shapeId="0" xr:uid="{3327FF82-BD5F-AA40-A612-5069581413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8" authorId="0" shapeId="0" xr:uid="{CE8114FC-7F5D-834D-A657-9201165A29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8" authorId="0" shapeId="0" xr:uid="{FD7742C0-10E9-0244-8C1B-73D57AA235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8" authorId="0" shapeId="0" xr:uid="{08CAF44C-373E-DE43-BD38-E26C21E13D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8" authorId="0" shapeId="0" xr:uid="{61EBA435-AE25-9B41-A675-5DD6241A70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8" authorId="0" shapeId="0" xr:uid="{D42AC3B2-7F97-764F-AFC7-6084CF5FC9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8" authorId="0" shapeId="0" xr:uid="{A8AB1833-63C9-2143-A317-D516C29040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8" authorId="0" shapeId="0" xr:uid="{77094516-C9DF-B043-BB2E-FC31FA9D52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8" authorId="0" shapeId="0" xr:uid="{5BC3D83F-42A3-7847-8507-83281A0F1F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48" authorId="0" shapeId="0" xr:uid="{0C14F4A3-A8DC-E449-B145-2079F7E947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8" authorId="0" shapeId="0" xr:uid="{C9B9E4B0-3CA4-0743-A1BC-AA41CCF886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8" authorId="0" shapeId="0" xr:uid="{CCC51755-2DBC-F248-9967-6BDA62E1F81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48" authorId="0" shapeId="0" xr:uid="{0D22E3D0-D3AB-4944-A9B3-EF823BE789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8" authorId="0" shapeId="0" xr:uid="{322C6366-484A-6446-A5FB-2838CF3F4C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48" authorId="0" shapeId="0" xr:uid="{CE0E402C-AF61-3B43-8D9B-E87DD2B35D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48" authorId="0" shapeId="0" xr:uid="{B5F102D1-B93A-404C-B5AA-BF0716D900C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48" authorId="0" shapeId="0" xr:uid="{8AA5A142-C397-B148-9FA1-352A0A3BD52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8" authorId="0" shapeId="0" xr:uid="{3A4CF687-A5E3-3E48-B0F6-92B53F3AF6B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48" authorId="0" shapeId="0" xr:uid="{13962DA8-93EE-8244-A513-E2513B98B8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48" authorId="0" shapeId="0" xr:uid="{EF85DAFC-3091-024A-B8CB-5928B33724A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48" authorId="0" shapeId="0" xr:uid="{AF549269-B513-B84D-A40D-0F3D6E668F8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8" authorId="0" shapeId="0" xr:uid="{8DDAFD37-66A7-414C-9123-8161A1E1D77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8" authorId="0" shapeId="0" xr:uid="{E42CCCBE-C2A7-1046-8FA8-0A9EB30C6B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8" authorId="0" shapeId="0" xr:uid="{3630782C-8B62-B244-AA83-BBB5F9837136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48" authorId="0" shapeId="0" xr:uid="{66E4CDFA-9285-6D4B-9D57-F71D9AA6D0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8" authorId="0" shapeId="0" xr:uid="{C07F5B05-841A-E140-9E36-49ED6E3AE5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48" authorId="0" shapeId="0" xr:uid="{8B4E352B-B3A0-3444-9A35-3FAA3E7F5B4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48" authorId="0" shapeId="0" xr:uid="{C97CE414-7CE2-204B-AFA6-DABA6133075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8" authorId="0" shapeId="0" xr:uid="{1E8B3D71-ABE9-DA40-B1E8-5C856028AC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8" authorId="0" shapeId="0" xr:uid="{D701225B-7E0A-6E40-A543-57D1746A5D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8" authorId="0" shapeId="0" xr:uid="{AB758B51-99C0-EB4A-A1F6-16753B297C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8" authorId="0" shapeId="0" xr:uid="{EB27B151-3902-7944-8E4B-7C13E2CB88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8" authorId="0" shapeId="0" xr:uid="{18AA37D4-2628-9548-82EB-4030D82F50A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48" authorId="0" shapeId="0" xr:uid="{59F168D6-D77E-9C44-918A-68912BD15F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8" authorId="0" shapeId="0" xr:uid="{1EAF068B-C45A-DC41-A2DA-60BCDAD79CD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48" authorId="0" shapeId="0" xr:uid="{460D4489-1951-C64D-9DDE-711E669D9F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48" authorId="0" shapeId="0" xr:uid="{8F0B52D1-96A7-5B4E-A086-A2D12EAAFF1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48" authorId="0" shapeId="0" xr:uid="{2A571B00-FD05-174B-ACAC-DBD594D87B4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48" authorId="0" shapeId="0" xr:uid="{3C696ACC-C2F4-354E-BA33-D9247446440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48" authorId="0" shapeId="0" xr:uid="{C987A258-40D1-CE4D-BA6F-49A5186CA5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8" authorId="0" shapeId="0" xr:uid="{ACA8B85F-F8CA-DB41-BD43-8FAA6F5F2EC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48" authorId="0" shapeId="0" xr:uid="{2D92E06D-032C-2842-8D25-88682CF06A3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48" authorId="0" shapeId="0" xr:uid="{3DD7B626-02CC-4945-886E-1A02AFCA9EA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8" authorId="0" shapeId="0" xr:uid="{C597B898-1414-8C49-8FB2-A138F6EA5A1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48" authorId="0" shapeId="0" xr:uid="{787C25FF-F179-304D-AD85-BD01172F9EC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M48" authorId="0" shapeId="0" xr:uid="{10078ACC-9E08-2847-9433-C7AD653F366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48" authorId="0" shapeId="0" xr:uid="{2948D882-8758-E942-9A7B-63CEC6BF65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8" authorId="0" shapeId="0" xr:uid="{2B8F49B0-EEBC-1A4E-A9EB-3C2F20E3D20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48" authorId="0" shapeId="0" xr:uid="{433E5A48-0938-FC43-A237-736B3BB12E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8" authorId="0" shapeId="0" xr:uid="{8329300E-680B-0B44-882B-E55A1E6D91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48" authorId="0" shapeId="0" xr:uid="{856B4740-E8BC-4645-80AE-A2F4A6B65A9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48" authorId="0" shapeId="0" xr:uid="{9DD5179C-B7A3-7148-A77F-6D0563806E7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48" authorId="0" shapeId="0" xr:uid="{D2F4DCDD-6793-4D42-86D0-7CC33E41F49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48" authorId="0" shapeId="0" xr:uid="{6BD14BB3-FE41-D24F-9F5B-382A450D428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48" authorId="0" shapeId="0" xr:uid="{452FB480-4D09-2B43-9D98-F7077E3DC0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48" authorId="0" shapeId="0" xr:uid="{BD8207BB-8F4C-F74A-8650-0FB9932817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48" authorId="0" shapeId="0" xr:uid="{02789447-333C-2747-BAE1-C3C65F7677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8" authorId="0" shapeId="0" xr:uid="{37A34366-76BA-FA4B-9ED2-39ADEA7EDA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48" authorId="0" shapeId="0" xr:uid="{F9748ABD-8A1F-0A47-A65B-FC44445CAFC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48" authorId="0" shapeId="0" xr:uid="{AD70B261-E662-C545-A756-877830EADAD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48" authorId="0" shapeId="0" xr:uid="{9BCF5382-1BAB-F54B-B724-1B5DD111863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48" authorId="0" shapeId="0" xr:uid="{E450C5DF-3B89-694C-8577-4E1FE30AE17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48" authorId="0" shapeId="0" xr:uid="{90648691-8DD2-114D-98C6-7C9C2E0F6D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8" authorId="0" shapeId="0" xr:uid="{A5692DFC-6A33-894F-974C-5E1977F60A2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48" authorId="0" shapeId="0" xr:uid="{ADCB4404-75AA-E249-B831-1E70087EBCB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48" authorId="0" shapeId="0" xr:uid="{D2066608-E339-B240-B359-C46E16145F4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48" authorId="0" shapeId="0" xr:uid="{17A5C0B5-C6BA-7346-989B-B861838401B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48" authorId="0" shapeId="0" xr:uid="{12B139F1-9CED-B346-8B16-219D8904BE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48" authorId="0" shapeId="0" xr:uid="{CCB04144-0519-EB4E-8CB0-09178529F9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48" authorId="0" shapeId="0" xr:uid="{262EF861-078C-9B45-8DA7-509B958D1E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8" authorId="0" shapeId="0" xr:uid="{2270F6C2-4B12-DF42-A563-43513F9D8B8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48" authorId="0" shapeId="0" xr:uid="{2F12CDF7-9BCE-004E-925B-DD7FE7F334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8" authorId="0" shapeId="0" xr:uid="{510AB411-4BC3-BC4F-9B9D-D5D31510D2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8" authorId="0" shapeId="0" xr:uid="{2519F211-BED3-F94D-834E-DD032AFFA3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8" authorId="0" shapeId="0" xr:uid="{88C97B60-6898-3945-9D0F-634F097504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8" authorId="0" shapeId="0" xr:uid="{3252A039-28EE-394F-BD33-5BC6B67457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8" authorId="0" shapeId="0" xr:uid="{A439B1A9-432F-934F-865B-55AB0F1579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8" authorId="0" shapeId="0" xr:uid="{EDAE36EF-4E46-814F-9B3B-120AF69191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8" authorId="0" shapeId="0" xr:uid="{E0305531-1B70-0348-BCF5-1EF80ACA9C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8" authorId="0" shapeId="0" xr:uid="{A96C395F-B3D3-3844-85C3-9289D8CB40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8" authorId="0" shapeId="0" xr:uid="{9007E2A7-6CF9-9744-BCEE-BD59967E48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8" authorId="0" shapeId="0" xr:uid="{C8FC24CF-DAC2-1545-A1E3-8BAA314865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8" authorId="0" shapeId="0" xr:uid="{27693ACC-1C24-6544-AC93-51F8ACA4DC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8" authorId="0" shapeId="0" xr:uid="{7C593E9B-FF08-4D43-A58B-1A06D8C557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8" authorId="0" shapeId="0" xr:uid="{67EC99C3-0ED3-BD4C-AF3F-F34ADA2D3E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8" authorId="0" shapeId="0" xr:uid="{5FF905B3-2C0C-6D43-ACC4-9EB63CBD40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8" authorId="0" shapeId="0" xr:uid="{43542E59-F885-E84A-B1F3-634A518926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8" authorId="0" shapeId="0" xr:uid="{B910331B-BCF4-D94C-9AC8-E144821DCA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8" authorId="0" shapeId="0" xr:uid="{3BC3BA10-3687-F245-B51C-2F611F6BA1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8" authorId="0" shapeId="0" xr:uid="{7520FDA9-8342-F54F-BCA8-00C204F046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8" authorId="0" shapeId="0" xr:uid="{F7527201-18C4-FC42-9EA9-76114E6625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8" authorId="0" shapeId="0" xr:uid="{D3E380EA-B2EE-C741-BB12-C3E21C4B4F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8" authorId="0" shapeId="0" xr:uid="{750DDA54-4F12-D443-A510-5C5C47D657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8" authorId="0" shapeId="0" xr:uid="{792ECF1F-7804-F047-87C5-8ADDA1CB02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8" authorId="0" shapeId="0" xr:uid="{6F447E9C-85C7-1741-9A87-BA73A6711A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8" authorId="0" shapeId="0" xr:uid="{7FB1A35D-8138-3340-B95B-6FC7D77FD4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8" authorId="0" shapeId="0" xr:uid="{A4CD2420-C796-A142-9341-B6C0798ABE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8" authorId="0" shapeId="0" xr:uid="{7B10F431-3FCE-7F49-B8DF-CA3CE6C306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8" authorId="0" shapeId="0" xr:uid="{CB757C4C-3915-6D44-9DEC-4513C493EC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8" authorId="0" shapeId="0" xr:uid="{905892F3-D35C-6B44-8894-FCD76DE322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8" authorId="0" shapeId="0" xr:uid="{FD58B8B1-A09A-0144-93F2-CB9132070C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8" authorId="0" shapeId="0" xr:uid="{2F537C1F-47B3-8446-AAE2-EDE6E66067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8" authorId="0" shapeId="0" xr:uid="{CB66B86D-6183-A545-80D5-E67E58D86C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8" authorId="0" shapeId="0" xr:uid="{2672FD2F-759E-5C42-B969-FC98963B6F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8" authorId="0" shapeId="0" xr:uid="{22E80388-FBC1-754A-B1E4-F2AF6BF1EF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8" authorId="0" shapeId="0" xr:uid="{30A05A29-497C-934C-9212-0B7C2AB6D7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8" authorId="0" shapeId="0" xr:uid="{A5493DBC-FDEA-E044-8E1E-4FF02D0871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8" authorId="0" shapeId="0" xr:uid="{355605A8-A72D-9042-B583-0CF9236943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48" authorId="0" shapeId="0" xr:uid="{F8D06D8F-EE25-D244-A086-6C263813DE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8" authorId="0" shapeId="0" xr:uid="{BA04098F-E0BC-134C-B129-1E75F60ACC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8" authorId="0" shapeId="0" xr:uid="{35C747E3-1B36-6248-80A7-1FD0AAAA6A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48" authorId="0" shapeId="0" xr:uid="{DFAF774E-62A2-3E41-83DB-004C9A88F3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8" authorId="0" shapeId="0" xr:uid="{3AB22D1A-E590-C14C-8EE0-6A0D2D92A8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8" authorId="0" shapeId="0" xr:uid="{FD60E7A0-2B96-B646-B544-A5EB6CE4DD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8" authorId="0" shapeId="0" xr:uid="{6C89ABA8-8C7C-704D-AB43-3CE3510B6D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8" authorId="0" shapeId="0" xr:uid="{A2C8B91B-B138-A54F-AFE6-387BEDD8CA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8" authorId="0" shapeId="0" xr:uid="{908D158A-B11D-7949-818A-0CCB45EA63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8" authorId="0" shapeId="0" xr:uid="{13D7BDAC-7E65-1641-BAA4-70E4EB85AF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8" authorId="0" shapeId="0" xr:uid="{51766E7F-8795-D44E-9615-08B5CE63A3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8" authorId="0" shapeId="0" xr:uid="{E4B82EDD-6C62-A941-B2CB-BB7B63C220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8" authorId="0" shapeId="0" xr:uid="{1BD9D367-865F-6D48-A67D-CE10088BFC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8" authorId="0" shapeId="0" xr:uid="{2C69721A-0ACD-AD48-A025-A60B57C6C3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8" authorId="0" shapeId="0" xr:uid="{5A5C2B30-B531-F14A-BA7C-3BFBA4A291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8" authorId="0" shapeId="0" xr:uid="{C8DEEFEC-44EA-D043-A361-7EE090A364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8" authorId="0" shapeId="0" xr:uid="{67B1C656-96FE-8844-81B2-2CEF301AE0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8" authorId="0" shapeId="0" xr:uid="{EC1CA471-C26D-D441-AFB0-F40DFDA542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8" authorId="0" shapeId="0" xr:uid="{96B34510-26B8-A642-9D09-C6028AB0B9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8" authorId="0" shapeId="0" xr:uid="{6C0BB685-A020-A84F-93ED-C0ADC428E7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48" authorId="0" shapeId="0" xr:uid="{BBFF0088-1676-464A-BFDA-750023A97B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8" authorId="0" shapeId="0" xr:uid="{2920FF35-62DE-3145-A242-C483F142A2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8" authorId="0" shapeId="0" xr:uid="{F9F613BE-A80C-6A4C-8F13-5FBEE37D9D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8" authorId="0" shapeId="0" xr:uid="{3F2D01AF-2227-0845-907C-A2A723C4B7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8" authorId="0" shapeId="0" xr:uid="{16841161-0CB1-A54C-B7E3-0ED812DAC7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48" authorId="0" shapeId="0" xr:uid="{9A4F943E-2D41-3549-B6D8-7E049341BC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48" authorId="0" shapeId="0" xr:uid="{D65607C6-DB2F-0B4B-B211-1A270899E3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48" authorId="0" shapeId="0" xr:uid="{1BB83D32-53E4-264C-A95B-EBC42E9472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48" authorId="0" shapeId="0" xr:uid="{76F9F2D3-A7B6-AD49-8CB5-4AE4AF5CC4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48" authorId="0" shapeId="0" xr:uid="{48FC1837-084B-8846-865E-C7597E2E5C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48" authorId="0" shapeId="0" xr:uid="{E71ACC44-34FC-5044-8ECF-09C345CC13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48" authorId="0" shapeId="0" xr:uid="{8B148086-8E5F-0247-A129-FC1E766F94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48" authorId="0" shapeId="0" xr:uid="{397D9C26-91F4-E44B-967B-E5BD34F9FB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48" authorId="0" shapeId="0" xr:uid="{1B1D9626-9271-2044-A316-F935820211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48" authorId="0" shapeId="0" xr:uid="{792D065A-AE2C-1241-BBD8-CF553EC2A8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48" authorId="0" shapeId="0" xr:uid="{0A9AB0C2-9B03-9546-B8D0-70D178AC69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48" authorId="0" shapeId="0" xr:uid="{90E1CF87-42EE-1F4A-A801-E94CAC134D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48" authorId="0" shapeId="0" xr:uid="{352A9538-98E1-B34D-A262-37E92B9A9A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48" authorId="0" shapeId="0" xr:uid="{4B48C057-4717-9441-8862-C397FAEAD6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48" authorId="0" shapeId="0" xr:uid="{942F8C74-3D8C-CD4D-9755-F411A9CA19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48" authorId="0" shapeId="0" xr:uid="{2C0F141E-8083-A24B-AAE9-BBAAA2BEFC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48" authorId="0" shapeId="0" xr:uid="{15252182-D8F2-2348-BDE6-4FF17126D9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48" authorId="0" shapeId="0" xr:uid="{34DC9848-1B41-0642-BA80-210E9EF57E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48" authorId="0" shapeId="0" xr:uid="{D0BFB794-F274-6341-9BE2-24224B503B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48" authorId="0" shapeId="0" xr:uid="{2EA9DB71-317E-E346-811D-956E64B166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48" authorId="0" shapeId="0" xr:uid="{1A400D0B-A276-E54A-AFA2-78DE1C19A2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48" authorId="0" shapeId="0" xr:uid="{9A378CCE-13C7-DF4A-858C-6391283E76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48" authorId="0" shapeId="0" xr:uid="{F522C90B-777A-F243-84B7-73C5F88F47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48" authorId="0" shapeId="0" xr:uid="{AB75DE42-1CB0-6C45-B3FB-4D039CE930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48" authorId="0" shapeId="0" xr:uid="{6B3F68DD-4AEC-274E-BEBA-E9C58DB04F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48" authorId="0" shapeId="0" xr:uid="{9A98F71F-B2C5-A54E-BF4C-034C2A167A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48" authorId="0" shapeId="0" xr:uid="{95E307E1-71C5-8346-9338-F20B834D1B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48" authorId="0" shapeId="0" xr:uid="{C670F3B3-75A9-1B49-B532-A14C301E78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48" authorId="0" shapeId="0" xr:uid="{7DF772D4-BE12-9D47-9C9D-2F213DEC56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48" authorId="0" shapeId="0" xr:uid="{1AD03A97-4A56-CD4E-9901-D51E42C22E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48" authorId="0" shapeId="0" xr:uid="{DC4D56E5-9FB6-FB4C-A50A-B3EC400670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48" authorId="0" shapeId="0" xr:uid="{F83CFA1D-1455-614A-8546-3D0AD2A384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48" authorId="0" shapeId="0" xr:uid="{D8639875-4F68-6C4A-B47F-10B6D61355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48" authorId="0" shapeId="0" xr:uid="{D8121C06-4230-7946-8216-81AA2D2B57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48" authorId="0" shapeId="0" xr:uid="{185E964A-6DF0-AB43-A131-3E9E20F6CC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48" authorId="0" shapeId="0" xr:uid="{B7829091-0EFD-D144-8CB0-BCFE2E398E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48" authorId="0" shapeId="0" xr:uid="{3D80959E-E5A5-554A-B705-E0889CDAD0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48" authorId="0" shapeId="0" xr:uid="{CC6DD195-EB2A-1641-94CF-18E9A55276C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48" authorId="0" shapeId="0" xr:uid="{7060399A-E398-CC49-8681-9DB84AD05B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48" authorId="0" shapeId="0" xr:uid="{7D6ACF37-9458-C246-AA79-86B4F1CF08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48" authorId="0" shapeId="0" xr:uid="{7D6D645A-AF96-614C-BF04-3E26DAC92B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48" authorId="0" shapeId="0" xr:uid="{83FB0A3E-48A6-C44E-97A0-091A1CDB83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48" authorId="0" shapeId="0" xr:uid="{17F81315-BE21-EC44-81F0-9A9D72FE0FD7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49" authorId="0" shapeId="0" xr:uid="{D20D720E-31B5-B54F-B37B-8A94E8E5E1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9" authorId="0" shapeId="0" xr:uid="{562BA8CA-B3DF-1944-B52D-421D75A6C05A}">
      <text>
        <r>
          <rPr>
            <sz val="11"/>
            <color rgb="FF000000"/>
            <rFont val="Calibri"/>
            <family val="2"/>
          </rPr>
          <t>Valid</t>
        </r>
      </text>
    </comment>
    <comment ref="J49" authorId="0" shapeId="0" xr:uid="{27E9B2A5-9EC5-C042-BB80-1BDDF7375B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9" authorId="0" shapeId="0" xr:uid="{0820AE15-195C-574E-BB04-103B62D1B9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9" authorId="0" shapeId="0" xr:uid="{32BA207C-CA18-1442-8073-B96C678FBE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9" authorId="0" shapeId="0" xr:uid="{A8747E5D-ACE4-F34E-85F9-18A915E86D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9" authorId="0" shapeId="0" xr:uid="{38BED43E-B117-EB4D-AC62-94BE736379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9" authorId="0" shapeId="0" xr:uid="{E7AA8DA0-CFB2-014A-BB7C-CF5827EF17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9" authorId="0" shapeId="0" xr:uid="{B01E30C4-3AA9-0A47-B756-A6C5E57251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9" authorId="0" shapeId="0" xr:uid="{828D83F1-D2C3-D742-9EC0-05D088E19C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9" authorId="0" shapeId="0" xr:uid="{5B69D907-437E-7E4F-9C6D-30AEB9575D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9" authorId="0" shapeId="0" xr:uid="{01E258CD-CC5D-B640-98D5-6B3C8C15AB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9" authorId="0" shapeId="0" xr:uid="{F89849D0-75A3-0C4D-99FB-2153D543B9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9" authorId="0" shapeId="0" xr:uid="{D8CEAE7A-A9F8-5147-9B1E-DCB5C05D2E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9" authorId="0" shapeId="0" xr:uid="{6CDA3350-9437-2D48-9D56-F5D460EA9B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9" authorId="0" shapeId="0" xr:uid="{0DF4F3CD-E5A5-6B40-86E3-840870DC41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9" authorId="0" shapeId="0" xr:uid="{45D151BF-FC7E-BA4A-8385-2354BB94FE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9" authorId="0" shapeId="0" xr:uid="{12262761-D7E6-224E-9D97-B656418445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9" authorId="0" shapeId="0" xr:uid="{98145273-7F41-BF4C-A6A7-1612501A3A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9" authorId="0" shapeId="0" xr:uid="{F4B07358-98C7-704E-BB74-16923B565E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9" authorId="0" shapeId="0" xr:uid="{C9BB985B-79F4-BF48-9AA6-034AD9B38F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49" authorId="0" shapeId="0" xr:uid="{0D625C2C-D1E1-E24B-9E4A-935CD89C761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9" authorId="0" shapeId="0" xr:uid="{6D38934A-742C-8E47-A253-CA88C123D5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9" authorId="0" shapeId="0" xr:uid="{D0A3BA72-3D3F-F145-B9D1-21BA496919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49" authorId="0" shapeId="0" xr:uid="{89731462-C4B7-B948-838E-EA1E0F96D6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9" authorId="0" shapeId="0" xr:uid="{10EAE9F0-0DEE-AF48-980E-97EB3E256D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49" authorId="0" shapeId="0" xr:uid="{A1667769-E2CB-FD41-8FB7-F5872694B3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49" authorId="0" shapeId="0" xr:uid="{938F9835-738F-944B-A80F-E21F556021F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49" authorId="0" shapeId="0" xr:uid="{E31E4728-3662-ED46-985C-50DE023CEB5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9" authorId="0" shapeId="0" xr:uid="{75A5AE92-A02A-E945-9AF3-C989A3EF174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49" authorId="0" shapeId="0" xr:uid="{1FF54899-7C1C-DD46-8668-C6D4DA3CE1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49" authorId="0" shapeId="0" xr:uid="{4B67D7B0-AB67-494F-956A-48D5324EC42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49" authorId="0" shapeId="0" xr:uid="{5F4BEA20-D99C-9544-B491-73607BB3A77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9" authorId="0" shapeId="0" xr:uid="{FEA6C30A-F576-284B-9064-A5FFB7D6326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9" authorId="0" shapeId="0" xr:uid="{ACECF561-FAA6-244E-A51A-A8DAA43134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9" authorId="0" shapeId="0" xr:uid="{554C5F0C-5D94-CB4B-9498-CDEF4DFC59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9" authorId="0" shapeId="0" xr:uid="{50A84A9D-EB1E-AB41-A77D-53E420FFD8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9" authorId="0" shapeId="0" xr:uid="{1D4BB283-A923-8246-B99D-9B4A130965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49" authorId="0" shapeId="0" xr:uid="{E59F1B48-6715-C94F-91D5-CA8780D97D0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49" authorId="0" shapeId="0" xr:uid="{6CA8499B-BCB1-1346-A47C-96A574253CD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9" authorId="0" shapeId="0" xr:uid="{4B3F9C8C-D3B9-9541-A6DC-F809FAAE39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9" authorId="0" shapeId="0" xr:uid="{AE178468-01E9-5646-9E7F-E3A544C497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9" authorId="0" shapeId="0" xr:uid="{1EF3764C-EFDB-AD40-8399-F31DC5CCC8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9" authorId="0" shapeId="0" xr:uid="{0B2322DE-0C58-E04C-890B-B7FB2DF213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9" authorId="0" shapeId="0" xr:uid="{0A703B19-7A54-754E-AA6F-29C59282BA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9" authorId="0" shapeId="0" xr:uid="{83744A21-744F-A04B-A74B-594017BDC0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9" authorId="0" shapeId="0" xr:uid="{48819246-7284-5841-AB86-258D165047F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49" authorId="0" shapeId="0" xr:uid="{A2AEF13A-9C6D-E047-AC1A-AF2B05FDF00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49" authorId="0" shapeId="0" xr:uid="{7A27B109-B3FD-4649-B354-0D6738418CF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49" authorId="0" shapeId="0" xr:uid="{DCA26B04-787F-E149-8C25-9EFB4C671D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49" authorId="0" shapeId="0" xr:uid="{0DE044B1-1D95-3B4A-AE07-BD3264F97E1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49" authorId="0" shapeId="0" xr:uid="{AAA9652E-5077-B348-8F36-8933421BDA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9" authorId="0" shapeId="0" xr:uid="{AAED9C67-1005-F045-99D4-303CF3B2394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49" authorId="0" shapeId="0" xr:uid="{36AAEF6C-FCA2-814C-8B76-BBDCCEEA6A8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49" authorId="0" shapeId="0" xr:uid="{8D2EE8FA-703B-C64E-AF07-4D6C41A9ED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9" authorId="0" shapeId="0" xr:uid="{D7324F70-F797-A644-89DF-A5BB36B0DAA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49" authorId="0" shapeId="0" xr:uid="{BC61D225-282A-B446-A5A9-8BAD8D7B975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49" authorId="0" shapeId="0" xr:uid="{AD769864-A20D-BA4E-9685-7B029CAC205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49" authorId="0" shapeId="0" xr:uid="{C2670794-B523-7E47-BF8C-62AE6C7749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9" authorId="0" shapeId="0" xr:uid="{04139A39-3C33-2244-BC04-7577BCED4E8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49" authorId="0" shapeId="0" xr:uid="{D1EA1718-AD98-FF42-9A23-74D3A55A34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9" authorId="0" shapeId="0" xr:uid="{3004D57F-334F-A54E-A34E-8BC2A23DD7D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49" authorId="0" shapeId="0" xr:uid="{2524D985-B450-434F-9FA7-1907BA58E78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49" authorId="0" shapeId="0" xr:uid="{2B1F10E3-1BF2-5E48-8203-56478AFF37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49" authorId="0" shapeId="0" xr:uid="{B1DEA634-C341-D142-8FAB-B40ACF98A7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49" authorId="0" shapeId="0" xr:uid="{0081E440-1DE4-0E4E-9306-09E0FD74A0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49" authorId="0" shapeId="0" xr:uid="{FBEB6226-1BDA-A04B-A0BA-A10C427540C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49" authorId="0" shapeId="0" xr:uid="{12746036-5E91-6B4C-B68D-A5A275E3A9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49" authorId="0" shapeId="0" xr:uid="{D155F7DF-6BC6-B745-A6DF-5CA43CA6D6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9" authorId="0" shapeId="0" xr:uid="{1C3EFDD8-7E92-604A-A5B4-DCFDFAD2301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49" authorId="0" shapeId="0" xr:uid="{8B619D48-D416-EF4C-A846-711C38D434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9" authorId="0" shapeId="0" xr:uid="{175D3763-CE7A-7A4F-B5A9-70278FB3A69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49" authorId="0" shapeId="0" xr:uid="{28816D0B-EED0-4640-A947-ECB38D20E3D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49" authorId="0" shapeId="0" xr:uid="{359177EF-67DA-EA45-9933-19EDAFBFF57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49" authorId="0" shapeId="0" xr:uid="{5DFFBD5A-97B1-8044-AB34-953667D3A9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9" authorId="0" shapeId="0" xr:uid="{E70BA7B9-0EDD-C94B-8B29-4E350528193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49" authorId="0" shapeId="0" xr:uid="{837C0A79-DA46-0649-8AC2-1C5266D79D6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49" authorId="0" shapeId="0" xr:uid="{7D09825C-5763-9C42-A0B9-603F9945B63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49" authorId="0" shapeId="0" xr:uid="{850223B1-62F9-384C-9116-C4E642CCBE8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49" authorId="0" shapeId="0" xr:uid="{D9B6C4B2-B28E-EB4C-926F-C8CF1FA254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49" authorId="0" shapeId="0" xr:uid="{0DC2D9A5-05A5-7E4B-A05D-4C00ED083F1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49" authorId="0" shapeId="0" xr:uid="{39037744-4735-1D4E-B1C8-716F9BF7BC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9" authorId="0" shapeId="0" xr:uid="{55AB21C9-61C9-C24C-BACB-0B5F3F4C40C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49" authorId="0" shapeId="0" xr:uid="{521924B6-6911-9046-9887-C4EA39F4D8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9" authorId="0" shapeId="0" xr:uid="{E95AA6BC-36FE-F044-AF24-0A645EC095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9" authorId="0" shapeId="0" xr:uid="{FBA26B37-F24A-F741-B26A-49E06156D9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9" authorId="0" shapeId="0" xr:uid="{347051BC-5B2C-3F41-9AF0-58D2A94CE0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9" authorId="0" shapeId="0" xr:uid="{03A23379-5DFF-C64E-A15B-A122DE63F6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9" authorId="0" shapeId="0" xr:uid="{F542FA32-F7CF-8848-B9FF-B19F4296F3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9" authorId="0" shapeId="0" xr:uid="{33D9FE43-BC41-EF42-8FF5-AFB7D8812C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9" authorId="0" shapeId="0" xr:uid="{DCC45331-F4E2-1440-8E41-8B3C16334C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9" authorId="0" shapeId="0" xr:uid="{5F925482-733A-264F-81B9-BC07F83C6F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9" authorId="0" shapeId="0" xr:uid="{A2CC36AA-E552-DF47-858E-46D09BE669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9" authorId="0" shapeId="0" xr:uid="{2DF0FE85-16ED-8A46-8B99-ED290F93E1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9" authorId="0" shapeId="0" xr:uid="{8089780B-BFF7-F54B-8533-C05230D30D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9" authorId="0" shapeId="0" xr:uid="{6EE14469-54A6-4C47-A667-CB7002E344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9" authorId="0" shapeId="0" xr:uid="{FC6C8755-2401-F648-96FC-37A1CF985C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9" authorId="0" shapeId="0" xr:uid="{7F617BD1-F2AF-4445-A542-C273EB714D6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49" authorId="0" shapeId="0" xr:uid="{DBF18451-90BD-DD4D-85AA-7AD194D462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9" authorId="0" shapeId="0" xr:uid="{A986598B-561C-D949-AC22-85632EF4DD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9" authorId="0" shapeId="0" xr:uid="{59505596-E99E-3741-B912-242D8B2C79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9" authorId="0" shapeId="0" xr:uid="{07381514-C26D-A647-8FAB-7BEDC399C8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9" authorId="0" shapeId="0" xr:uid="{99C1B435-C7A8-ED4B-948A-A8B0EB857F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9" authorId="0" shapeId="0" xr:uid="{19A29379-DBCD-C649-A798-A5FC3FD410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9" authorId="0" shapeId="0" xr:uid="{F9DE60F3-7F82-834B-8F8E-8E09752D32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9" authorId="0" shapeId="0" xr:uid="{A29F04D3-EB44-374E-9C24-305887B05C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9" authorId="0" shapeId="0" xr:uid="{577D127F-0842-8D45-B387-74A095559D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9" authorId="0" shapeId="0" xr:uid="{704588D0-83AB-4840-ADA7-9C7E52132F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9" authorId="0" shapeId="0" xr:uid="{E9D03DB3-9A61-8749-B747-F60CBA2C28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9" authorId="0" shapeId="0" xr:uid="{B5AA4631-1C3A-344F-ADD5-E0093A30A1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9" authorId="0" shapeId="0" xr:uid="{52A6CAE5-8002-D74C-B3A7-C100A87363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9" authorId="0" shapeId="0" xr:uid="{4E06D3FD-70E4-A34C-8F42-6D2BB233A5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9" authorId="0" shapeId="0" xr:uid="{F347AFEA-FD51-5745-A66F-8C856414D6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9" authorId="0" shapeId="0" xr:uid="{6471C410-183E-4A48-8548-5A1C39695A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9" authorId="0" shapeId="0" xr:uid="{B0D1B1D2-117E-074A-BB8D-E32FA45B73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9" authorId="0" shapeId="0" xr:uid="{00D5E921-81A5-E444-A964-BB9F8A785B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9" authorId="0" shapeId="0" xr:uid="{9C34A947-AA6B-F649-A96A-9055BE706A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9" authorId="0" shapeId="0" xr:uid="{FAE08C5E-F329-4F46-B8A7-7C6F37F07C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9" authorId="0" shapeId="0" xr:uid="{20BFDD1B-D401-744E-9AC5-4B2BD8F48E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9" authorId="0" shapeId="0" xr:uid="{020BE444-3F28-454C-B6F5-4C19DCEF71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49" authorId="0" shapeId="0" xr:uid="{F2F4D036-A968-9541-B0AA-0C02C97549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9" authorId="0" shapeId="0" xr:uid="{7BF15738-8954-B646-A7D4-5305784438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9" authorId="0" shapeId="0" xr:uid="{A8C2FE48-5895-C142-9A42-0365AD626F7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49" authorId="0" shapeId="0" xr:uid="{16FCFE84-6692-E84C-BB29-E270688C13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9" authorId="0" shapeId="0" xr:uid="{46B8F0BD-7F66-A944-B79A-CF5BEA32D7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9" authorId="0" shapeId="0" xr:uid="{0811D7FF-92C3-5A40-BB09-7FF31FF374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9" authorId="0" shapeId="0" xr:uid="{7EB476EB-203F-B14D-A37E-AC15479BBE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9" authorId="0" shapeId="0" xr:uid="{F23D1DE4-08D1-134E-92A5-EBBC425D93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9" authorId="0" shapeId="0" xr:uid="{857A1AF8-890A-4148-940E-F17DBB1770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9" authorId="0" shapeId="0" xr:uid="{48297CE9-CCFC-054B-A3BD-DE1EB2AAD9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9" authorId="0" shapeId="0" xr:uid="{59D14003-619F-BA47-9267-8EC8CC5208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9" authorId="0" shapeId="0" xr:uid="{C74F5856-FF89-934A-8BA0-86E9CFD18B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9" authorId="0" shapeId="0" xr:uid="{068ABF38-0A7B-5A4E-8412-840C38EEDD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9" authorId="0" shapeId="0" xr:uid="{B5ADEE9B-2A69-7A42-B1B5-F59ED5EE38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9" authorId="0" shapeId="0" xr:uid="{54C6D337-76F4-374D-9048-48933DDA62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9" authorId="0" shapeId="0" xr:uid="{8218B43F-C0DA-D448-8E24-158A2451CE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9" authorId="0" shapeId="0" xr:uid="{8F8FF0DA-AFBC-9746-9BDE-189044724A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9" authorId="0" shapeId="0" xr:uid="{660F1A73-D016-994A-A04C-6F2C7DCC76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9" authorId="0" shapeId="0" xr:uid="{87CCCEC4-0449-6A4A-B5F9-9603946E9A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9" authorId="0" shapeId="0" xr:uid="{6F8EF02F-FCD7-6745-97AD-F7ABC27C0D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49" authorId="0" shapeId="0" xr:uid="{9DDD4B82-9FF0-304E-9844-FE769DE77A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9" authorId="0" shapeId="0" xr:uid="{5E10EA34-155D-F948-B4FC-830BECB9E0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9" authorId="0" shapeId="0" xr:uid="{1F4E71BF-76E9-B04E-9F9E-F19DEC3A44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9" authorId="0" shapeId="0" xr:uid="{1461A718-F1AC-5B48-9947-D8CEE230C2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9" authorId="0" shapeId="0" xr:uid="{546A6C2F-5BEC-FD40-AF47-56BF9F94D3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49" authorId="0" shapeId="0" xr:uid="{D380F660-0DAE-414A-9883-90CFAC8CA4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49" authorId="0" shapeId="0" xr:uid="{B00755A6-A62F-D546-8E59-BBA3938521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49" authorId="0" shapeId="0" xr:uid="{8097AC14-FE46-1E4D-AFD0-2AFB42721A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49" authorId="0" shapeId="0" xr:uid="{C627EF89-CA28-B048-917A-5E48C41393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49" authorId="0" shapeId="0" xr:uid="{45E7002C-6778-FA49-B0FE-1ACF410AC0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49" authorId="0" shapeId="0" xr:uid="{6DFB84C6-D95B-9D49-9EE2-DB20C50CCB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49" authorId="0" shapeId="0" xr:uid="{657B42F9-9816-2F48-A9EB-A9651B9263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49" authorId="0" shapeId="0" xr:uid="{850EA64E-2A69-9246-AE83-6103762226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49" authorId="0" shapeId="0" xr:uid="{B5246271-655F-F941-887B-617BCAD93B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49" authorId="0" shapeId="0" xr:uid="{3BCFB04D-24D9-3A4E-B83E-F3930B039C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49" authorId="0" shapeId="0" xr:uid="{31073A7C-3E68-C04C-BC26-5B843700D1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49" authorId="0" shapeId="0" xr:uid="{346D139B-257E-6C45-9744-7852410013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49" authorId="0" shapeId="0" xr:uid="{6B11129D-2A49-EC44-9FD5-8CB8B270A2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49" authorId="0" shapeId="0" xr:uid="{67C4FAA1-88DD-5F44-BAA9-85411FB6CB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49" authorId="0" shapeId="0" xr:uid="{0DDCF4BE-65BE-CF42-810D-A43C0536D7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49" authorId="0" shapeId="0" xr:uid="{CFDFF745-96C4-224F-B9DE-DF04529E68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49" authorId="0" shapeId="0" xr:uid="{56B7DC32-3A4D-BA4F-AD56-0AD3432B89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49" authorId="0" shapeId="0" xr:uid="{DB7AC743-601F-4944-A2B6-DB3E0B11B38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49" authorId="0" shapeId="0" xr:uid="{260B914E-DAB7-2745-B463-4728DF278F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49" authorId="0" shapeId="0" xr:uid="{6BAB7313-7F27-2B47-A91A-C624AA0AAB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49" authorId="0" shapeId="0" xr:uid="{66F63C1D-3511-5146-A767-E8CC8A1B6B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49" authorId="0" shapeId="0" xr:uid="{B0727F97-925A-514E-892A-014C0EC309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49" authorId="0" shapeId="0" xr:uid="{E2F0ABAC-CE26-E34E-BB1D-028471ED9C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49" authorId="0" shapeId="0" xr:uid="{26B55689-98BD-7C44-A924-68ECA0A192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49" authorId="0" shapeId="0" xr:uid="{4A6812C6-2A74-E949-A285-9D88C1CCAD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49" authorId="0" shapeId="0" xr:uid="{33806FE0-FF42-E840-AF57-5025BEDFB6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49" authorId="0" shapeId="0" xr:uid="{0C3A554E-8DD8-7D4A-8B7D-788F374060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49" authorId="0" shapeId="0" xr:uid="{CE5F2A29-A001-7D4D-8744-A718CA2947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49" authorId="0" shapeId="0" xr:uid="{01B9B0DB-25F7-E248-9465-73D1C439B9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49" authorId="0" shapeId="0" xr:uid="{D7CF4338-69FF-DF46-AA84-BD48594971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49" authorId="0" shapeId="0" xr:uid="{FE90B1E1-6CB6-D84C-BCCF-B32F9E5D4C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49" authorId="0" shapeId="0" xr:uid="{661A1E17-846A-C542-96A6-2029E78806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49" authorId="0" shapeId="0" xr:uid="{BB3E6A23-1193-D34E-BDE7-7B49F8B246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49" authorId="0" shapeId="0" xr:uid="{6F5A0A81-51ED-844C-BED8-7C4A4D9B72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49" authorId="0" shapeId="0" xr:uid="{937BA392-603D-0B48-8618-70DD624576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49" authorId="0" shapeId="0" xr:uid="{E3F289DE-1DFC-7948-93BE-9E5DA33551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49" authorId="0" shapeId="0" xr:uid="{E38E5A7D-0ED7-584C-9CFA-6635DB496C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49" authorId="0" shapeId="0" xr:uid="{69DAF61F-D61D-A94D-BDDA-CE0A7E9AF3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I49" authorId="0" shapeId="0" xr:uid="{642F76E1-4145-C042-8BF2-9EED13AA55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49" authorId="0" shapeId="0" xr:uid="{6EAD9CDD-FCFE-3F4E-8583-D3DDB5EE0A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49" authorId="0" shapeId="0" xr:uid="{9323F078-36D5-9F4C-A132-34CBA71212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49" authorId="0" shapeId="0" xr:uid="{A58FD7C5-E2C5-EE4D-91C6-F860AB3B92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49" authorId="0" shapeId="0" xr:uid="{C6CB1633-A126-C745-AC9C-A9693677E70A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50" authorId="0" shapeId="0" xr:uid="{91AB5A6D-59D7-EB4D-BF94-859D13C767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0" authorId="0" shapeId="0" xr:uid="{F24D380E-16A0-754E-8119-CB90E02BFA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0" authorId="0" shapeId="0" xr:uid="{29DA0BCB-72C2-E64C-8BCE-96CFF151CB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0" authorId="0" shapeId="0" xr:uid="{DF0DA43F-DAA9-A244-93D1-50B669A1F1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0" authorId="0" shapeId="0" xr:uid="{DE593140-207C-F14A-8FF1-498970C7E7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0" authorId="0" shapeId="0" xr:uid="{1A1D2C44-977C-A647-ABF9-586F5EC398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0" authorId="0" shapeId="0" xr:uid="{8CB63B68-5381-F64B-A279-FC53A6025F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0" authorId="0" shapeId="0" xr:uid="{19F7FCBA-819D-F44B-A50F-3D45D12D7F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0" authorId="0" shapeId="0" xr:uid="{601317A6-ABCE-BE47-A1F7-EDEE29A57F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0" authorId="0" shapeId="0" xr:uid="{9DC6F3C7-7D5C-5D4A-87DC-9A3DA8FC24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0" authorId="0" shapeId="0" xr:uid="{E13F54A0-A6E7-B442-8C1D-B2AA1F2D37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0" authorId="0" shapeId="0" xr:uid="{8E490C2A-649A-8649-8C80-A1FECA8141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0" authorId="0" shapeId="0" xr:uid="{C56CAC45-40DC-F54A-A36F-A1EF38B3AB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0" authorId="0" shapeId="0" xr:uid="{16555796-A3B1-7448-ACBE-6D39BD3F65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0" authorId="0" shapeId="0" xr:uid="{1D27DB1C-42AF-2F41-85D3-A046492AA3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0" authorId="0" shapeId="0" xr:uid="{32FC63E6-DFFD-134C-9689-CD6D0922A7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0" authorId="0" shapeId="0" xr:uid="{A7566809-F456-C743-A11D-141C2C7427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0" authorId="0" shapeId="0" xr:uid="{8DCE04D9-8C90-0140-82AD-7ABC7F8942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0" authorId="0" shapeId="0" xr:uid="{93C266B3-7E7B-6644-8B3A-048AB2DC58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0" authorId="0" shapeId="0" xr:uid="{D7E62B76-9213-D247-A180-BDD97DF50C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0" authorId="0" shapeId="0" xr:uid="{33C2626E-4808-F04F-98CF-C6A0549637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50" authorId="0" shapeId="0" xr:uid="{A12D4E27-1A25-474F-B5E3-6F347A85A23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0" authorId="0" shapeId="0" xr:uid="{FCC77FA8-51DB-6C42-BD07-F113AE71E8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50" authorId="0" shapeId="0" xr:uid="{8B6B5641-DB16-FF44-8D71-0FA701820F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50" authorId="0" shapeId="0" xr:uid="{388E4560-7222-5943-964D-9E37C77DD9D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0" authorId="0" shapeId="0" xr:uid="{223971D6-0795-7E42-B7E3-D7B3C05538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50" authorId="0" shapeId="0" xr:uid="{CC203264-9E62-B249-8461-8471D6F30D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50" authorId="0" shapeId="0" xr:uid="{1CC6ED91-3046-DD4B-9918-07EE18363E6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50" authorId="0" shapeId="0" xr:uid="{DC8B7304-C9D5-9843-BB75-46F5677C411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0" authorId="0" shapeId="0" xr:uid="{9115CE05-176A-E448-B12C-6862FB12526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50" authorId="0" shapeId="0" xr:uid="{E48ED53B-5142-DA4F-9873-0D6B89AF55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50" authorId="0" shapeId="0" xr:uid="{ECE86A3F-189C-B646-9A80-5CD3C6C0AFC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50" authorId="0" shapeId="0" xr:uid="{B11A144F-8CEA-7243-B0DC-9D336B3E3E4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0" authorId="0" shapeId="0" xr:uid="{8ED5970E-A364-814C-A1DA-E69073F9DC9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0" authorId="0" shapeId="0" xr:uid="{AAAD68AC-8574-8C4F-B3F9-AE4BB417F1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0" authorId="0" shapeId="0" xr:uid="{AEE0F91F-59CA-F043-B7C9-FD4510B76853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50" authorId="0" shapeId="0" xr:uid="{AB93A9F2-D8D1-9C49-92F3-F9B1C83757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0" authorId="0" shapeId="0" xr:uid="{C004EF7C-D189-4A45-A960-706FDF9515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0" authorId="0" shapeId="0" xr:uid="{EC1DF92E-FD2B-1544-B6A5-3E1F5B94DD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50" authorId="0" shapeId="0" xr:uid="{474ECB43-4D7C-C342-83EB-E93BD14228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0" authorId="0" shapeId="0" xr:uid="{DC939A01-872C-9548-951F-6387E8F101A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50" authorId="0" shapeId="0" xr:uid="{DF24A4C3-7C84-1640-8363-AE58A6C1C8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0" authorId="0" shapeId="0" xr:uid="{1FBF376F-709B-1E41-99F8-6D625203B9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0" authorId="0" shapeId="0" xr:uid="{395E3B81-8FF8-9C4B-AFA8-60B6D4D029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0" authorId="0" shapeId="0" xr:uid="{242C8165-3BC6-5047-AD18-FB7302AC72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0" authorId="0" shapeId="0" xr:uid="{6643F67C-78F5-3740-AF01-E9263A5138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0" authorId="0" shapeId="0" xr:uid="{4C8E36CF-82AA-534D-99A6-6AEB34C86D3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50" authorId="0" shapeId="0" xr:uid="{7025140F-9D1A-2847-A51E-44C73961F8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50" authorId="0" shapeId="0" xr:uid="{90430955-CB43-2F4E-BB3E-CD0D14EF53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50" authorId="0" shapeId="0" xr:uid="{82472795-96FA-F644-9E89-77AEECA50A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50" authorId="0" shapeId="0" xr:uid="{7A2621DF-EC24-C04C-AE57-D2EF1EA9220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50" authorId="0" shapeId="0" xr:uid="{A10EEDCB-453E-2F43-938A-FE30D944D2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0" authorId="0" shapeId="0" xr:uid="{7BBF7964-381D-5746-97BA-FD397B505AE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50" authorId="0" shapeId="0" xr:uid="{05EB7BA5-FAE8-BF45-B58B-2482B9534C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50" authorId="0" shapeId="0" xr:uid="{3C01D2AF-8A97-E043-96F2-0EAFBB7F67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0" authorId="0" shapeId="0" xr:uid="{CFA1A77D-3076-8840-B642-EB9886DA86B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50" authorId="0" shapeId="0" xr:uid="{B5CA7ED5-4D22-814B-B017-A9A4D99CBF9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50" authorId="0" shapeId="0" xr:uid="{9D9AA7E0-1514-D046-82F1-DED8348B4C2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50" authorId="0" shapeId="0" xr:uid="{D3646626-3B80-2347-A722-4254098FB4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0" authorId="0" shapeId="0" xr:uid="{C0310490-92DE-2448-9E5E-F508254D09A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50" authorId="0" shapeId="0" xr:uid="{71A0B653-E8B2-F34D-8D98-858C446DF0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0" authorId="0" shapeId="0" xr:uid="{101BCFE9-E57F-B144-A01E-B7716DF2F05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50" authorId="0" shapeId="0" xr:uid="{9A6A80CA-626E-0644-95BD-3B951B036A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50" authorId="0" shapeId="0" xr:uid="{76047B32-E9BF-D142-99CB-31CED0949A8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50" authorId="0" shapeId="0" xr:uid="{7BD3220E-3233-6D40-9657-60F87DF369C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50" authorId="0" shapeId="0" xr:uid="{07FF4698-69FD-7248-8128-ADED10FA46C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50" authorId="0" shapeId="0" xr:uid="{B6EEC33E-40AA-A748-9AE9-0DB394D2910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50" authorId="0" shapeId="0" xr:uid="{1DFD75B5-BB9F-3948-A608-6A0872812C3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50" authorId="0" shapeId="0" xr:uid="{31009BA6-ECB4-0440-AD50-CEC212DD5E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0" authorId="0" shapeId="0" xr:uid="{263F5118-F577-D04E-B214-7DC9932625B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50" authorId="0" shapeId="0" xr:uid="{BA599F08-82A3-FD4D-ACB6-63A65E0AEFD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50" authorId="0" shapeId="0" xr:uid="{F10507B3-00E5-0048-8D15-29CF5F73BF1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50" authorId="0" shapeId="0" xr:uid="{385DA699-3ACC-D943-99E7-8BFFBF0F9EB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50" authorId="0" shapeId="0" xr:uid="{F962718E-AA00-6B45-8B63-416BC14CC2D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50" authorId="0" shapeId="0" xr:uid="{E61BE51D-361E-9A48-A9B3-5D140EECC2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0" authorId="0" shapeId="0" xr:uid="{2A1BA039-B74E-CC4A-8807-34C3CE1B968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50" authorId="0" shapeId="0" xr:uid="{B852F08E-77ED-D049-B52C-AB7CDFF2F88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50" authorId="0" shapeId="0" xr:uid="{D1AD1937-FBDF-3B4B-90CA-8280573EC1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50" authorId="0" shapeId="0" xr:uid="{F4664438-09B2-0C41-9DEA-65E8FB777FC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50" authorId="0" shapeId="0" xr:uid="{9BFDC567-82A4-B24D-A62D-A2CA2C7FA6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50" authorId="0" shapeId="0" xr:uid="{46E0BF89-E642-0444-B326-9DD4CA3A99C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50" authorId="0" shapeId="0" xr:uid="{0AE27D18-D7A2-7F41-9170-7D5D612AC0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0" authorId="0" shapeId="0" xr:uid="{818DBCBB-DA2E-6748-A1EF-29C557FB820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50" authorId="0" shapeId="0" xr:uid="{C8CBEEC5-71B2-2044-AA47-E70ADCC3C3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0" authorId="0" shapeId="0" xr:uid="{BA89B41C-EDCF-FD4C-B934-C20E783174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0" authorId="0" shapeId="0" xr:uid="{5FF29879-CFDB-A14D-90CB-08106BD11A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0" authorId="0" shapeId="0" xr:uid="{65F1E3CB-53F3-BD41-8A1F-AA6725C5C7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0" authorId="0" shapeId="0" xr:uid="{D7F109CE-20D7-D14D-88E3-2D4B3395E1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0" authorId="0" shapeId="0" xr:uid="{5223E08E-C80A-684B-9565-9288B845DA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0" authorId="0" shapeId="0" xr:uid="{D4513C4B-E0BC-9847-A10D-E8161DCD6E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0" authorId="0" shapeId="0" xr:uid="{93E0A5E1-2D8F-E849-8886-A877CC6353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0" authorId="0" shapeId="0" xr:uid="{8C1C74F3-6FEF-B04E-AD9E-C21055C950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0" authorId="0" shapeId="0" xr:uid="{48BBC23F-B725-0043-B842-731A09D0BE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0" authorId="0" shapeId="0" xr:uid="{60F8EEC6-31B6-8B42-B3AC-7102558B28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0" authorId="0" shapeId="0" xr:uid="{FAD46AA0-5EB2-D143-B731-1CF946F1D0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0" authorId="0" shapeId="0" xr:uid="{6CADFF82-3667-6646-BCA8-BF0837F699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0" authorId="0" shapeId="0" xr:uid="{18D0DD09-E9F1-0349-8E01-4020E4A6EC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0" authorId="0" shapeId="0" xr:uid="{D65DB618-7AB6-4149-B5CE-6384D9EDFD0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50" authorId="0" shapeId="0" xr:uid="{4A318CCD-CCCC-C146-A0AB-C22486C1A2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0" authorId="0" shapeId="0" xr:uid="{B275002A-3929-454F-8ADE-440DDC1672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0" authorId="0" shapeId="0" xr:uid="{37D74A0B-B00A-894B-AAA1-B1C58BABC7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0" authorId="0" shapeId="0" xr:uid="{6BDB7353-BBD1-024A-A39E-0BAC99FE23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0" authorId="0" shapeId="0" xr:uid="{ACA34AFF-1C06-2642-A25B-CA170DA3F9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0" authorId="0" shapeId="0" xr:uid="{C698BA79-FD93-324B-95FD-5B1FFD755C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0" authorId="0" shapeId="0" xr:uid="{985D5510-1129-CB4E-8A63-67FE69D274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0" authorId="0" shapeId="0" xr:uid="{E699CE5C-9F8A-A34A-90D8-6840AB8A9D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0" authorId="0" shapeId="0" xr:uid="{1C0D76F5-8A39-E341-90EC-9F2E5705C9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0" authorId="0" shapeId="0" xr:uid="{4E869A8D-945A-B84A-9017-1626D609F6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0" authorId="0" shapeId="0" xr:uid="{49CF5D74-0A8F-5B42-8163-E84C2DECE2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0" authorId="0" shapeId="0" xr:uid="{5900A422-BB07-804C-8DB9-80E79548F2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0" authorId="0" shapeId="0" xr:uid="{B9836092-61CD-834A-882E-C4ABA9A038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0" authorId="0" shapeId="0" xr:uid="{D2CB211D-7953-5D49-9857-4E572AC920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0" authorId="0" shapeId="0" xr:uid="{41E9720E-CB7E-A74E-83CD-5D652206DB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0" authorId="0" shapeId="0" xr:uid="{F9C07149-83A5-BD49-9D56-CF93D9E813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0" authorId="0" shapeId="0" xr:uid="{D05449E3-1E36-634F-ACE4-6C49E9A114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0" authorId="0" shapeId="0" xr:uid="{8F1F7761-421C-4E40-8CA5-7A2E08C21F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0" authorId="0" shapeId="0" xr:uid="{344006D2-E4CD-5D4E-AE98-FCA8143541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0" authorId="0" shapeId="0" xr:uid="{A88BDE72-09C3-2644-AE59-FE1AE31202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0" authorId="0" shapeId="0" xr:uid="{EF826F47-85EC-BD4A-8401-88707DF6FC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0" authorId="0" shapeId="0" xr:uid="{E8A728B8-6B6C-4743-BA41-5BBFA8DF19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50" authorId="0" shapeId="0" xr:uid="{E04A42E4-35D4-8C45-9681-7C3F756759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0" authorId="0" shapeId="0" xr:uid="{ADF25057-FF30-B84A-9B12-85E9F19984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0" authorId="0" shapeId="0" xr:uid="{A21B1AF4-E632-9E43-BFCB-93B689171D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50" authorId="0" shapeId="0" xr:uid="{54FA0A72-098B-C747-BF75-9D0F056673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0" authorId="0" shapeId="0" xr:uid="{61101B60-8FE6-B947-BC53-A02AB49C53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0" authorId="0" shapeId="0" xr:uid="{1EA6A3C1-0CA4-DA47-B193-6F8EBE3B10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0" authorId="0" shapeId="0" xr:uid="{A51B7324-DE75-DD4C-BE5F-B2E012AC33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0" authorId="0" shapeId="0" xr:uid="{D20EDE6A-038E-0949-9085-A2EFBD827B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0" authorId="0" shapeId="0" xr:uid="{B18DED1E-AE07-8048-8003-26599B4BC2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0" authorId="0" shapeId="0" xr:uid="{B7EEFD5B-3747-F040-A9D7-18ABC40B9A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0" authorId="0" shapeId="0" xr:uid="{E1BAAD7B-5DFB-DC43-B479-C8146C028B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0" authorId="0" shapeId="0" xr:uid="{1D96EF4A-D1FE-744A-B175-3FA1C68ED7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0" authorId="0" shapeId="0" xr:uid="{C63C15A0-BE31-AF41-84C2-2DFDC06CBD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0" authorId="0" shapeId="0" xr:uid="{CEE0BD3B-F577-C742-848F-CA71DD69F7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0" authorId="0" shapeId="0" xr:uid="{C80697D0-B784-084D-B255-9B9BAE208C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0" authorId="0" shapeId="0" xr:uid="{271F5146-EC0E-EF46-9A38-11466A854F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0" authorId="0" shapeId="0" xr:uid="{258626F7-0D0A-CF41-A8FB-F699E8FCA4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0" authorId="0" shapeId="0" xr:uid="{EE83B7BC-5472-104B-913E-B8DACED500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0" authorId="0" shapeId="0" xr:uid="{E4B10602-54D5-EF45-A07C-6140993BB9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0" authorId="0" shapeId="0" xr:uid="{9C9F59C0-A3F0-AA41-BC02-A384610F45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50" authorId="0" shapeId="0" xr:uid="{ADC92C0D-369B-484E-94DD-B4C2BFA76F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0" authorId="0" shapeId="0" xr:uid="{D775E26F-06D6-3743-8D9A-BBD22B496F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0" authorId="0" shapeId="0" xr:uid="{4F8FAC40-0710-584F-A4FB-4FF7306659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0" authorId="0" shapeId="0" xr:uid="{B22EFCFC-BA92-2045-9F73-B5C3474640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0" authorId="0" shapeId="0" xr:uid="{16BD3149-619A-AE46-9BB4-7599FB0D89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50" authorId="0" shapeId="0" xr:uid="{067F2C60-EFE0-7E4C-96AE-434EB2539C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50" authorId="0" shapeId="0" xr:uid="{768B1F5F-E03E-0942-996F-CB6BEE552E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50" authorId="0" shapeId="0" xr:uid="{D7C4D5D5-80CF-1543-BE74-5EDFCC8E66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50" authorId="0" shapeId="0" xr:uid="{833CECAB-8571-FA41-B203-81AF80E904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50" authorId="0" shapeId="0" xr:uid="{B13644AB-1846-7948-95F6-5431D3D543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50" authorId="0" shapeId="0" xr:uid="{9A76238D-0D44-8141-826E-A7CFD717DA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50" authorId="0" shapeId="0" xr:uid="{02D06919-43E9-EC42-A56F-B23488A2FB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50" authorId="0" shapeId="0" xr:uid="{2FDAA9DE-1F8A-AE4F-B3C7-8950067C35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50" authorId="0" shapeId="0" xr:uid="{1DEB8D2A-DFBC-8D4A-B4E4-58BF8FDEC9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50" authorId="0" shapeId="0" xr:uid="{A8AE1C14-C0E6-E748-AAB5-360BF4B81B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50" authorId="0" shapeId="0" xr:uid="{86AB8324-B6A1-364C-B853-0131E2BE4C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50" authorId="0" shapeId="0" xr:uid="{184E250D-A8FE-4B47-A6D5-F4F08C51E6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50" authorId="0" shapeId="0" xr:uid="{6F65D2A7-ECE9-B24C-8E49-5FF1B71B7D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50" authorId="0" shapeId="0" xr:uid="{D3B96D5C-403C-234B-842F-59281A12B4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50" authorId="0" shapeId="0" xr:uid="{C543AD38-B000-8B49-8AF9-147110C150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50" authorId="0" shapeId="0" xr:uid="{BE50EAC0-A831-FD42-9777-2703411EE8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50" authorId="0" shapeId="0" xr:uid="{413CFE78-BE65-B84C-B7A2-43243C3464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50" authorId="0" shapeId="0" xr:uid="{F82DF200-D1D0-BF4C-A66B-40FD01DAB02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50" authorId="0" shapeId="0" xr:uid="{EE941006-8C4C-FE45-91F5-6F4128771A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50" authorId="0" shapeId="0" xr:uid="{8432E6DE-9A27-6742-9B36-7848956138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50" authorId="0" shapeId="0" xr:uid="{3595F86A-9A30-B041-838F-78AD3E583D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50" authorId="0" shapeId="0" xr:uid="{645B65ED-74A4-B94C-AC72-CB95A83B2A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50" authorId="0" shapeId="0" xr:uid="{D4A17432-7836-3748-85D4-3E37F62800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50" authorId="0" shapeId="0" xr:uid="{813993E7-4EAA-BA4B-A917-6F312A2CC8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50" authorId="0" shapeId="0" xr:uid="{59775118-B9C1-A644-B336-FA818A31BC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50" authorId="0" shapeId="0" xr:uid="{770ECC34-CD75-7940-BF8B-5B908796C4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50" authorId="0" shapeId="0" xr:uid="{3D692950-5B85-4B47-8D68-D83015ED4A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50" authorId="0" shapeId="0" xr:uid="{96A2279A-ABE6-1D4C-8628-876D8BF77B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50" authorId="0" shapeId="0" xr:uid="{D248600A-D75B-6549-9278-77410A2845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50" authorId="0" shapeId="0" xr:uid="{0964C4B7-D352-A84D-A877-D04907D1FC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50" authorId="0" shapeId="0" xr:uid="{0E01DB55-6984-0C44-9F27-AA89C144D3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50" authorId="0" shapeId="0" xr:uid="{115871E8-75EF-F747-8A97-CE09A1E6C1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50" authorId="0" shapeId="0" xr:uid="{A15A0224-2A2F-0F44-85A0-170C38243F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50" authorId="0" shapeId="0" xr:uid="{1AE9E362-D8B3-C14F-8C88-9499FE1117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50" authorId="0" shapeId="0" xr:uid="{4AD0C73E-3366-F44F-834F-F3F1D05737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50" authorId="0" shapeId="0" xr:uid="{FDE42DE5-9700-1F4A-996E-BA0AC29F19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50" authorId="0" shapeId="0" xr:uid="{9F1CAA24-0ED9-A04E-9FC8-A1F000F659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50" authorId="0" shapeId="0" xr:uid="{C07E9E2D-7E2E-BC4B-9326-F85A832D675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50" authorId="0" shapeId="0" xr:uid="{C5582E24-7F70-F547-ADFF-233EB34934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50" authorId="0" shapeId="0" xr:uid="{10127F98-B012-1943-8796-9DE2019AB0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50" authorId="0" shapeId="0" xr:uid="{C7BDA064-7F62-7548-9378-ADAB5D7410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50" authorId="0" shapeId="0" xr:uid="{99198172-17CC-6B45-A4EC-2B68E87B21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50" authorId="0" shapeId="0" xr:uid="{C972121F-D574-824F-876E-E7BCC09F937F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51" authorId="0" shapeId="0" xr:uid="{157A77D0-B355-3242-85FE-56A02F6C34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1" authorId="0" shapeId="0" xr:uid="{4087835A-949B-8C4B-B366-A7E75B09FA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1" authorId="0" shapeId="0" xr:uid="{4BE56022-A0D4-DD45-9DBF-0AFA3050E5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1" authorId="0" shapeId="0" xr:uid="{D1341449-ED86-3241-B78B-193277C8A4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1" authorId="0" shapeId="0" xr:uid="{3EA554ED-BDD7-8240-92E7-5434EC3FE9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1" authorId="0" shapeId="0" xr:uid="{3CACD26B-295F-204C-99CD-8F3A9565F4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1" authorId="0" shapeId="0" xr:uid="{A675586C-431E-EC4C-B306-8E17F3F625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1" authorId="0" shapeId="0" xr:uid="{9FB5A2B8-80C4-B846-B3F4-55502D0363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1" authorId="0" shapeId="0" xr:uid="{5100D863-DB08-D341-9590-706BEE7E48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1" authorId="0" shapeId="0" xr:uid="{5693A280-0B19-D84B-B4AA-DBAE9F4ACE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1" authorId="0" shapeId="0" xr:uid="{52255192-8BD8-B74B-8657-F3BA44D384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1" authorId="0" shapeId="0" xr:uid="{AD85F6D7-8666-A649-B9D0-72F2F27D00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1" authorId="0" shapeId="0" xr:uid="{CD8F013F-2043-1D46-8425-80664F9DEB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1" authorId="0" shapeId="0" xr:uid="{3560323A-8169-384F-9C5D-53F86E8A18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1" authorId="0" shapeId="0" xr:uid="{815BADC6-D8A4-2C48-96EB-DC0EFAC425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1" authorId="0" shapeId="0" xr:uid="{F039F283-909C-1F4B-A6D9-BBCA3D6567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1" authorId="0" shapeId="0" xr:uid="{C2E75749-51F5-894D-8A86-DCD142A95E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1" authorId="0" shapeId="0" xr:uid="{892A5D7B-D721-E844-8870-C2A5C5A74D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1" authorId="0" shapeId="0" xr:uid="{CC22B8AA-343F-4141-AC2B-5FF7A0B6D2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1" authorId="0" shapeId="0" xr:uid="{B1082408-06D0-C149-B6A8-529F80B7D1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1" authorId="0" shapeId="0" xr:uid="{E26B3736-3919-9D4A-A405-FF83FF569E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51" authorId="0" shapeId="0" xr:uid="{F311E29F-7FB3-7343-A34F-4751B0253A3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1" authorId="0" shapeId="0" xr:uid="{E184F017-56D4-7044-A4C7-DDF33CCB87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51" authorId="0" shapeId="0" xr:uid="{35DA8245-77C7-8B45-B126-B3B8CE76E0A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51" authorId="0" shapeId="0" xr:uid="{1E36CFB0-8B6D-2941-9364-AA5B0427B2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1" authorId="0" shapeId="0" xr:uid="{6C65D4D4-6ACF-8149-80E1-7D89CA7BD98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51" authorId="0" shapeId="0" xr:uid="{CED93B8F-9FB5-FC48-88E0-D1A9435E2F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51" authorId="0" shapeId="0" xr:uid="{125AF3D6-6D71-E94E-9023-8E2F437F07D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51" authorId="0" shapeId="0" xr:uid="{6FAB2D5B-248C-3947-A55A-9BA5847E14D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1" authorId="0" shapeId="0" xr:uid="{D18C5D1A-3382-7945-B5DB-CFE5BBA7119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51" authorId="0" shapeId="0" xr:uid="{A56B965E-FA42-D544-85AB-0213B02011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51" authorId="0" shapeId="0" xr:uid="{A7DA2C5D-184F-6841-9D96-152180F5BAF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51" authorId="0" shapeId="0" xr:uid="{A4F2F408-8496-9D49-943C-5E776E1FBC7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1" authorId="0" shapeId="0" xr:uid="{81419D3E-6032-084D-A179-0C0BD1E7C2A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1" authorId="0" shapeId="0" xr:uid="{2182A7B5-F27E-7F4A-AD12-EB3D89A70C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1" authorId="0" shapeId="0" xr:uid="{F8CED629-312D-274F-99F1-FC5AE782AB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1" authorId="0" shapeId="0" xr:uid="{0D5D87B1-B5F9-EF49-B61D-4FFEC98AC4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1" authorId="0" shapeId="0" xr:uid="{9A35B630-C7C5-AF4E-A667-243C11B137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1" authorId="0" shapeId="0" xr:uid="{317BE282-D675-A342-9E53-2122FD96367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51" authorId="0" shapeId="0" xr:uid="{7369E405-D10E-4643-ACB9-16ADBD7B1A2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1" authorId="0" shapeId="0" xr:uid="{2F3183A2-889B-E94E-B4FB-6FD62B9834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1" authorId="0" shapeId="0" xr:uid="{835EEEE4-6175-B841-9072-8A573175F7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1" authorId="0" shapeId="0" xr:uid="{12735A6E-B9CE-4142-85BA-E03ABC3850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1" authorId="0" shapeId="0" xr:uid="{E56424BF-B122-6C4A-9052-59E75B0AEF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1" authorId="0" shapeId="0" xr:uid="{6175B624-705F-294E-881F-F34612D481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1" authorId="0" shapeId="0" xr:uid="{F29DB5C0-5110-8C4F-839B-25A8B625CB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1" authorId="0" shapeId="0" xr:uid="{BB6EF56C-4D08-874F-B995-894E8F8EBBB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51" authorId="0" shapeId="0" xr:uid="{0ABBF05D-DDED-0349-9D03-FCFEEEA289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51" authorId="0" shapeId="0" xr:uid="{537E0BB1-6023-EB4A-8F17-FE6A017D91E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51" authorId="0" shapeId="0" xr:uid="{5D645609-979A-8F4D-B99C-E8940FABF40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51" authorId="0" shapeId="0" xr:uid="{31306512-FAB9-C44A-B2F2-9D3E2544C31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51" authorId="0" shapeId="0" xr:uid="{F2847EDB-F68B-8340-9295-B8DE62A72ED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51" authorId="0" shapeId="0" xr:uid="{4D8B505F-FE86-2E49-9C44-F04324E0759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51" authorId="0" shapeId="0" xr:uid="{4B4070D4-A306-484D-BAF0-30118991F6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51" authorId="0" shapeId="0" xr:uid="{FEC531EE-2519-8447-8572-C3100F4A85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1" authorId="0" shapeId="0" xr:uid="{286DB9B0-8F1A-0C40-828A-21A5100E33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51" authorId="0" shapeId="0" xr:uid="{49418D39-2F34-FF46-AF41-B088E4B3CC4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51" authorId="0" shapeId="0" xr:uid="{0550433B-3626-3146-8118-EB8AAB1145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51" authorId="0" shapeId="0" xr:uid="{FA4E034C-B698-544F-AC56-FB4AE08426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1" authorId="0" shapeId="0" xr:uid="{9A1E613B-81D8-614F-BEB5-DAEA1941BC4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51" authorId="0" shapeId="0" xr:uid="{388F1CAF-50BD-B047-B0C9-91CF2C1352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1" authorId="0" shapeId="0" xr:uid="{8B90AF4D-C2A8-824B-8567-44A8CA216E0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51" authorId="0" shapeId="0" xr:uid="{05278333-BF85-A24D-92CC-4617E90BB7C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51" authorId="0" shapeId="0" xr:uid="{44249DB7-13ED-614D-B3B5-D2A8D0B3462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51" authorId="0" shapeId="0" xr:uid="{C76EA14F-DBE0-0140-8FDF-D25E223FD09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51" authorId="0" shapeId="0" xr:uid="{F6EE6E6F-3C95-9040-831C-FFC3DBEB7B0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51" authorId="0" shapeId="0" xr:uid="{9FEFE1C1-94C0-2F40-A4B3-86ABDF5A3F3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51" authorId="0" shapeId="0" xr:uid="{AB8D4F0C-630D-364D-B48D-764745EE0EF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51" authorId="0" shapeId="0" xr:uid="{0AFA5937-9A82-F745-AACC-89FF619A0C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1" authorId="0" shapeId="0" xr:uid="{43C542BD-90DA-554F-9557-E0FCB79FB9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51" authorId="0" shapeId="0" xr:uid="{5656DE30-BCB9-E444-9F74-39D11F56722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51" authorId="0" shapeId="0" xr:uid="{31860666-08BB-4E49-8336-E87BF4F297C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51" authorId="0" shapeId="0" xr:uid="{889C71E2-AF0D-644A-82A4-A58E91B809E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51" authorId="0" shapeId="0" xr:uid="{35FAB16C-AC18-F942-81D0-F4655EB7EB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51" authorId="0" shapeId="0" xr:uid="{ACC189C7-EE42-7A48-A1D3-1A89DDD145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1" authorId="0" shapeId="0" xr:uid="{717376D2-81C5-704F-9752-285DACDFD5B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51" authorId="0" shapeId="0" xr:uid="{D0F7351D-B1E7-1E4E-AF7A-045C9EB1FF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51" authorId="0" shapeId="0" xr:uid="{609CCF36-4DEE-CD41-A185-987BD39EEE0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51" authorId="0" shapeId="0" xr:uid="{62F46604-07D0-4F4D-B6D9-31368B46E47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51" authorId="0" shapeId="0" xr:uid="{F0142312-283C-6E4C-AE2D-C25ED8E96E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51" authorId="0" shapeId="0" xr:uid="{EF93A251-E0AB-C44E-8D1E-CF0CB09F02B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51" authorId="0" shapeId="0" xr:uid="{D57DA87E-E1E4-0746-BB8B-7FBDDC59DB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1" authorId="0" shapeId="0" xr:uid="{F50835D4-C325-B645-8F6E-1CF77D42CC9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51" authorId="0" shapeId="0" xr:uid="{A2357E3E-51AB-2143-99C9-7F1453044D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1" authorId="0" shapeId="0" xr:uid="{40F917C9-F11E-BD49-B7EA-D8BFE47107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1" authorId="0" shapeId="0" xr:uid="{5E5A61A0-84AF-6649-96A1-25898F7A52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1" authorId="0" shapeId="0" xr:uid="{2F1AA9E5-0262-6840-A23D-8E93391C44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1" authorId="0" shapeId="0" xr:uid="{AD7605E0-16AE-B243-AD24-DF19C43F31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1" authorId="0" shapeId="0" xr:uid="{2F80C8BC-08C7-EF4D-BF64-4DB7B0E476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1" authorId="0" shapeId="0" xr:uid="{B8D03B83-420D-2B44-9A33-87A6A2DDDD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1" authorId="0" shapeId="0" xr:uid="{486D7A38-7622-7B41-90AB-9F63B2F48F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1" authorId="0" shapeId="0" xr:uid="{BAE880EA-3C32-D14C-BBED-90C2FEAEEB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1" authorId="0" shapeId="0" xr:uid="{818C7816-022C-414D-85A5-9B579B6B1D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1" authorId="0" shapeId="0" xr:uid="{B6D6CB5A-5B1B-3041-A7A1-31A7FE79A9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1" authorId="0" shapeId="0" xr:uid="{699E28AE-1BC7-934F-B4AF-4E7D31651E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1" authorId="0" shapeId="0" xr:uid="{F13C9AA8-CA65-544D-9ED6-D6F2796D9D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1" authorId="0" shapeId="0" xr:uid="{C193F5D5-9F99-3844-BFCA-2F2D4E4F88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1" authorId="0" shapeId="0" xr:uid="{61720C6E-0C89-1843-B288-1CC8749E325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51" authorId="0" shapeId="0" xr:uid="{A0DC8BF5-12F6-2643-A394-7091BA7798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1" authorId="0" shapeId="0" xr:uid="{2571F302-2F2D-6741-B951-154CBCAD6E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1" authorId="0" shapeId="0" xr:uid="{F9F2142C-987C-F748-A3CA-7E16EE4000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1" authorId="0" shapeId="0" xr:uid="{4251BDA7-33E4-7A46-80D9-EA556AF8B5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1" authorId="0" shapeId="0" xr:uid="{947C9F52-60B7-F347-9929-CAECBFDFAE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1" authorId="0" shapeId="0" xr:uid="{77646CD8-5BF3-7C48-9F49-040365F04B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1" authorId="0" shapeId="0" xr:uid="{1A252FAF-C93F-1D40-829D-0629A6260A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1" authorId="0" shapeId="0" xr:uid="{BACB5E48-8AA3-0140-89DA-FBFF9F56F7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1" authorId="0" shapeId="0" xr:uid="{743893D8-9F13-2D4A-BA21-955E94F836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1" authorId="0" shapeId="0" xr:uid="{93693B16-BCEC-EA48-9A87-76770C1405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1" authorId="0" shapeId="0" xr:uid="{B56F1774-A4DB-2849-BDD8-3BE0B9149A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1" authorId="0" shapeId="0" xr:uid="{E66002D9-C6E1-6B4F-B382-3EC989A763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1" authorId="0" shapeId="0" xr:uid="{ACEEE5FC-2262-BD4E-9BEA-931DA0A28D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1" authorId="0" shapeId="0" xr:uid="{4A1E9798-601B-9B44-B247-DF09A6136D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1" authorId="0" shapeId="0" xr:uid="{8B1A20CD-4D6B-A743-B764-5F0B631856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1" authorId="0" shapeId="0" xr:uid="{3E74F091-EFCB-6E41-B0F4-1ED22EE0F6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1" authorId="0" shapeId="0" xr:uid="{F583CD35-2937-DE4C-B998-1589D1971C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1" authorId="0" shapeId="0" xr:uid="{15285265-C8FE-3342-80E3-4B73E82369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1" authorId="0" shapeId="0" xr:uid="{7D8F0957-6FB6-884F-A176-CC166AE099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1" authorId="0" shapeId="0" xr:uid="{5423C7EA-F1A4-864D-9F36-9BEFC9A595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1" authorId="0" shapeId="0" xr:uid="{DA5E58FA-F082-8444-A9FC-BCACBA8F06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1" authorId="0" shapeId="0" xr:uid="{540730A9-2514-1745-9A36-DF18715ADC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51" authorId="0" shapeId="0" xr:uid="{68F637BD-2643-AD42-B259-6248D112A9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1" authorId="0" shapeId="0" xr:uid="{0AFCA588-2AF0-0C4D-A2A2-5C238B1C3C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1" authorId="0" shapeId="0" xr:uid="{EF91C9AC-6D2D-BA45-91CC-A077724857F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51" authorId="0" shapeId="0" xr:uid="{3F8DC76E-BB60-1C41-8349-805C40BC5B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1" authorId="0" shapeId="0" xr:uid="{1EF0AFAD-E935-4649-9FC5-6E30D85117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1" authorId="0" shapeId="0" xr:uid="{0F1C8517-A2AA-EA4B-B637-9A983763EC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1" authorId="0" shapeId="0" xr:uid="{7B993991-A5E3-2240-9EBF-382B0277FF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1" authorId="0" shapeId="0" xr:uid="{54D71F1C-E0C6-2E4F-AE07-3DEB72511B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1" authorId="0" shapeId="0" xr:uid="{17A21E16-C326-6741-A292-26C13FEA0E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1" authorId="0" shapeId="0" xr:uid="{35CAB896-4931-FB4C-B2E0-AC4EF7854A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1" authorId="0" shapeId="0" xr:uid="{0ECBE04A-2AD6-0E4F-8A50-2C3B354317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1" authorId="0" shapeId="0" xr:uid="{75A85C2C-E462-5A45-BB43-AC26B1370D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1" authorId="0" shapeId="0" xr:uid="{4E30F8D5-9261-5B45-A181-0E0BB66741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1" authorId="0" shapeId="0" xr:uid="{D9F90B51-44A1-5C40-A447-E62E6A607B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1" authorId="0" shapeId="0" xr:uid="{ECF449C3-3995-AA40-A305-0985EF6676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1" authorId="0" shapeId="0" xr:uid="{F6AE7818-EC72-BD40-943B-DA2D9B099B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1" authorId="0" shapeId="0" xr:uid="{BAD55C18-0337-E949-960E-3F325F8484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1" authorId="0" shapeId="0" xr:uid="{A8AAD561-B6D1-1D40-AD33-0B3F69AF01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1" authorId="0" shapeId="0" xr:uid="{F08A4E02-AF7A-3A42-B97B-8E0372D2C6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1" authorId="0" shapeId="0" xr:uid="{56D0F80F-5405-D842-839E-C1234FF5ED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51" authorId="0" shapeId="0" xr:uid="{637EE860-F65A-4242-AF5D-DB557EA32A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1" authorId="0" shapeId="0" xr:uid="{3D2F9457-79E7-5F49-997C-11DA204144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1" authorId="0" shapeId="0" xr:uid="{6DBDC2BB-AD29-AA4F-A8B9-046BB7B567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1" authorId="0" shapeId="0" xr:uid="{0F067140-C0BA-2740-AAF2-5348E5BEF7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1" authorId="0" shapeId="0" xr:uid="{A1BE9B79-6E50-CA43-AA95-B754B0630B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51" authorId="0" shapeId="0" xr:uid="{FB515F5C-7A91-C541-97A7-1063CD79D4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51" authorId="0" shapeId="0" xr:uid="{59C2D6A4-26CB-8049-88AD-E5BE443A4C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51" authorId="0" shapeId="0" xr:uid="{FD362595-F28A-644F-82B7-AC518F2DDE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51" authorId="0" shapeId="0" xr:uid="{659D73BE-B275-1240-B0A0-126337F606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51" authorId="0" shapeId="0" xr:uid="{4DD80FB4-D080-7F44-AEDF-7C0CF1B38C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51" authorId="0" shapeId="0" xr:uid="{A2FCD3F0-D73C-3A45-92BA-8F2CD24E37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51" authorId="0" shapeId="0" xr:uid="{568C0254-F2ED-A842-966C-7DBED688B5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51" authorId="0" shapeId="0" xr:uid="{3302A05E-BF57-0448-8571-D08C869F5D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51" authorId="0" shapeId="0" xr:uid="{DD311D3C-3321-C241-8661-6E6E7F7126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51" authorId="0" shapeId="0" xr:uid="{04C027DA-697B-1F42-94B3-AF58145325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51" authorId="0" shapeId="0" xr:uid="{7F23E373-85A1-9B4E-B2A1-D2A58A28A3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51" authorId="0" shapeId="0" xr:uid="{13DC5159-40D2-7E4A-82A9-C1A0178524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51" authorId="0" shapeId="0" xr:uid="{7C1BD474-49B6-724B-99B5-344F863C58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51" authorId="0" shapeId="0" xr:uid="{C2FE653C-B66C-DD4D-ABBB-D88ADDC6A0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51" authorId="0" shapeId="0" xr:uid="{249492D2-AFEC-4349-AE2E-2209342526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51" authorId="0" shapeId="0" xr:uid="{15EBEA41-FAF7-C144-95A6-D3E858D6A7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51" authorId="0" shapeId="0" xr:uid="{A01AA219-7DC9-BE49-AD65-FFA38A7ABE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51" authorId="0" shapeId="0" xr:uid="{7A26B631-C7F2-9F48-B2EA-2DF48CD8448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51" authorId="0" shapeId="0" xr:uid="{E0CF3001-0A83-8F40-8EA5-DC672C4363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51" authorId="0" shapeId="0" xr:uid="{18EB4D8F-4A52-2C40-A2A9-76AB1625BF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51" authorId="0" shapeId="0" xr:uid="{E197B667-C3BD-D04B-A23B-F702FA0138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51" authorId="0" shapeId="0" xr:uid="{EB9F8458-8C81-5E46-BE9C-A54D9D48D7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51" authorId="0" shapeId="0" xr:uid="{4C72B887-1BD5-4947-8FDF-D07147552C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51" authorId="0" shapeId="0" xr:uid="{02958408-3F43-2B47-B418-FFE38052DB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51" authorId="0" shapeId="0" xr:uid="{DB229EC2-184A-F047-A679-6E4E30FDE0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51" authorId="0" shapeId="0" xr:uid="{E21A1D54-7481-3D41-BAFB-C7409BBE37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51" authorId="0" shapeId="0" xr:uid="{11A9BB0B-0076-0840-AE78-22E6EA2265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51" authorId="0" shapeId="0" xr:uid="{307447F4-B2AE-BC43-9E91-C1C4078197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51" authorId="0" shapeId="0" xr:uid="{5B711517-8318-8A4B-8795-DB7F640F3F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51" authorId="0" shapeId="0" xr:uid="{B3199AB5-981A-4344-A3C0-989CB625F3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51" authorId="0" shapeId="0" xr:uid="{842939F0-5545-944B-A41F-2012413117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51" authorId="0" shapeId="0" xr:uid="{952A711D-9659-744E-A7A3-F10AD07A1B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51" authorId="0" shapeId="0" xr:uid="{5FBFE628-037D-864E-99A5-BF708CF736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51" authorId="0" shapeId="0" xr:uid="{6B3508FB-3F7F-374F-B191-8DCB868F9B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51" authorId="0" shapeId="0" xr:uid="{961126F6-653E-164D-8A05-E35EDB1BFA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51" authorId="0" shapeId="0" xr:uid="{59A671E8-4529-B446-8B0B-E334C28825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51" authorId="0" shapeId="0" xr:uid="{69FBDB9A-AD86-134B-A54E-E05DA8C0C4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51" authorId="0" shapeId="0" xr:uid="{234B233F-42B3-EC4D-870A-33335B17F44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51" authorId="0" shapeId="0" xr:uid="{5CCDF4AD-ADE2-B94A-B25E-2B34EF4C81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51" authorId="0" shapeId="0" xr:uid="{1D9F8A51-CBEC-434B-93BF-DB430613B1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51" authorId="0" shapeId="0" xr:uid="{AAF4A3E9-4496-504B-85F1-2BCDE039BA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51" authorId="0" shapeId="0" xr:uid="{E84947EF-0CF9-2648-948D-D734FE7172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51" authorId="0" shapeId="0" xr:uid="{1F5E7FD7-CF67-5143-B580-C284A2911C6F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52" authorId="0" shapeId="0" xr:uid="{E541E28B-2521-A74E-8744-E9B67DB48A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2" authorId="0" shapeId="0" xr:uid="{A3D9643A-8330-4C48-B011-7DA5095089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2" authorId="0" shapeId="0" xr:uid="{6368A5E4-8416-3543-808D-38F8DCE36C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2" authorId="0" shapeId="0" xr:uid="{778A67EF-15C9-E843-B6C0-558F071F83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2" authorId="0" shapeId="0" xr:uid="{7C282948-72AA-8042-879E-0114CC3ECD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2" authorId="0" shapeId="0" xr:uid="{EFBEADCA-4379-DA42-B9E6-57BD4B1FAF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2" authorId="0" shapeId="0" xr:uid="{E2387118-6A74-6446-AECD-78D9A4B8A7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2" authorId="0" shapeId="0" xr:uid="{D459A302-A3AD-2645-963C-4BC3CB6EDA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2" authorId="0" shapeId="0" xr:uid="{A1B4FCC6-FA54-F140-86AB-3D417BAD2D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2" authorId="0" shapeId="0" xr:uid="{1EDCA1DE-E22E-DD49-9BB1-B43E0C742A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2" authorId="0" shapeId="0" xr:uid="{5CEEA501-9B22-7740-82DE-8F85E1D371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2" authorId="0" shapeId="0" xr:uid="{01051117-B834-9E4D-B19B-A9C2C1BD1C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2" authorId="0" shapeId="0" xr:uid="{37DDAB1C-B7BD-954E-A46B-6C656A642B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2" authorId="0" shapeId="0" xr:uid="{94474675-217A-8049-B581-B68A6BA42F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2" authorId="0" shapeId="0" xr:uid="{7061E302-9840-EC47-AE29-34BAAE7BAB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2" authorId="0" shapeId="0" xr:uid="{B2F8C8B0-FD0E-7540-B592-EA32331F34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2" authorId="0" shapeId="0" xr:uid="{A4D5F04C-1056-2B4C-B50B-8CBB8E6CC5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2" authorId="0" shapeId="0" xr:uid="{A4DEE27B-9AA2-BA40-A80E-7321F24BF1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2" authorId="0" shapeId="0" xr:uid="{173B2650-D1C7-D145-A832-F1350985B1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2" authorId="0" shapeId="0" xr:uid="{57E964C0-A9D2-A146-BB7A-CAE089BAA9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2" authorId="0" shapeId="0" xr:uid="{4A186C15-41BB-D646-9099-F81ACB7002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52" authorId="0" shapeId="0" xr:uid="{378D0EB9-0B10-324B-BF03-3017B5C0BAD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2" authorId="0" shapeId="0" xr:uid="{1346AC0F-BB7D-B249-8761-1EEDD3EAC8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52" authorId="0" shapeId="0" xr:uid="{2FBD4F4A-C30E-C44E-823B-844029F0464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52" authorId="0" shapeId="0" xr:uid="{B52659EA-748C-0743-8198-3D60CA3451A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2" authorId="0" shapeId="0" xr:uid="{3BC55DEB-E678-5E46-A68C-FA6A4D27495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52" authorId="0" shapeId="0" xr:uid="{A7DB1FF5-98B0-8A45-97FD-D5A82B8514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52" authorId="0" shapeId="0" xr:uid="{59342335-53ED-7C4E-9425-9ECF3F69681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2" authorId="0" shapeId="0" xr:uid="{61D7DAC8-D1BB-3B49-AE28-15292828F7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2" authorId="0" shapeId="0" xr:uid="{48200977-81F6-AB4D-A96E-19D89064DB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52" authorId="0" shapeId="0" xr:uid="{CF9E44D7-1297-924F-8B03-574D45F9EE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52" authorId="0" shapeId="0" xr:uid="{CC4A4FF8-23A3-AF49-B7FD-9D9D2EF8DD1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52" authorId="0" shapeId="0" xr:uid="{A7D2CFAD-B8F2-A94B-969B-371F19074FA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52" authorId="0" shapeId="0" xr:uid="{748004CF-3D3D-EC4C-8137-B95478FE1CF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2" authorId="0" shapeId="0" xr:uid="{F820C8F4-AA63-1A4E-98E9-7C82B711C5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2" authorId="0" shapeId="0" xr:uid="{3B73980E-6053-0546-8FDB-7674B95A81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2" authorId="0" shapeId="0" xr:uid="{15B0E1BC-A988-AB40-B590-A74A5DAD36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2" authorId="0" shapeId="0" xr:uid="{8B7155AA-D9F8-0547-AD85-F5216B1CA7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2" authorId="0" shapeId="0" xr:uid="{7DA7A69A-139A-D149-9767-21572244895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52" authorId="0" shapeId="0" xr:uid="{657A60B3-F2BF-EF4D-BFB8-F500B1E5618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52" authorId="0" shapeId="0" xr:uid="{CCDB390D-94B0-8C4C-A26E-CBD498DE48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2" authorId="0" shapeId="0" xr:uid="{8E1899AF-1956-4146-BE80-3FBD902A13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2" authorId="0" shapeId="0" xr:uid="{8CF4273F-569E-B047-9AC3-25F3F70CFF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2" authorId="0" shapeId="0" xr:uid="{C5F2D72F-3164-4E48-883D-66E0244D81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2" authorId="0" shapeId="0" xr:uid="{DE58A9AD-A239-EE4C-94DB-5B14F54965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2" authorId="0" shapeId="0" xr:uid="{6F819213-4B54-D345-8E49-D2230223AE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2" authorId="0" shapeId="0" xr:uid="{3E525E1A-9433-B84A-B4D3-13D9453E1BF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52" authorId="0" shapeId="0" xr:uid="{24C3699E-0B94-E04F-8BF9-B67C030A1D5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52" authorId="0" shapeId="0" xr:uid="{BCC92041-A786-B94C-91F7-EECBD9343B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52" authorId="0" shapeId="0" xr:uid="{FD9F157F-1774-EE49-BB86-96E8557A6E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52" authorId="0" shapeId="0" xr:uid="{A3392108-36C2-6A49-B6EC-687D2357081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52" authorId="0" shapeId="0" xr:uid="{E05861DE-F468-6640-830D-7DA18A776E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2" authorId="0" shapeId="0" xr:uid="{7A932D5B-EAB1-9040-B986-82CCE446868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52" authorId="0" shapeId="0" xr:uid="{EB3F725D-DBD3-E545-964E-1A11FBCB7E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52" authorId="0" shapeId="0" xr:uid="{6DAB4272-BD1A-9A42-BAEC-4C304381A16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2" authorId="0" shapeId="0" xr:uid="{9C5C2AAD-6C1D-ED4C-A166-25BCBC070A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52" authorId="0" shapeId="0" xr:uid="{A35C3D02-DA5E-3D43-9FE2-21899CBBE9D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52" authorId="0" shapeId="0" xr:uid="{E186962F-E996-5B42-8A7A-0C1A11DC21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52" authorId="0" shapeId="0" xr:uid="{488FFB01-4756-AF45-91EC-7BA3D0DCF0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2" authorId="0" shapeId="0" xr:uid="{92565EA6-81C2-8B4F-95F6-59C159404A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52" authorId="0" shapeId="0" xr:uid="{5E3065A6-4927-EC42-BDE5-62428A619B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2" authorId="0" shapeId="0" xr:uid="{973DC85B-1E12-3341-9EB8-48BE9BAA6B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52" authorId="0" shapeId="0" xr:uid="{3C1FCE19-0129-604C-B16F-CAAB7538CA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2" authorId="0" shapeId="0" xr:uid="{FC12AAF6-DF8B-8A4C-B639-F94AEF31FF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52" authorId="0" shapeId="0" xr:uid="{CE995D7E-6195-5147-B871-C921D594AA9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52" authorId="0" shapeId="0" xr:uid="{9A391B94-0553-4F45-8B9F-C5AB23B4385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52" authorId="0" shapeId="0" xr:uid="{15818EDF-ACDB-2B40-9046-04E73A2E40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2" authorId="0" shapeId="0" xr:uid="{0CA580F1-506C-7546-813A-80500979CB8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52" authorId="0" shapeId="0" xr:uid="{88DA7386-BEBA-FA4C-AC3B-6D469F34F9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2" authorId="0" shapeId="0" xr:uid="{7B121F3C-6A18-664B-A80F-C7D1402D9D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52" authorId="0" shapeId="0" xr:uid="{F0115820-B832-8A4F-AD71-9DB34945EF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2" authorId="0" shapeId="0" xr:uid="{DBFCB6A8-9016-A344-A9D5-B3BDCD54FE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52" authorId="0" shapeId="0" xr:uid="{66741806-9CA4-FE4F-BE26-75F0C5A8B9A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52" authorId="0" shapeId="0" xr:uid="{B061B6C9-DEC5-BC4E-BAFA-5B195FFCB7D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52" authorId="0" shapeId="0" xr:uid="{6FBFAA69-0177-554B-862D-8F66F81EDA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2" authorId="0" shapeId="0" xr:uid="{4E068E1A-8A07-A847-ACF2-3E02D29398B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52" authorId="0" shapeId="0" xr:uid="{F6CA548D-ED9C-BB42-9AEA-E755AEFCCEC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52" authorId="0" shapeId="0" xr:uid="{80A0237D-F8D1-8D46-83E5-0941B61A016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52" authorId="0" shapeId="0" xr:uid="{99ED6426-0BA4-DC49-ACDC-CD5F5605BC2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52" authorId="0" shapeId="0" xr:uid="{504B3F6F-5C45-A94A-818B-4B01A55EC0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52" authorId="0" shapeId="0" xr:uid="{C28152B0-4A7B-914E-9D9B-D0E714BF9ED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52" authorId="0" shapeId="0" xr:uid="{4A52A5D0-4C73-0F4B-8F4A-722FDB1198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2" authorId="0" shapeId="0" xr:uid="{91867E81-9A2F-2648-9C7D-46FFEFAC69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52" authorId="0" shapeId="0" xr:uid="{A7751EAB-7FA6-A24B-95D6-471D043451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2" authorId="0" shapeId="0" xr:uid="{45404051-99AF-8248-AFDF-828D95D532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2" authorId="0" shapeId="0" xr:uid="{7A7434CC-667D-F648-B8CA-7889E9582E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2" authorId="0" shapeId="0" xr:uid="{5515E53A-6CA8-0A44-BEDE-15440A394C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2" authorId="0" shapeId="0" xr:uid="{4A8F4461-4DBB-504A-8358-44527A53C4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2" authorId="0" shapeId="0" xr:uid="{D969FF03-A5E3-CB46-81CB-BAA3988B7F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2" authorId="0" shapeId="0" xr:uid="{1ABF178F-EB56-304A-838D-A2762ADAD3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2" authorId="0" shapeId="0" xr:uid="{2E9678BF-E9E3-6A4B-AAA7-BAA7C7510B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2" authorId="0" shapeId="0" xr:uid="{B5DA2532-1894-1F4A-9267-76A09B9301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2" authorId="0" shapeId="0" xr:uid="{C7D91BB8-37C3-9B4C-B9CC-7CC50C321F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2" authorId="0" shapeId="0" xr:uid="{E82C7562-22C9-8240-9316-4C8EF9E05D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2" authorId="0" shapeId="0" xr:uid="{CD60E215-51B9-204F-AF34-647186AEAE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2" authorId="0" shapeId="0" xr:uid="{07E79B00-EC36-3F4A-B5E1-D6F9B875A3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2" authorId="0" shapeId="0" xr:uid="{ED6A9827-F861-0F44-8C81-80641E5393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2" authorId="0" shapeId="0" xr:uid="{67AE950F-3E87-B14F-8DEA-1B968CC9CE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2" authorId="0" shapeId="0" xr:uid="{1A184A2F-49A0-AD47-9C5A-CC3806F3E1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2" authorId="0" shapeId="0" xr:uid="{C433F419-3AB8-D348-8901-C715145592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2" authorId="0" shapeId="0" xr:uid="{F724D2E5-24AA-6544-8A75-0A2F643EA2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2" authorId="0" shapeId="0" xr:uid="{287678C1-7A06-B34C-8EB2-FBB5423A6D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2" authorId="0" shapeId="0" xr:uid="{7E0A3ED3-1B5A-274F-98A5-6E057B9433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2" authorId="0" shapeId="0" xr:uid="{72B91615-D8E3-EF49-8136-30968EF61D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2" authorId="0" shapeId="0" xr:uid="{763645E1-DF03-6D47-99F4-0B1BAFC17B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2" authorId="0" shapeId="0" xr:uid="{CC1C9364-CA81-1147-B790-A9F710EA7C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2" authorId="0" shapeId="0" xr:uid="{87543520-2E6B-2745-A382-DC76F46D62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2" authorId="0" shapeId="0" xr:uid="{FCF584BE-F1EB-E64B-9C08-9E821E9A34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2" authorId="0" shapeId="0" xr:uid="{AE1D03B3-0ECB-3B4C-BA05-B3CBA40D44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2" authorId="0" shapeId="0" xr:uid="{2F8E46DA-0532-B942-813E-A23C268588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2" authorId="0" shapeId="0" xr:uid="{B1CCFAD9-F2E0-E545-9F9D-78A4F98231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2" authorId="0" shapeId="0" xr:uid="{B13419AF-EC63-1947-A683-8C532234F9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2" authorId="0" shapeId="0" xr:uid="{5324766A-0384-D649-A25E-397326306B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2" authorId="0" shapeId="0" xr:uid="{C59D2D68-132D-204F-92EF-1B592C8CCF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2" authorId="0" shapeId="0" xr:uid="{E32BAFEA-4402-A04D-9528-DECC2E3039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2" authorId="0" shapeId="0" xr:uid="{D80BA974-8189-744C-AEF7-8B38271CDC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2" authorId="0" shapeId="0" xr:uid="{7A79CB16-6F8F-CF46-B278-593ABD7792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2" authorId="0" shapeId="0" xr:uid="{60B799B8-6B52-4441-91DA-6C071EDBDD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2" authorId="0" shapeId="0" xr:uid="{F6514FEC-9B25-AA4A-BFD6-D8712BEF5D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2" authorId="0" shapeId="0" xr:uid="{BFBD68A0-4CBE-784A-A249-884ED535AD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52" authorId="0" shapeId="0" xr:uid="{694F0079-9D3A-4D48-BB45-B1C9AFC910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2" authorId="0" shapeId="0" xr:uid="{D4E622A3-C19A-AE40-B566-5404FB9099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2" authorId="0" shapeId="0" xr:uid="{3BB5A6E9-1542-BA40-A08F-6324B9C0F3B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52" authorId="0" shapeId="0" xr:uid="{C5A4CF14-5905-AB4D-9AD7-65A349430A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2" authorId="0" shapeId="0" xr:uid="{D1E597D6-1645-DF47-805B-11F66D5CAA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2" authorId="0" shapeId="0" xr:uid="{B35B50EF-006D-3547-9E99-AC54E17863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2" authorId="0" shapeId="0" xr:uid="{5ED0CC47-34C1-8B4E-93D3-632D09E3D0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2" authorId="0" shapeId="0" xr:uid="{BE7DA26D-FD6D-4644-A452-4A30160693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2" authorId="0" shapeId="0" xr:uid="{F75ADDD9-BA33-3540-8143-4E6AED49B5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2" authorId="0" shapeId="0" xr:uid="{714C0B41-B941-CA49-870E-9ACE554EDE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2" authorId="0" shapeId="0" xr:uid="{DE569060-8FC1-A445-83D7-830B591B38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2" authorId="0" shapeId="0" xr:uid="{DD911B34-8C81-6F41-9988-915C40DA50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2" authorId="0" shapeId="0" xr:uid="{92A290D6-2824-EC43-A239-9641CCEFE8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2" authorId="0" shapeId="0" xr:uid="{BE73A41C-89B9-3E4F-9829-056A0EFFD3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2" authorId="0" shapeId="0" xr:uid="{CCC82E04-D217-0D40-BD4D-8027B6D477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2" authorId="0" shapeId="0" xr:uid="{D2A17D81-C12E-5443-8F0C-153D26B544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2" authorId="0" shapeId="0" xr:uid="{FE552012-4F8F-A44F-B393-FD03248864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2" authorId="0" shapeId="0" xr:uid="{2FAA52EF-506A-A343-967E-A79956A896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2" authorId="0" shapeId="0" xr:uid="{59C0A5A3-2C1D-5B4E-82B9-0144CFA6FE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2" authorId="0" shapeId="0" xr:uid="{601D6AD7-EB54-BA4E-B426-836C1AF6A8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52" authorId="0" shapeId="0" xr:uid="{1C19F8B7-426F-EF4A-BF84-A1DD570BE7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2" authorId="0" shapeId="0" xr:uid="{AFA774FA-5A8D-C747-AE49-C47500BB22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2" authorId="0" shapeId="0" xr:uid="{93C3B8C3-5726-6240-A8A4-42AFE6F37A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2" authorId="0" shapeId="0" xr:uid="{73153F13-EA79-654D-A0BF-2E0BD41095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2" authorId="0" shapeId="0" xr:uid="{2CA05C97-0F72-6D48-8CA8-DED89EBE62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52" authorId="0" shapeId="0" xr:uid="{560A54D3-4E65-874B-A948-BE60C95323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52" authorId="0" shapeId="0" xr:uid="{A5CF886D-4E50-8B49-927D-449C3F4736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52" authorId="0" shapeId="0" xr:uid="{1C8CAC42-B75F-074E-904A-CA7BF1AE24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52" authorId="0" shapeId="0" xr:uid="{652F5C1B-4A64-E845-9D88-500563D4F3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52" authorId="0" shapeId="0" xr:uid="{CAB48828-5484-1F4B-8254-5E7E47FB2F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52" authorId="0" shapeId="0" xr:uid="{95153816-CDB8-5140-A112-811AD58D09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52" authorId="0" shapeId="0" xr:uid="{41B1A339-8AC6-E74E-B75C-24E22C7924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52" authorId="0" shapeId="0" xr:uid="{12ADA846-1A1F-9943-A882-9F1D7571D6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52" authorId="0" shapeId="0" xr:uid="{F7D83254-217C-1E4D-9937-824F67D8AF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52" authorId="0" shapeId="0" xr:uid="{A0687063-5C61-734D-9186-6A8EE64D4D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52" authorId="0" shapeId="0" xr:uid="{543F3D53-4B2D-9E4C-A19C-CD08F05A75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52" authorId="0" shapeId="0" xr:uid="{0792F3FA-CB4D-2D44-BCD7-7D918409FA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52" authorId="0" shapeId="0" xr:uid="{6DE0A1B2-0506-504D-88D7-0277F5915A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52" authorId="0" shapeId="0" xr:uid="{0856B8F3-7738-4041-8077-8FE96F1DBB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52" authorId="0" shapeId="0" xr:uid="{69AD73B8-F585-5542-90F3-5EB35BA78E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52" authorId="0" shapeId="0" xr:uid="{634F31C1-787D-D24D-88C7-C95E969447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52" authorId="0" shapeId="0" xr:uid="{EED44660-E30A-5240-956B-9F3D39077C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52" authorId="0" shapeId="0" xr:uid="{56955A44-CCAF-CA45-89FB-1DDCAD9BFBD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52" authorId="0" shapeId="0" xr:uid="{57F29D17-61F2-EC4D-BD3E-513E3D7468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52" authorId="0" shapeId="0" xr:uid="{3DFFA341-F132-8341-8635-47AAE8C88A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52" authorId="0" shapeId="0" xr:uid="{717DCD91-E7C1-044B-83D6-54FD452E5F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52" authorId="0" shapeId="0" xr:uid="{8B0AC6D3-3E66-5244-AF42-43B8D678CE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52" authorId="0" shapeId="0" xr:uid="{65800A96-0BFB-CE4D-967E-77F981F488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52" authorId="0" shapeId="0" xr:uid="{E7E79454-2089-BB43-AD65-35BC941A85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52" authorId="0" shapeId="0" xr:uid="{3F9396CB-1ABB-F34A-A378-C9AD2543CB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52" authorId="0" shapeId="0" xr:uid="{A2922180-A1BB-3448-9BD0-0CD179EA95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52" authorId="0" shapeId="0" xr:uid="{FB3827F1-6885-D749-AE08-5991770D49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52" authorId="0" shapeId="0" xr:uid="{5FCFC70E-05F2-6A45-8C8D-E6CEB817EB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52" authorId="0" shapeId="0" xr:uid="{993928B9-2C5C-0E45-8E6A-DD4C69DFAE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52" authorId="0" shapeId="0" xr:uid="{31298159-9BCC-4347-A6C3-A133473AC8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52" authorId="0" shapeId="0" xr:uid="{9B982FEE-DD48-8440-8DE3-F8C822ACF7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52" authorId="0" shapeId="0" xr:uid="{A325F5EC-1D23-0C45-912F-4333805FB0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52" authorId="0" shapeId="0" xr:uid="{31128EB5-F55B-2B42-B4AA-F010D93C79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52" authorId="0" shapeId="0" xr:uid="{4686D8EF-58AA-D14E-8E73-33FCFD5AB0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52" authorId="0" shapeId="0" xr:uid="{A5844E9E-F12E-D047-8039-4CA4A6F4AB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52" authorId="0" shapeId="0" xr:uid="{55019E01-6948-AC4C-87A0-A60E014855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52" authorId="0" shapeId="0" xr:uid="{CF5C578C-9DC7-574A-B636-B74E8007CC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52" authorId="0" shapeId="0" xr:uid="{90481303-FAE6-D242-8440-D129EE60A8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52" authorId="0" shapeId="0" xr:uid="{34A9CA31-521D-3341-B926-F4789EAD73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52" authorId="0" shapeId="0" xr:uid="{901CEE69-3340-7642-A7E7-835FB55F46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52" authorId="0" shapeId="0" xr:uid="{9E84D75A-3F1A-7A42-A332-0608460C81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52" authorId="0" shapeId="0" xr:uid="{19F4C25A-87A9-FE4A-9E5C-D3AC5760F0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52" authorId="0" shapeId="0" xr:uid="{53004FF3-C46F-1A4E-8333-0563ED39628F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53" authorId="0" shapeId="0" xr:uid="{FD2E0228-7CCB-0B43-B23B-87B1E408E1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3" authorId="0" shapeId="0" xr:uid="{5CA5E4E9-BB3E-FA40-8BF5-D8A49F3241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3" authorId="0" shapeId="0" xr:uid="{FCFD4626-3FFB-8D40-A441-2FDCC7ED4A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3" authorId="0" shapeId="0" xr:uid="{17ABA2A1-DBE1-3D46-BAC3-839B5CA2F5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3" authorId="0" shapeId="0" xr:uid="{0648F4C6-20A3-4A4E-8B67-ED49D2E234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3" authorId="0" shapeId="0" xr:uid="{25E2F254-B802-A749-BDF1-A0D8DF1C24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3" authorId="0" shapeId="0" xr:uid="{1E3A24C9-1D26-714F-8DD9-D13089F674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3" authorId="0" shapeId="0" xr:uid="{81A389CB-19A3-AE45-8D5E-AE2F0FE3D6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3" authorId="0" shapeId="0" xr:uid="{E9DBB576-56B9-204F-AF5B-63D633B47F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3" authorId="0" shapeId="0" xr:uid="{CB38C3C9-551F-4847-84D7-B0A031024F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3" authorId="0" shapeId="0" xr:uid="{9B9D9FA3-0D9C-494B-A890-F0772920C7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3" authorId="0" shapeId="0" xr:uid="{BC6047A5-6313-B943-9F0E-BF0345CFFC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3" authorId="0" shapeId="0" xr:uid="{17EEF3A5-81E6-CD4B-9A03-8786E573C8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3" authorId="0" shapeId="0" xr:uid="{5D642A10-E41A-6947-BD12-67FBB3001C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3" authorId="0" shapeId="0" xr:uid="{0BDBF322-B895-FF43-83DC-9B87900C07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3" authorId="0" shapeId="0" xr:uid="{5C08AB0E-211C-4D43-8803-9FBA541445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3" authorId="0" shapeId="0" xr:uid="{BC325AC2-8880-274F-9854-794564FAA9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3" authorId="0" shapeId="0" xr:uid="{915360DF-E270-114F-8D75-EF3C0B2AAC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3" authorId="0" shapeId="0" xr:uid="{47F88AD6-3B2D-C34B-8FB9-1CD62ECEA6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3" authorId="0" shapeId="0" xr:uid="{092A4A52-7377-B140-8267-95DB368AAF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3" authorId="0" shapeId="0" xr:uid="{6E4CC826-2275-294E-9FE7-D4217A2D3F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53" authorId="0" shapeId="0" xr:uid="{855911E3-D954-D143-A7FF-59DCA4A8ACB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3" authorId="0" shapeId="0" xr:uid="{30576A8D-C2A5-364C-BA6A-DCEE027A26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53" authorId="0" shapeId="0" xr:uid="{C32499AB-379C-A849-9E00-6A990028BD7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53" authorId="0" shapeId="0" xr:uid="{FF09C096-BF30-A640-9E04-22B1C459805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3" authorId="0" shapeId="0" xr:uid="{C26C25E5-0274-6C42-A26A-103E0279EA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53" authorId="0" shapeId="0" xr:uid="{F0A22623-B945-A747-BE73-5F93177DB3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53" authorId="0" shapeId="0" xr:uid="{10BECC95-B0B4-7F46-BBD9-21CC7A15D74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53" authorId="0" shapeId="0" xr:uid="{9C8BDCFE-05B6-0841-BF24-36B477B595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3" authorId="0" shapeId="0" xr:uid="{538468CD-41B8-B440-A055-5E24880F295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53" authorId="0" shapeId="0" xr:uid="{19E63E86-56FC-6849-856B-917465E7A4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53" authorId="0" shapeId="0" xr:uid="{78DF7C04-A205-514E-B6D3-B129694CDE2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53" authorId="0" shapeId="0" xr:uid="{E1C7AAFB-600D-D74B-BBFC-FB77A6D2286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53" authorId="0" shapeId="0" xr:uid="{D03A4DFF-6BCA-9D4E-AA6E-C63256FF1ED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3" authorId="0" shapeId="0" xr:uid="{BB11B98E-1CE7-6E45-92E6-A561AB02F3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3" authorId="0" shapeId="0" xr:uid="{3242C926-E140-194A-BFB1-63DC37DA68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3" authorId="0" shapeId="0" xr:uid="{D6598A16-2CC2-7B40-ACC5-D4948E8074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3" authorId="0" shapeId="0" xr:uid="{1E876967-6677-E34E-9405-76D8712C19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3" authorId="0" shapeId="0" xr:uid="{D847F6B2-F2B4-0342-B6AE-2E5E625EB4F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53" authorId="0" shapeId="0" xr:uid="{7ACB812E-4A9E-5F47-B250-7A19D93B8D6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53" authorId="0" shapeId="0" xr:uid="{2B568D64-04AA-A94F-BFA2-64196E492C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3" authorId="0" shapeId="0" xr:uid="{D1C9AC0B-EE07-6C4B-9F36-F686831D02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3" authorId="0" shapeId="0" xr:uid="{1ACF8329-9572-9449-A021-6DA6982284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3" authorId="0" shapeId="0" xr:uid="{40D6C5EB-4242-A949-8B1A-1F6FEE5D48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3" authorId="0" shapeId="0" xr:uid="{620F5968-DCEA-E646-80D2-D162D16CC3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3" authorId="0" shapeId="0" xr:uid="{4C536ADF-25CA-9C44-9EF6-239FB62E6F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3" authorId="0" shapeId="0" xr:uid="{6E9F5F44-4BB4-D545-B6A8-154A39BEC2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53" authorId="0" shapeId="0" xr:uid="{98C573AB-65D6-764A-BBF2-21587F7FD75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53" authorId="0" shapeId="0" xr:uid="{8A02FE35-9A8C-C049-B1EF-2E3C980CB22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53" authorId="0" shapeId="0" xr:uid="{76926516-4460-704E-9224-88FB8B64FA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53" authorId="0" shapeId="0" xr:uid="{E12DE88B-9ACA-8B45-895C-67D42956210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53" authorId="0" shapeId="0" xr:uid="{6BA223D6-5D87-624E-9375-006F00429A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3" authorId="0" shapeId="0" xr:uid="{F52A6FDF-36B2-E244-8AC4-88F73B36A85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53" authorId="0" shapeId="0" xr:uid="{55CE639A-0EBD-0C40-A4D2-C263989DBE5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53" authorId="0" shapeId="0" xr:uid="{AEE52CC5-7DCE-2E40-BE54-41E79E6E36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3" authorId="0" shapeId="0" xr:uid="{6C9975EF-122E-7741-A608-FFB1DBB192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53" authorId="0" shapeId="0" xr:uid="{E5725D2E-5DF5-5A40-B26B-B95C88B3111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53" authorId="0" shapeId="0" xr:uid="{279568EF-24EA-9040-9766-D1F3165050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53" authorId="0" shapeId="0" xr:uid="{07349FEC-DE0F-B44C-B262-7EE63ECA51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3" authorId="0" shapeId="0" xr:uid="{9A5AB469-3EE0-0148-ADA5-568D80C761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53" authorId="0" shapeId="0" xr:uid="{53CFB309-4E2A-E845-B5B2-652A5FCC96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3" authorId="0" shapeId="0" xr:uid="{4761F600-F6D5-984B-953C-363657C8EA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53" authorId="0" shapeId="0" xr:uid="{C661BF9B-CBB8-DE4C-9E81-516B4AC407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3" authorId="0" shapeId="0" xr:uid="{988C422A-72B9-144E-A124-2D62C8DB2A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53" authorId="0" shapeId="0" xr:uid="{28FA575F-F6E0-6C4E-B8F7-87EC79AA677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53" authorId="0" shapeId="0" xr:uid="{8F0BE8EC-3028-0343-AE15-2C70451DC4B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53" authorId="0" shapeId="0" xr:uid="{0D41E3F8-C4EC-6542-AFEF-1C1B23CDA3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3" authorId="0" shapeId="0" xr:uid="{F0EF6412-3A09-A442-999B-D5CDFB68400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X53" authorId="0" shapeId="0" xr:uid="{6B737D9A-1E41-9F41-9A32-0C6F617A5C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3" authorId="0" shapeId="0" xr:uid="{701E8026-9EA0-8E49-9E68-5F77673590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53" authorId="0" shapeId="0" xr:uid="{F9DB7553-C5D0-4947-88D8-A82F815076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3" authorId="0" shapeId="0" xr:uid="{9C350133-0626-E640-811B-BA08565522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53" authorId="0" shapeId="0" xr:uid="{615C74CA-DEBA-F345-96BE-BFD3B132D08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53" authorId="0" shapeId="0" xr:uid="{42ECCD3B-C2A1-4D48-9D16-02A5DA9E72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53" authorId="0" shapeId="0" xr:uid="{D07E4471-E4B9-2D47-B7AD-CE43194B94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3" authorId="0" shapeId="0" xr:uid="{C1EA5324-5C17-884D-B455-B28ECE4CDC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53" authorId="0" shapeId="0" xr:uid="{60B3DA86-49D8-4644-8D13-2B648F34E5C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53" authorId="0" shapeId="0" xr:uid="{9AA3E453-AA29-3B4A-9C57-1D30C7DC38C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53" authorId="0" shapeId="0" xr:uid="{3C16B8FC-19BE-F94A-92D4-B005CB6AB05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53" authorId="0" shapeId="0" xr:uid="{2E7BDD85-CD07-4246-9CAA-AC9424468A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53" authorId="0" shapeId="0" xr:uid="{C12B3AD9-CEF7-D44E-8BB0-744E261042C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53" authorId="0" shapeId="0" xr:uid="{693D7F0A-0B39-814A-BC17-CD4998084A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3" authorId="0" shapeId="0" xr:uid="{06C8A15A-9EA3-1C40-81D0-EF5F28138EB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53" authorId="0" shapeId="0" xr:uid="{020C73E3-61D4-904E-89DC-7F7792E3A5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3" authorId="0" shapeId="0" xr:uid="{6675F394-E212-6249-AC8F-8B2164F7F4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3" authorId="0" shapeId="0" xr:uid="{BFB15C5C-3A1D-FE44-8C54-D2B6D44363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3" authorId="0" shapeId="0" xr:uid="{C6B5D24D-681F-1741-9E1D-C477E31A60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3" authorId="0" shapeId="0" xr:uid="{618105BF-EDA9-2A48-896F-69B59727F5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3" authorId="0" shapeId="0" xr:uid="{92C0AC5C-3D8F-BC47-89E0-99E9F7736B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3" authorId="0" shapeId="0" xr:uid="{8A5EC7D5-9C75-3849-B09C-FD4DB880C4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3" authorId="0" shapeId="0" xr:uid="{BC2AE77D-11C9-B046-92A0-1F3AC7B671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3" authorId="0" shapeId="0" xr:uid="{60064FFF-ED01-5642-A55C-62482F0CAE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3" authorId="0" shapeId="0" xr:uid="{8BFCDCB3-5265-9042-8BD6-CAD98C55D2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3" authorId="0" shapeId="0" xr:uid="{5CCEC616-FB95-C04F-8EA8-6533EB1683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3" authorId="0" shapeId="0" xr:uid="{0B2F1CC7-9DA3-7349-AEB2-ADC7537732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3" authorId="0" shapeId="0" xr:uid="{D4D36BA9-452C-0643-AA4C-8E3A64D79E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3" authorId="0" shapeId="0" xr:uid="{FAB9DEFB-887D-5C4E-98D1-1E68FF9921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3" authorId="0" shapeId="0" xr:uid="{F0C725B7-345F-7744-8946-C0CDB35632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3" authorId="0" shapeId="0" xr:uid="{2589BD81-176E-A54E-B1E5-D3FD6F514C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3" authorId="0" shapeId="0" xr:uid="{0CD46692-0EB6-6C40-809D-99FA984516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3" authorId="0" shapeId="0" xr:uid="{FA8204BA-92CF-9B4E-A2EE-B56D1ED4FD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3" authorId="0" shapeId="0" xr:uid="{6F3D4BC1-2754-834F-9183-32AE18E549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3" authorId="0" shapeId="0" xr:uid="{03DF5033-3649-FC44-98F3-663CC41AAB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3" authorId="0" shapeId="0" xr:uid="{BD740535-BA0E-5D4B-9921-4B99F37D93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3" authorId="0" shapeId="0" xr:uid="{C29CD019-4B9C-094D-BA4D-580C612998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3" authorId="0" shapeId="0" xr:uid="{87A11CC9-26A6-9A47-9E70-62FB9AE457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3" authorId="0" shapeId="0" xr:uid="{A037ACB1-B9E5-5144-A3A4-36D998AFF4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3" authorId="0" shapeId="0" xr:uid="{C45A4F34-8776-5948-A7AC-D6E525E94B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3" authorId="0" shapeId="0" xr:uid="{7E181191-3729-F142-A435-C9D6D1F917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3" authorId="0" shapeId="0" xr:uid="{29D9A3E5-71AB-814A-B65D-C2159A89A4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3" authorId="0" shapeId="0" xr:uid="{F2579962-D7BE-AD4E-A95E-017BAA3FB2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3" authorId="0" shapeId="0" xr:uid="{457D6D3E-C8B8-9348-950D-4BE2B8FB1F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3" authorId="0" shapeId="0" xr:uid="{06464879-571C-B54D-95E9-AF988E6141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3" authorId="0" shapeId="0" xr:uid="{91D654E8-9914-0B40-A6D9-B1BE4D0C8D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3" authorId="0" shapeId="0" xr:uid="{B353C017-969C-3041-9072-B37D3AF787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3" authorId="0" shapeId="0" xr:uid="{26C5F9CD-22F9-174F-9451-36A38A4D8A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3" authorId="0" shapeId="0" xr:uid="{B08CDF7C-3A35-E742-B1AC-A43C9DC224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3" authorId="0" shapeId="0" xr:uid="{ECAB739D-A59F-C447-9132-A84F5EBF6C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3" authorId="0" shapeId="0" xr:uid="{DC2A8E4F-AE33-824F-813C-01B9DA8F4A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3" authorId="0" shapeId="0" xr:uid="{30C57B9F-B301-9248-BC10-53D148B351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53" authorId="0" shapeId="0" xr:uid="{0E20EB3B-0006-8844-8CB5-343EF85734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3" authorId="0" shapeId="0" xr:uid="{086B5E4D-5133-204E-96DB-216DD7C1FE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3" authorId="0" shapeId="0" xr:uid="{D6564EF2-AAD1-0B4C-9F6A-2E6E5AAD6B9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53" authorId="0" shapeId="0" xr:uid="{2D4857B8-DB6C-734E-A282-1F4CABE94E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3" authorId="0" shapeId="0" xr:uid="{82EBDB97-EE13-164D-BE6E-71678D2DA3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3" authorId="0" shapeId="0" xr:uid="{51D9DEA9-30E5-3E4C-BB5D-1E6EC6B309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3" authorId="0" shapeId="0" xr:uid="{CA8120C1-BABF-684C-AB81-FDD9CF73E3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3" authorId="0" shapeId="0" xr:uid="{C2569474-0E66-D145-9DC8-695FD349B4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3" authorId="0" shapeId="0" xr:uid="{79723565-A7A9-A54C-9022-339B0DC102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3" authorId="0" shapeId="0" xr:uid="{86AE39F7-F64A-B747-B374-A69AA18850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3" authorId="0" shapeId="0" xr:uid="{E0D8AD53-1147-A24E-AB4E-F0DC04369D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3" authorId="0" shapeId="0" xr:uid="{D8688D8C-9DE9-3142-A2AE-307851532E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3" authorId="0" shapeId="0" xr:uid="{104AB19E-0450-A941-8F71-265F98531F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3" authorId="0" shapeId="0" xr:uid="{8A17408A-8CB5-5048-846D-9474AB2261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3" authorId="0" shapeId="0" xr:uid="{BAFA9932-A40D-7B43-A55E-20EC20ECFC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3" authorId="0" shapeId="0" xr:uid="{4215F496-DC66-A94C-9F83-3734946161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3" authorId="0" shapeId="0" xr:uid="{A129BE63-9D6B-A246-94D2-E843CA5C48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3" authorId="0" shapeId="0" xr:uid="{5A8EE4BA-140E-D04F-B965-3542B1645F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3" authorId="0" shapeId="0" xr:uid="{69EA4FEF-6E23-E841-87E0-BBCA79E535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3" authorId="0" shapeId="0" xr:uid="{233F7128-24D9-DC4C-9AE8-E32C3E88E9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53" authorId="0" shapeId="0" xr:uid="{08A373D7-C5D7-CC42-84F8-E540404B68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3" authorId="0" shapeId="0" xr:uid="{A0171C43-0D27-6040-9B2C-6D32D5D095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3" authorId="0" shapeId="0" xr:uid="{67A95993-0F3C-F845-865F-453C27A2A0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3" authorId="0" shapeId="0" xr:uid="{4299C5BF-2EBD-7149-9125-6E0F6CA940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3" authorId="0" shapeId="0" xr:uid="{9CBEBB55-E178-B44E-8963-B1F17C3E58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53" authorId="0" shapeId="0" xr:uid="{5D8D9840-F500-AD42-B79F-A69E894E69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53" authorId="0" shapeId="0" xr:uid="{2693BE94-0FBC-8549-A741-6308DE2E02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53" authorId="0" shapeId="0" xr:uid="{12EBA99E-2F5C-1743-879D-338475BA8D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53" authorId="0" shapeId="0" xr:uid="{3A7A476A-EADE-7C47-93CA-5C2FE76F5E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53" authorId="0" shapeId="0" xr:uid="{5BEDF6F6-3A2A-CF44-98F8-3993A8B029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53" authorId="0" shapeId="0" xr:uid="{B40DD001-3940-EC45-B4A2-668DA9BE92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53" authorId="0" shapeId="0" xr:uid="{18BAFA31-10DE-F540-BBF6-E8936F283A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53" authorId="0" shapeId="0" xr:uid="{7317A956-0A47-424E-905A-1FBA2C9B85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53" authorId="0" shapeId="0" xr:uid="{2E4E7EA1-2CF3-A749-8DC7-E639807229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53" authorId="0" shapeId="0" xr:uid="{B39FC27F-024F-6448-A69C-79BC5FE179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53" authorId="0" shapeId="0" xr:uid="{A01EDD82-241B-574F-91FA-322E71AB60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53" authorId="0" shapeId="0" xr:uid="{28221A1E-8765-B941-BF9C-AF541CAC68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53" authorId="0" shapeId="0" xr:uid="{ED7462C0-D583-6849-9F5F-53EE329F9B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53" authorId="0" shapeId="0" xr:uid="{5296243E-268F-8C4C-9B97-74A4D43E01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53" authorId="0" shapeId="0" xr:uid="{A2D2F93A-D73C-604E-ACCA-3A10E4351E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53" authorId="0" shapeId="0" xr:uid="{AF6FC99C-DC5C-9E48-849F-E210EF095F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53" authorId="0" shapeId="0" xr:uid="{6AD369D9-6A2A-EA4B-BABF-D27278FD46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53" authorId="0" shapeId="0" xr:uid="{3F4D9D8B-2184-4641-89FF-9C6F77F14DE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53" authorId="0" shapeId="0" xr:uid="{8425F354-59EA-0940-A646-9752B74284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53" authorId="0" shapeId="0" xr:uid="{72CC5753-956D-554F-AEDA-C2E6A01CF2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53" authorId="0" shapeId="0" xr:uid="{C1BC8019-3135-0543-8A9F-DC27D4ED46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53" authorId="0" shapeId="0" xr:uid="{4273901F-5ED1-5F41-A3FD-B48D8B3129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53" authorId="0" shapeId="0" xr:uid="{2A9FFD2E-8B02-CD49-9C0D-947A92659F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53" authorId="0" shapeId="0" xr:uid="{41289FCA-901C-D944-B7B9-4A28CA7744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53" authorId="0" shapeId="0" xr:uid="{3454B652-13B2-0248-B4B2-6168B14240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53" authorId="0" shapeId="0" xr:uid="{826BC018-D0C1-0448-B17C-5F2A445253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53" authorId="0" shapeId="0" xr:uid="{C51675DB-1509-D049-9C13-3AFAAD82A2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53" authorId="0" shapeId="0" xr:uid="{BB1267B3-4BDD-3F4D-8B5F-AF228BB3E1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53" authorId="0" shapeId="0" xr:uid="{307734AE-8F57-B640-B7E1-9703AF8352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53" authorId="0" shapeId="0" xr:uid="{60F73D7E-9A99-BE46-944F-242F2BE538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53" authorId="0" shapeId="0" xr:uid="{FAE7BA62-07AB-6E48-A022-679656E2EF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53" authorId="0" shapeId="0" xr:uid="{5FFF6940-DE3A-224F-A3AC-06E38B2715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53" authorId="0" shapeId="0" xr:uid="{4A5C66D6-BC24-1E46-B0B6-08854B5C04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53" authorId="0" shapeId="0" xr:uid="{21FD1E1A-1354-4C46-80DB-E51534CE8A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53" authorId="0" shapeId="0" xr:uid="{E0EDE55B-F87F-A545-8824-9E15003743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53" authorId="0" shapeId="0" xr:uid="{CD4F4A9E-4574-D341-AB77-F58BFA5BE3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53" authorId="0" shapeId="0" xr:uid="{9C0F023E-D9B0-CE42-9D89-975ED36832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53" authorId="0" shapeId="0" xr:uid="{C6AE9E65-4BAE-2A43-8261-697727A440D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53" authorId="0" shapeId="0" xr:uid="{939A11C3-C0A7-B947-92CD-8BD2F86005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53" authorId="0" shapeId="0" xr:uid="{E91B0079-7889-C741-8428-F711CEE641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53" authorId="0" shapeId="0" xr:uid="{4C8F321A-BF45-FD48-8C40-C20823B591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53" authorId="0" shapeId="0" xr:uid="{A2490569-9E7A-D848-BDA4-83402B9EA5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53" authorId="0" shapeId="0" xr:uid="{FF25B035-BA85-E949-924C-1B76CBDB0EE4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54" authorId="0" shapeId="0" xr:uid="{07BA258F-4C48-A645-9DD6-68103DC2E1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4" authorId="0" shapeId="0" xr:uid="{C6910DFA-3C08-D44F-896E-723519592B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4" authorId="0" shapeId="0" xr:uid="{C8F2B07A-937D-C443-8EC8-2C47584FA7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4" authorId="0" shapeId="0" xr:uid="{E41D09C3-422A-C64E-BFAA-55B29649B1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4" authorId="0" shapeId="0" xr:uid="{D50AC918-CAD8-224A-96BA-FFC585F804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4" authorId="0" shapeId="0" xr:uid="{304ED450-F7AF-AA44-A882-EDB4FACCF2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4" authorId="0" shapeId="0" xr:uid="{F938DF7F-E052-544B-B1A4-3DA577445D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4" authorId="0" shapeId="0" xr:uid="{F38C4E97-A19D-BB4C-A630-DFE48FDC54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4" authorId="0" shapeId="0" xr:uid="{867449EC-FEC3-AD42-9038-6BA6862E3E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4" authorId="0" shapeId="0" xr:uid="{8BBEF6FE-790F-1C49-AEAD-FB4610A06E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4" authorId="0" shapeId="0" xr:uid="{E164F390-DAFB-AB41-8935-76C83D69D3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4" authorId="0" shapeId="0" xr:uid="{D3CFFC05-AE58-A34C-8B69-CFF0C04174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4" authorId="0" shapeId="0" xr:uid="{7303AA3A-9797-EA4A-A262-0328643A61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4" authorId="0" shapeId="0" xr:uid="{928EC2B7-8617-2F49-96C0-36C704D207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4" authorId="0" shapeId="0" xr:uid="{E285A42B-2ADE-8F42-B051-24984A3967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4" authorId="0" shapeId="0" xr:uid="{1C005D34-AF73-4040-802B-1BE70E663E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4" authorId="0" shapeId="0" xr:uid="{875631BB-B63B-CC43-866B-071F85E903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4" authorId="0" shapeId="0" xr:uid="{52262D9A-F432-404A-8E35-81A18E6741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4" authorId="0" shapeId="0" xr:uid="{6A9753A0-E826-3B4F-BB1B-5F5DF5B6F3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4" authorId="0" shapeId="0" xr:uid="{B749DA64-5ECE-3040-8451-3115430F44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4" authorId="0" shapeId="0" xr:uid="{75311D85-9E56-024E-A5B1-22D65E6D0D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54" authorId="0" shapeId="0" xr:uid="{1A8DE43F-A385-BD4E-BB8D-38D0BE553C2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4" authorId="0" shapeId="0" xr:uid="{AFAF2C23-0971-2948-93E4-CF423EB80B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54" authorId="0" shapeId="0" xr:uid="{76179ED8-D2B2-0649-9E21-067C43B5963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54" authorId="0" shapeId="0" xr:uid="{EEA2EBF7-0219-8140-AEAD-764125B02D6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4" authorId="0" shapeId="0" xr:uid="{43210C08-F0EC-964A-9E42-A8B0BF36EAB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54" authorId="0" shapeId="0" xr:uid="{29BB8DA2-D566-E349-BA70-F2492BF5FD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54" authorId="0" shapeId="0" xr:uid="{73DD6928-DD20-0B4D-AA32-BB020E9F5C8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54" authorId="0" shapeId="0" xr:uid="{957F9684-C577-3947-AAD9-62CB5130FDA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4" authorId="0" shapeId="0" xr:uid="{57E46F40-5384-D64E-9855-D62FF792E64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54" authorId="0" shapeId="0" xr:uid="{4313C6E7-037B-2148-98B9-613F6F71C9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54" authorId="0" shapeId="0" xr:uid="{B87CAC33-DD23-7244-8D4E-66C002C5AA7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54" authorId="0" shapeId="0" xr:uid="{DDA7A3FB-FA7D-D040-98AB-FBE1289142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4" authorId="0" shapeId="0" xr:uid="{6FEBEE98-F735-9E43-B279-95302DB768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4" authorId="0" shapeId="0" xr:uid="{075E93CE-414A-F74D-AB60-8712E132D2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4" authorId="0" shapeId="0" xr:uid="{17C8D2E3-DD0B-A948-96B5-FFC8337FB8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4" authorId="0" shapeId="0" xr:uid="{3A51D0A9-FAF6-3540-A2B0-F69726C289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4" authorId="0" shapeId="0" xr:uid="{BE1D682B-5B11-8E4E-B6A2-1C04392CC2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4" authorId="0" shapeId="0" xr:uid="{485D5CED-4895-954E-AE08-BA2BCF00EE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54" authorId="0" shapeId="0" xr:uid="{65980A94-10BE-8049-B7F9-682481820B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4" authorId="0" shapeId="0" xr:uid="{23DB117C-47CC-284D-A046-5538EA05611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54" authorId="0" shapeId="0" xr:uid="{D4EE331C-2CC9-6B4B-A8E9-DA7D67A14B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4" authorId="0" shapeId="0" xr:uid="{3CF55E74-A027-6E4A-AA16-E38CBF91F2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4" authorId="0" shapeId="0" xr:uid="{80449AA5-5D31-6849-A900-9B47E11FB1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4" authorId="0" shapeId="0" xr:uid="{E942F1E6-BE53-EB41-94EC-31F475160A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4" authorId="0" shapeId="0" xr:uid="{C411D73B-41F6-E74F-9D09-1F55DC7233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4" authorId="0" shapeId="0" xr:uid="{6DE842F9-C3AB-8848-8E74-0550E7A07EB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54" authorId="0" shapeId="0" xr:uid="{F5168A50-9C33-CA42-A0EC-4330CEBFEE1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54" authorId="0" shapeId="0" xr:uid="{E88953BC-D8FD-1F44-BD25-09E9DE4A14F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54" authorId="0" shapeId="0" xr:uid="{318570CC-77B2-8042-9223-78B10EF9A20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54" authorId="0" shapeId="0" xr:uid="{ABB78815-9835-1A49-ABE2-907A2A45C16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54" authorId="0" shapeId="0" xr:uid="{5F8B9AB6-7774-EA47-BD8E-7C3830C08D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54" authorId="0" shapeId="0" xr:uid="{6F521B86-A51E-3847-B277-6BEF43A4C33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54" authorId="0" shapeId="0" xr:uid="{D1F678BA-D6DC-8845-99CC-5B029789F8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54" authorId="0" shapeId="0" xr:uid="{89DD8E74-96AF-B246-940E-7DA55C067EF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4" authorId="0" shapeId="0" xr:uid="{BD883F3F-81BF-9542-A713-3FF434602F1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54" authorId="0" shapeId="0" xr:uid="{D3BC59DF-B6E0-9D4F-9470-81DE90B6B70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54" authorId="0" shapeId="0" xr:uid="{24EE29A7-9978-084C-AC18-B7E2B9B59D6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54" authorId="0" shapeId="0" xr:uid="{F328DBC0-A992-FE4A-A13D-2626DC1285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4" authorId="0" shapeId="0" xr:uid="{87D83BA8-4675-AD4D-9C75-B2173E1FB42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54" authorId="0" shapeId="0" xr:uid="{CBBB93BB-E625-DB4A-AEC6-AC07DB8101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4" authorId="0" shapeId="0" xr:uid="{94F6CDE9-D95C-704C-ABC1-91327A6DF12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54" authorId="0" shapeId="0" xr:uid="{DC01DC52-1C46-D144-9769-EB23E3E060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54" authorId="0" shapeId="0" xr:uid="{79E01DF7-C903-0C49-8C93-BBB3146A96F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54" authorId="0" shapeId="0" xr:uid="{07AB4A86-EB7C-994E-87C4-4A629C89DD4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54" authorId="0" shapeId="0" xr:uid="{685C77FA-58A7-8A49-8D48-BAC97E2C41D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54" authorId="0" shapeId="0" xr:uid="{0421DF7E-2718-4244-B00A-0026ABE6FE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4" authorId="0" shapeId="0" xr:uid="{AFD36399-31C6-B249-9EF1-6B6493488E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54" authorId="0" shapeId="0" xr:uid="{270D6221-FAB2-0748-B192-4A1E781EA7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4" authorId="0" shapeId="0" xr:uid="{C757DC55-6FB6-5F44-A079-A3F0EA9BF67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54" authorId="0" shapeId="0" xr:uid="{F6DB3C52-2FCC-AF47-8BD8-4018AD4C98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4" authorId="0" shapeId="0" xr:uid="{BD970F19-DA17-E042-A130-53B9B550E0C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54" authorId="0" shapeId="0" xr:uid="{98F8A9BA-570C-6D49-A3B1-B1C0C0827DE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54" authorId="0" shapeId="0" xr:uid="{C910629A-C512-A747-914A-C6C18A011C6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54" authorId="0" shapeId="0" xr:uid="{ADCC4945-748D-534B-835A-8AD2401F82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4" authorId="0" shapeId="0" xr:uid="{CF098C9B-FB3C-D343-9CAD-466B5BBC038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54" authorId="0" shapeId="0" xr:uid="{9BC331BE-838F-D14D-AA9B-456DBC9B2B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54" authorId="0" shapeId="0" xr:uid="{7C060367-F103-694E-9174-7C8E9460BF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54" authorId="0" shapeId="0" xr:uid="{0E0F0FFC-6D7D-F449-96AD-6EFF2B8BF4D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54" authorId="0" shapeId="0" xr:uid="{D7BFB8C1-6DCC-E040-8240-C11E6813DE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54" authorId="0" shapeId="0" xr:uid="{CF0329B5-52A3-3346-BA9E-FA43C922527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54" authorId="0" shapeId="0" xr:uid="{7E2913F7-C8D6-BD42-AB4D-C1260E3646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4" authorId="0" shapeId="0" xr:uid="{A12F3D1C-1038-6F4B-BF2E-2CC1028B0B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54" authorId="0" shapeId="0" xr:uid="{36F7003F-C3A6-7A4C-8767-1A87A358CA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4" authorId="0" shapeId="0" xr:uid="{16283C64-C1F1-E644-B0F1-D44593CF54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4" authorId="0" shapeId="0" xr:uid="{4A660B18-7BA4-194B-882F-8BBFED5CF2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4" authorId="0" shapeId="0" xr:uid="{203979F6-8D49-E348-97F4-2613DC8EC4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4" authorId="0" shapeId="0" xr:uid="{2A3DF4B1-1829-5C4C-97E7-927682851E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4" authorId="0" shapeId="0" xr:uid="{F80A47B1-BC05-FA46-9BCD-054F86BFEF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4" authorId="0" shapeId="0" xr:uid="{4F8EF154-B3BD-084F-8C88-03D35C2180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4" authorId="0" shapeId="0" xr:uid="{E597B305-5E04-7B40-B7D2-CF371FF018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4" authorId="0" shapeId="0" xr:uid="{D30FB75D-E801-E643-A25A-050E3AA195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4" authorId="0" shapeId="0" xr:uid="{3BD38117-AFAA-1646-AC7A-97F3DC4579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4" authorId="0" shapeId="0" xr:uid="{7CBB46C7-6022-5045-BD4E-57045CDE56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4" authorId="0" shapeId="0" xr:uid="{1487656A-5A22-3B43-B4B1-F2ED805E44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4" authorId="0" shapeId="0" xr:uid="{F8ACD5B9-0D3F-6A49-9757-D7D1552767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4" authorId="0" shapeId="0" xr:uid="{B4EFF347-9439-7E45-8558-A6FAD49759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4" authorId="0" shapeId="0" xr:uid="{588D8DF8-EBC6-254F-BFCA-393120DDC59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54" authorId="0" shapeId="0" xr:uid="{1E391F3C-C64B-E74A-875D-7F4927AAA0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4" authorId="0" shapeId="0" xr:uid="{60B6B36A-88A5-5447-8EB0-A1E14D9434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4" authorId="0" shapeId="0" xr:uid="{83E05604-A0FD-7E40-BD20-AF7386761A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4" authorId="0" shapeId="0" xr:uid="{CB635CDB-4F83-1041-B1AD-897FCBE32D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4" authorId="0" shapeId="0" xr:uid="{762C6DB5-323A-7240-9FE2-F97206AAA5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4" authorId="0" shapeId="0" xr:uid="{4365EE46-885E-0243-B2CE-714AB654E2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4" authorId="0" shapeId="0" xr:uid="{83FF0CA8-9579-4548-B4BF-99073F922C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4" authorId="0" shapeId="0" xr:uid="{30EEF786-9B48-1747-AF79-69475E3A35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4" authorId="0" shapeId="0" xr:uid="{F81EABD0-11FA-454E-93B1-4086F9B74D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4" authorId="0" shapeId="0" xr:uid="{E044E745-59C9-C04D-8257-6F15181DBC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4" authorId="0" shapeId="0" xr:uid="{CA01E265-F121-294F-820D-1914594E74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4" authorId="0" shapeId="0" xr:uid="{33EEDC59-E17E-994A-AF52-5DBD03E018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4" authorId="0" shapeId="0" xr:uid="{62C20282-10A1-ED4A-9B5A-2FBDBF7FE0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4" authorId="0" shapeId="0" xr:uid="{956BED79-B549-8A44-A449-8A00B16C42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4" authorId="0" shapeId="0" xr:uid="{14CAC27C-5234-8146-BA63-DC813D062B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4" authorId="0" shapeId="0" xr:uid="{174588F2-9261-B846-88D8-1A2A17C8CB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4" authorId="0" shapeId="0" xr:uid="{2680372D-2596-DF41-B41E-C910C3D5C2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4" authorId="0" shapeId="0" xr:uid="{65ACFF6B-DC4B-A94D-839E-3521614245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4" authorId="0" shapeId="0" xr:uid="{808BCC70-01EE-7E42-8EF8-89AB9A2F64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4" authorId="0" shapeId="0" xr:uid="{3089B201-014F-984F-9E11-17021190DD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4" authorId="0" shapeId="0" xr:uid="{30675399-D01D-484F-82ED-0A5E5E436B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4" authorId="0" shapeId="0" xr:uid="{EC201BD0-05B1-E94D-9282-E63282FD46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54" authorId="0" shapeId="0" xr:uid="{F9F7D702-FCAF-914D-BD01-C382B3AC27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4" authorId="0" shapeId="0" xr:uid="{BDCB3F2C-E03C-5D4B-B76F-D38FBB48AB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4" authorId="0" shapeId="0" xr:uid="{88D68CB4-0DC8-B841-902E-01DEA84B27E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54" authorId="0" shapeId="0" xr:uid="{12EE6626-1F87-9649-BF0A-107B3A3EC7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4" authorId="0" shapeId="0" xr:uid="{56056C91-59F0-134D-B963-8AE489D687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4" authorId="0" shapeId="0" xr:uid="{6C55E288-8DA0-7F49-B391-BA01681F62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4" authorId="0" shapeId="0" xr:uid="{A9063226-DFAF-8A44-BAB0-F5B8E16AE6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4" authorId="0" shapeId="0" xr:uid="{64C7AF92-8185-6347-AB20-2B7DC65091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4" authorId="0" shapeId="0" xr:uid="{08081001-9EF7-2548-B2CD-A96E1415E7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4" authorId="0" shapeId="0" xr:uid="{FFC186AF-307D-A845-8254-B337589017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4" authorId="0" shapeId="0" xr:uid="{E5EF5F0D-B45B-6249-B281-36CE3FB5B1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4" authorId="0" shapeId="0" xr:uid="{4CAEED85-BAA8-6144-A6F8-3E2B92BDA4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4" authorId="0" shapeId="0" xr:uid="{082BF3F2-E36A-934A-AA36-B4EDFE07DA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4" authorId="0" shapeId="0" xr:uid="{EF2C9A5B-FA42-A04D-82E9-6CAD978983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4" authorId="0" shapeId="0" xr:uid="{5F968B38-4DC1-A741-8FD2-09CE402FB1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4" authorId="0" shapeId="0" xr:uid="{30694CCE-60D8-CB44-A75F-6F6D9FDF9C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4" authorId="0" shapeId="0" xr:uid="{31822E11-096E-6940-BC26-E3891CA059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4" authorId="0" shapeId="0" xr:uid="{ECE098B5-C0D1-2242-B61C-20FAF0F852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4" authorId="0" shapeId="0" xr:uid="{4E8E4D70-39E4-B24C-83E6-849EFA9758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4" authorId="0" shapeId="0" xr:uid="{74F8A152-4288-D346-9C05-F29B8966E9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54" authorId="0" shapeId="0" xr:uid="{14E7BA48-47B6-8347-B080-C186DAFFE4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4" authorId="0" shapeId="0" xr:uid="{0DFC7559-3413-4948-AD65-6CA741863B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4" authorId="0" shapeId="0" xr:uid="{0C299AEF-6F8C-8043-BA28-FAE8525ECB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4" authorId="0" shapeId="0" xr:uid="{90728682-9990-414E-AD79-E9D5B25843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4" authorId="0" shapeId="0" xr:uid="{238D99BB-F44E-F144-98EE-C910170E4B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54" authorId="0" shapeId="0" xr:uid="{574403C0-FF56-CF42-97F8-8B22888054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54" authorId="0" shapeId="0" xr:uid="{593150A7-0ABE-4840-B7CA-32F98B955F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54" authorId="0" shapeId="0" xr:uid="{736AA476-A04A-DB45-9780-EA125A6DA2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54" authorId="0" shapeId="0" xr:uid="{2FD1093B-EDAB-5246-A061-4121539BEC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54" authorId="0" shapeId="0" xr:uid="{70C761A9-780D-D845-8F01-5EAE6157DF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54" authorId="0" shapeId="0" xr:uid="{FE62BCBE-E0C7-774B-86A6-479BF470A9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54" authorId="0" shapeId="0" xr:uid="{F11D0CA5-74D2-8244-A638-B3937D4242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54" authorId="0" shapeId="0" xr:uid="{0F40F2CD-510A-984B-AD36-89DF61FBBC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54" authorId="0" shapeId="0" xr:uid="{EAE05F76-9EC1-A541-B467-BD5E3D13EA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54" authorId="0" shapeId="0" xr:uid="{02B35499-27C2-9345-97F3-3F07B01A99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54" authorId="0" shapeId="0" xr:uid="{FAF8F51A-FC4A-3749-A374-7B450474F4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54" authorId="0" shapeId="0" xr:uid="{A5DAFADE-F536-5442-8A9C-EF06DF875A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54" authorId="0" shapeId="0" xr:uid="{99236F25-5F4B-1A4D-801B-F259298CD6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54" authorId="0" shapeId="0" xr:uid="{3237852D-BA50-D449-82F2-B18F02753A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54" authorId="0" shapeId="0" xr:uid="{864201A1-24E6-6947-9130-7633D684D2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54" authorId="0" shapeId="0" xr:uid="{6C203182-A6AF-F647-98EE-F5F2FD8F6C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54" authorId="0" shapeId="0" xr:uid="{9F37F445-3696-A34B-96A1-2634DF26C5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54" authorId="0" shapeId="0" xr:uid="{25ECE14A-1969-AD4C-A61B-638EFAFD1A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54" authorId="0" shapeId="0" xr:uid="{7278B917-AD93-6948-AC64-803483DEAB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54" authorId="0" shapeId="0" xr:uid="{A1D53AA1-40DB-4D4B-8C91-E4C8294654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54" authorId="0" shapeId="0" xr:uid="{8171326E-C493-B647-8F96-1213C100CC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54" authorId="0" shapeId="0" xr:uid="{F9CF6DFE-8883-8E4E-8E8F-BA1D304F4D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54" authorId="0" shapeId="0" xr:uid="{20F77D0E-CC26-924B-BEF8-A53DF7F098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54" authorId="0" shapeId="0" xr:uid="{C33519C7-3089-634F-9ED1-16AD6C7D3D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54" authorId="0" shapeId="0" xr:uid="{AF6B93F0-4325-704E-AD46-FBDA5DFBC4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54" authorId="0" shapeId="0" xr:uid="{3DD8ECC9-A22D-2946-BA9E-B0722DF76F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54" authorId="0" shapeId="0" xr:uid="{621CEFDA-3ADD-994A-9349-5003596FCB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54" authorId="0" shapeId="0" xr:uid="{6DDE52A5-B6D1-D34C-9AF1-119F030167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54" authorId="0" shapeId="0" xr:uid="{83765D6A-B757-9E43-B968-C0A5F50DE3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54" authorId="0" shapeId="0" xr:uid="{E63A07F8-1916-134D-89F8-7BD7B07A41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54" authorId="0" shapeId="0" xr:uid="{BD279E94-40A9-F345-A058-4256C5CFF4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54" authorId="0" shapeId="0" xr:uid="{811B9FB1-8237-DB49-BD2A-2D59B4ADC7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54" authorId="0" shapeId="0" xr:uid="{4FDCD4F1-1AC6-1948-95CA-AFF26B3AE7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54" authorId="0" shapeId="0" xr:uid="{E897A06B-EDA2-7E4E-B832-19A00FBFBA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54" authorId="0" shapeId="0" xr:uid="{2F600BA3-34AE-E04A-B3FA-8F18349E7C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54" authorId="0" shapeId="0" xr:uid="{2B5FD9AE-5DFB-974F-ABD9-73D052517F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54" authorId="0" shapeId="0" xr:uid="{FA4C1413-5410-6245-BB5F-D9B1BF4C49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54" authorId="0" shapeId="0" xr:uid="{C5DEE006-8A47-504D-9AD9-55E22A042A6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54" authorId="0" shapeId="0" xr:uid="{E102ED6B-2687-2643-AB72-14F18DF0D8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54" authorId="0" shapeId="0" xr:uid="{D94E212D-FFB4-BC42-8278-A27F020B27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54" authorId="0" shapeId="0" xr:uid="{0BD67C3E-B59A-F245-92D0-B85EE225B8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54" authorId="0" shapeId="0" xr:uid="{C4D63771-25AB-F742-A8B6-4D1ACC164A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54" authorId="0" shapeId="0" xr:uid="{89D7ED03-03BE-CB4E-A1D1-AD98DDC7909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55" authorId="0" shapeId="0" xr:uid="{AEA6A000-367B-F64E-9CD2-803147C32A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5" authorId="0" shapeId="0" xr:uid="{AE47A0AB-6216-A749-B1B3-2D99D6FDC3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5" authorId="0" shapeId="0" xr:uid="{9C72E0AD-7198-9942-B640-9A6A61410E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5" authorId="0" shapeId="0" xr:uid="{84B3ADB0-7437-B14F-A5A6-ECF865B591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5" authorId="0" shapeId="0" xr:uid="{0F01F0BE-6F17-EF4F-B84F-FFD08912A0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5" authorId="0" shapeId="0" xr:uid="{B3A41E1C-D668-5044-B79D-D78B3532EC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5" authorId="0" shapeId="0" xr:uid="{27D1FBB1-AEEB-5C43-8D93-D24E0A5CBD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5" authorId="0" shapeId="0" xr:uid="{2B744C89-B71D-4748-A470-B44092B6F1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5" authorId="0" shapeId="0" xr:uid="{5BB9C7B6-9846-044C-AFE7-76A69CFDF7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5" authorId="0" shapeId="0" xr:uid="{14EAE85E-EF74-8246-B921-3B93857285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5" authorId="0" shapeId="0" xr:uid="{A543F995-1157-7446-8028-AC1ECD46CD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5" authorId="0" shapeId="0" xr:uid="{55A1A661-C37C-EB4D-9A78-E8ABF61CCA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5" authorId="0" shapeId="0" xr:uid="{A9343341-E517-A44B-BD3C-3D2B0AC6C2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5" authorId="0" shapeId="0" xr:uid="{4725770B-3EF3-3240-A557-50D15B066F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5" authorId="0" shapeId="0" xr:uid="{A11B6A77-64E4-7A43-AABF-7EB1A3BE79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5" authorId="0" shapeId="0" xr:uid="{782A343A-C726-7A48-B479-6CFA060265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5" authorId="0" shapeId="0" xr:uid="{DAF53EC7-C6C3-D149-BDD9-612EF78B1E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5" authorId="0" shapeId="0" xr:uid="{D6188431-3125-2245-9618-4B2ACE4D7C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5" authorId="0" shapeId="0" xr:uid="{B0A52798-6C1B-B648-B6E1-A2F1A80CED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5" authorId="0" shapeId="0" xr:uid="{57C14DA5-752B-4440-9D64-F705D8634C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5" authorId="0" shapeId="0" xr:uid="{F852ACB3-F573-1645-8DFE-5CB939CC13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55" authorId="0" shapeId="0" xr:uid="{FF27B3AB-C57C-FE42-97A0-CEBDD4BEF18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5" authorId="0" shapeId="0" xr:uid="{74129ECA-DC96-4840-852C-5D39B343E6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55" authorId="0" shapeId="0" xr:uid="{4150DF87-9428-2045-9B7C-611C7695F9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55" authorId="0" shapeId="0" xr:uid="{5D269415-FA55-694F-94FA-18FC18A11DC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5" authorId="0" shapeId="0" xr:uid="{C044AF86-084F-E247-8A7A-B1B510E6966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55" authorId="0" shapeId="0" xr:uid="{FAA7F72B-F348-1448-9064-12DE2607BF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55" authorId="0" shapeId="0" xr:uid="{6F162C59-320E-5F4C-9873-E0AEDA6C852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55" authorId="0" shapeId="0" xr:uid="{25838AF0-97BF-A249-899D-59E7AB932E9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5" authorId="0" shapeId="0" xr:uid="{8475B31C-3B0A-764D-9664-A546576B93D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55" authorId="0" shapeId="0" xr:uid="{983C5E2A-FC90-3D4B-AAD3-8272BBD8E7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55" authorId="0" shapeId="0" xr:uid="{E735AACA-8158-F041-9A4C-AF84364C275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55" authorId="0" shapeId="0" xr:uid="{68845D4A-74DD-0048-AC97-F83FEA80A94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5" authorId="0" shapeId="0" xr:uid="{405AE8C4-AB2F-5949-A33B-94DBDC54E7B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5" authorId="0" shapeId="0" xr:uid="{CEA98947-B73B-1947-94D8-F852F07682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5" authorId="0" shapeId="0" xr:uid="{BE438380-89AF-C24F-8A89-312B9E22CE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5" authorId="0" shapeId="0" xr:uid="{9F1B3ABE-483E-4D4A-B6CB-8DE7F42228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5" authorId="0" shapeId="0" xr:uid="{27E036C7-83DB-234C-B654-385097AF51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5" authorId="0" shapeId="0" xr:uid="{FB35BE7C-7ACE-074D-8EFB-47A432226A8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55" authorId="0" shapeId="0" xr:uid="{B1FB3F91-08EE-D448-9BD2-7F6A9DCBFF0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5" authorId="0" shapeId="0" xr:uid="{E2D6483E-3439-B54B-8423-68A9836692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5" authorId="0" shapeId="0" xr:uid="{0AAF7D67-24A1-F94A-98E5-66D8DB41E4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5" authorId="0" shapeId="0" xr:uid="{668ACCB8-9982-3E4F-9A4D-4F55767438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5" authorId="0" shapeId="0" xr:uid="{52FA614C-92E2-6942-865D-052A02AD10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5" authorId="0" shapeId="0" xr:uid="{D6DEB2E5-96B1-6545-B120-A122B9200C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5" authorId="0" shapeId="0" xr:uid="{E6FE31C4-09F6-6240-B0ED-6C80E0316B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5" authorId="0" shapeId="0" xr:uid="{C4CF1DD0-1B5B-5145-B2CD-5196496C9F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55" authorId="0" shapeId="0" xr:uid="{9B5E667B-2D01-7A45-9721-1F336FBC4D2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55" authorId="0" shapeId="0" xr:uid="{42567C4B-8A39-F145-9522-E404131E19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55" authorId="0" shapeId="0" xr:uid="{4A2BC01D-1BA9-624B-99C4-7F116364DD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55" authorId="0" shapeId="0" xr:uid="{92F4BF43-5956-4C49-82F7-F70990D215E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55" authorId="0" shapeId="0" xr:uid="{B45D3B6D-EA69-AF42-BADE-D84FF9E98B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5" authorId="0" shapeId="0" xr:uid="{E80757AF-2D11-8A47-8697-8C4552E7A5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55" authorId="0" shapeId="0" xr:uid="{D8D440D4-03FD-D140-9A4A-A2E13B0A123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55" authorId="0" shapeId="0" xr:uid="{659C4383-495C-9942-8723-57E8693DDB2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5" authorId="0" shapeId="0" xr:uid="{6ADEE6E8-AAB4-624E-B7BF-87E67ABCFF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55" authorId="0" shapeId="0" xr:uid="{F6B01175-B83A-4445-A74B-D32B9C95B1D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55" authorId="0" shapeId="0" xr:uid="{2F59C719-9B78-FC49-899B-1A4FFD45496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55" authorId="0" shapeId="0" xr:uid="{7D6929DE-978E-C749-A2A7-E59FADC8939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55" authorId="0" shapeId="0" xr:uid="{44FDDFA1-23DA-1947-A7D4-CFBD15434DA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55" authorId="0" shapeId="0" xr:uid="{88A2C400-D7F7-1440-817D-441A781E92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5" authorId="0" shapeId="0" xr:uid="{638A47DB-E689-3448-B89F-9226EEC7F24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55" authorId="0" shapeId="0" xr:uid="{E590DE91-0354-F045-96A6-DCDC89603F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55" authorId="0" shapeId="0" xr:uid="{75CDFFFE-9102-A04A-82AD-ED6D3D3B1DA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55" authorId="0" shapeId="0" xr:uid="{ECD861EE-4F7C-C44E-A4D6-893F2175EAD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55" authorId="0" shapeId="0" xr:uid="{20587D5C-A262-8E4A-839B-B43AEB6556C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55" authorId="0" shapeId="0" xr:uid="{10141182-25C5-D246-A25F-BD6A6E14186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55" authorId="0" shapeId="0" xr:uid="{039F9E16-60E5-5A4F-86DA-9991B37E74B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55" authorId="0" shapeId="0" xr:uid="{6874368A-3609-8245-8AF2-52D3D18833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5" authorId="0" shapeId="0" xr:uid="{84AB919A-5BF8-DC4E-BB3C-B940BBA7F07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55" authorId="0" shapeId="0" xr:uid="{B7FE37ED-65C6-8145-B6EE-7318C77A75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55" authorId="0" shapeId="0" xr:uid="{34CD8745-D721-944E-982C-C0EC46AC0E9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55" authorId="0" shapeId="0" xr:uid="{06F512DF-E1DA-774F-9B17-9198A5DD356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55" authorId="0" shapeId="0" xr:uid="{E6B305F7-2C16-F644-9EE5-CA32E358CB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55" authorId="0" shapeId="0" xr:uid="{1555139B-35C8-4947-AD02-0BBB1A6D1D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5" authorId="0" shapeId="0" xr:uid="{9A237C92-09A3-C547-B035-159FC08E75E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55" authorId="0" shapeId="0" xr:uid="{EC809529-2E5C-E843-9EFB-1BED3061F6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55" authorId="0" shapeId="0" xr:uid="{25CBE5A4-1573-7A4B-B6EA-0E292A9B0AD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55" authorId="0" shapeId="0" xr:uid="{DEB4087F-D15E-074E-A6C3-A011E72C268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55" authorId="0" shapeId="0" xr:uid="{FB911050-E582-E049-A0A0-3E9DEDCB04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55" authorId="0" shapeId="0" xr:uid="{75CDB14D-47E1-284C-8D69-E61CCD7F649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55" authorId="0" shapeId="0" xr:uid="{C13BA506-FDE9-2A4C-9BA8-F65BF3FBA1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5" authorId="0" shapeId="0" xr:uid="{613C314B-F35D-6D4B-9BB7-D0939045E47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55" authorId="0" shapeId="0" xr:uid="{154000A8-AE4B-A648-81E4-4BD4DD6B69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5" authorId="0" shapeId="0" xr:uid="{6EE8090B-0C1A-4A45-9933-EB3A39848D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5" authorId="0" shapeId="0" xr:uid="{012C6E97-219B-FD48-8700-5548B2AAE5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5" authorId="0" shapeId="0" xr:uid="{5776DE14-0078-6948-BCA2-98EEE8094A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5" authorId="0" shapeId="0" xr:uid="{626755F1-F17D-0B40-A1AA-4F2C536124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5" authorId="0" shapeId="0" xr:uid="{8BD44164-6C6A-2E43-98CC-57F1D90980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5" authorId="0" shapeId="0" xr:uid="{7117F2AE-B51E-BF4B-B6E7-93AE0883DB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5" authorId="0" shapeId="0" xr:uid="{16AE26F7-BF0F-4047-9375-F54AC028F8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5" authorId="0" shapeId="0" xr:uid="{599844F2-4D78-234F-9792-4B6C0FFDF2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5" authorId="0" shapeId="0" xr:uid="{1B840262-1FBD-A04F-BE56-17CB0926A6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5" authorId="0" shapeId="0" xr:uid="{A67F6E86-395C-8248-A6A3-8F4DB191E8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5" authorId="0" shapeId="0" xr:uid="{AA220715-AD3E-EE41-B04B-C426320712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5" authorId="0" shapeId="0" xr:uid="{EB0F12A8-FBE2-3948-A19F-09B6B29434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5" authorId="0" shapeId="0" xr:uid="{163D69A8-1965-B24C-BC0F-A80E86395D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5" authorId="0" shapeId="0" xr:uid="{113D91FE-4DE6-C548-8D61-8B439776CA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5" authorId="0" shapeId="0" xr:uid="{120EB85A-E55F-3C4D-A60E-D79626BFA6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5" authorId="0" shapeId="0" xr:uid="{9FCB7989-A8D5-D745-A002-B6BC8F642D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5" authorId="0" shapeId="0" xr:uid="{0CC51A96-2741-5845-A074-D9331F9421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5" authorId="0" shapeId="0" xr:uid="{D366D5A3-421D-1946-A07F-0FC659D6A0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5" authorId="0" shapeId="0" xr:uid="{6CB66307-F29A-AB4D-96EB-E12B4F1D84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5" authorId="0" shapeId="0" xr:uid="{6979FD5E-FE1E-2545-92DB-4A31C59C1F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5" authorId="0" shapeId="0" xr:uid="{676BDB21-5D1E-3C46-A4DA-3E1C352668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5" authorId="0" shapeId="0" xr:uid="{92866B65-DDDC-4A40-A009-1F50DA7C86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5" authorId="0" shapeId="0" xr:uid="{55259D89-A466-3C47-9C89-A5864EB5E6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5" authorId="0" shapeId="0" xr:uid="{2150C2E2-BF1A-294B-A9E6-5AED0AC54C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5" authorId="0" shapeId="0" xr:uid="{CA47DF73-085F-8445-B446-75CC015000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5" authorId="0" shapeId="0" xr:uid="{2733DF51-99C9-0146-A6E2-175B316AA0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5" authorId="0" shapeId="0" xr:uid="{D8E5CEE0-55C5-064C-BE9F-F484379F7F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5" authorId="0" shapeId="0" xr:uid="{2636510B-96C1-944B-BA2E-558AE5284B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5" authorId="0" shapeId="0" xr:uid="{B1058ABF-13FD-8E49-8B02-63D80B5A39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5" authorId="0" shapeId="0" xr:uid="{C62BD5B0-11D9-2645-8EE9-3734D71360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5" authorId="0" shapeId="0" xr:uid="{0C0AA644-127B-DF4D-AA18-8E9F0526D9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5" authorId="0" shapeId="0" xr:uid="{1AE375B2-7F3E-D045-8BAA-291CA739F6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5" authorId="0" shapeId="0" xr:uid="{8885455F-FEA8-1C45-BFDD-BD230BEF2D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5" authorId="0" shapeId="0" xr:uid="{FF319B40-CA5D-2141-9C76-2B575B97AB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5" authorId="0" shapeId="0" xr:uid="{1348E5EA-ED7C-7B48-A4D5-035B56C9EF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5" authorId="0" shapeId="0" xr:uid="{53943829-3710-D347-A1E1-E66CF3072D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55" authorId="0" shapeId="0" xr:uid="{3FC50CC5-6960-3347-BF86-F6CC677085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5" authorId="0" shapeId="0" xr:uid="{C8F1DFA5-7F5E-0C4B-BA0A-8AB9976F6F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5" authorId="0" shapeId="0" xr:uid="{71F40BCF-9E0F-DC43-B1DD-6AD3C39ECB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55" authorId="0" shapeId="0" xr:uid="{3E39F84D-88FC-2E43-A4C2-6A68643CAE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5" authorId="0" shapeId="0" xr:uid="{93275F78-80B3-F14A-BF3F-62E5BFD968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5" authorId="0" shapeId="0" xr:uid="{9A30B393-63E0-CC4D-82E8-592960F0EC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5" authorId="0" shapeId="0" xr:uid="{8172910A-E80E-624F-AB66-84B2F0312F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5" authorId="0" shapeId="0" xr:uid="{5134D6A8-A4DD-974F-B785-F94FDF6262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5" authorId="0" shapeId="0" xr:uid="{8EA402EC-7BE3-E24F-B6A9-350CFD07A3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5" authorId="0" shapeId="0" xr:uid="{4E34401E-77D1-F847-A438-05B308E51F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5" authorId="0" shapeId="0" xr:uid="{A8DB452E-9F75-D643-A7BD-232B2A0465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5" authorId="0" shapeId="0" xr:uid="{0351124A-6B2E-7B4F-A918-9A903C376D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5" authorId="0" shapeId="0" xr:uid="{65E52F06-1E06-F24F-AA72-ED73FBB483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5" authorId="0" shapeId="0" xr:uid="{BDE8A2D0-8613-0445-AECB-89258A0DFA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5" authorId="0" shapeId="0" xr:uid="{5BA8B868-89FB-9B48-B47D-2E65143884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5" authorId="0" shapeId="0" xr:uid="{CE08E350-62AC-864E-B6C7-43A173988D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5" authorId="0" shapeId="0" xr:uid="{BE8996AC-F86F-1D42-999A-7EFBFF3899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5" authorId="0" shapeId="0" xr:uid="{70AC94FD-A401-7549-B7E9-5BECAAE8ED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5" authorId="0" shapeId="0" xr:uid="{A40F0FFA-68DD-144C-A18D-B91C7FD0E0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5" authorId="0" shapeId="0" xr:uid="{25C5EA8E-4FA0-784D-B632-9C4DA2E254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55" authorId="0" shapeId="0" xr:uid="{0CC4E30A-108A-8547-97D4-E6A5FF5825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5" authorId="0" shapeId="0" xr:uid="{BBC5D60C-B5C8-C942-84DA-02198D22BB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5" authorId="0" shapeId="0" xr:uid="{82AAA670-B781-B748-9BA2-DF3652D806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5" authorId="0" shapeId="0" xr:uid="{38555676-DFC2-1449-BA93-06D5ED1086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5" authorId="0" shapeId="0" xr:uid="{7B6A85B3-13A9-5D44-AE25-650C4A0C9F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55" authorId="0" shapeId="0" xr:uid="{1F8EFE93-4B78-014E-BAF2-1BD72651F1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55" authorId="0" shapeId="0" xr:uid="{60504083-77A0-6044-B28D-781F8F8E36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55" authorId="0" shapeId="0" xr:uid="{945475A7-FACC-A347-B709-E4803E3B82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55" authorId="0" shapeId="0" xr:uid="{A2B1AC88-DC99-CB46-99F3-8B7D896C2B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55" authorId="0" shapeId="0" xr:uid="{9D0F5BA5-1176-934C-B880-E473B4B152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55" authorId="0" shapeId="0" xr:uid="{7715F0D8-32DB-C546-8141-0DC2392FC6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55" authorId="0" shapeId="0" xr:uid="{715CF003-A33B-A844-A94F-15AB3BC346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55" authorId="0" shapeId="0" xr:uid="{A2074DF9-CD27-3143-B0AD-9BB86D5695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55" authorId="0" shapeId="0" xr:uid="{F2A430BD-3E78-2248-B58A-326D287E55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55" authorId="0" shapeId="0" xr:uid="{5226DAED-AFB0-5B40-A881-8AF4B887E6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55" authorId="0" shapeId="0" xr:uid="{03395E3A-8219-3741-871B-C9CAC6F120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55" authorId="0" shapeId="0" xr:uid="{735F8F27-A2F5-BC45-9C4C-D607CFA2A0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55" authorId="0" shapeId="0" xr:uid="{AA187D02-4907-BA4C-AE71-18FD8638F5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55" authorId="0" shapeId="0" xr:uid="{AF8D99A7-D751-8C40-B255-594F98DDC2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55" authorId="0" shapeId="0" xr:uid="{8D764C44-5901-4F41-98E2-634E129345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55" authorId="0" shapeId="0" xr:uid="{467DF0D3-C266-5D4C-B77E-4BC1ED0279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55" authorId="0" shapeId="0" xr:uid="{1A17C5EF-65DA-C148-8C2C-499E995A01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55" authorId="0" shapeId="0" xr:uid="{CF674B78-6F38-6243-8EF1-715416557A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55" authorId="0" shapeId="0" xr:uid="{95342C58-91A6-EC41-BB97-4E22B958D9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55" authorId="0" shapeId="0" xr:uid="{6EA496CC-C033-734D-B80A-CCAC5C34DF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55" authorId="0" shapeId="0" xr:uid="{0278BD3A-0562-104D-BB2B-A54B640D3C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55" authorId="0" shapeId="0" xr:uid="{E8234938-38E3-674B-8E22-EBD97082AD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55" authorId="0" shapeId="0" xr:uid="{BBADFF92-5B64-DA40-BE54-4FF02E2B4D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55" authorId="0" shapeId="0" xr:uid="{C3A1256B-2C75-244C-A2DB-8E93329362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55" authorId="0" shapeId="0" xr:uid="{F4386468-9818-F04D-BCE8-8712586B54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55" authorId="0" shapeId="0" xr:uid="{FB6B532D-5A47-F746-8266-F20872C65A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55" authorId="0" shapeId="0" xr:uid="{37C8A7E1-2870-AE41-A56C-D03D541588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55" authorId="0" shapeId="0" xr:uid="{B82F6314-917A-6544-A53B-4F7BB856C5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55" authorId="0" shapeId="0" xr:uid="{F5523321-11FA-E44F-90FB-43BFE67803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55" authorId="0" shapeId="0" xr:uid="{F701E9BC-6027-244D-BB24-74EB0D09FE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55" authorId="0" shapeId="0" xr:uid="{28FB52DF-4415-0340-B1E5-9B07AA3B08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55" authorId="0" shapeId="0" xr:uid="{B076EF58-AADE-7046-A9F2-D9D8FE963F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55" authorId="0" shapeId="0" xr:uid="{37CDDE27-F368-284A-9676-317A7E5D29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55" authorId="0" shapeId="0" xr:uid="{FEA3A7D0-1AEF-CA44-873B-40FD736B39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55" authorId="0" shapeId="0" xr:uid="{123CC66C-8A44-EF45-9C3E-B9156DC248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55" authorId="0" shapeId="0" xr:uid="{DC9F062F-8897-B448-9483-209825CA16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55" authorId="0" shapeId="0" xr:uid="{4FCD9480-3CDE-AC41-B487-720337AE86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55" authorId="0" shapeId="0" xr:uid="{4493ED50-DC03-3C44-88D1-E9A13FF6AF0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55" authorId="0" shapeId="0" xr:uid="{73ADA72F-FF08-C344-AA24-793C0B9A0D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55" authorId="0" shapeId="0" xr:uid="{7405848B-12FF-9B41-A2ED-D49B36C8D9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55" authorId="0" shapeId="0" xr:uid="{432CF2F7-54B9-CE4D-A9EA-A305537127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55" authorId="0" shapeId="0" xr:uid="{37CC1E0A-5D6B-6742-81B2-CF09C3B6EF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55" authorId="0" shapeId="0" xr:uid="{97172AD6-31FE-0B40-9D5A-1879A9B7887A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56" authorId="0" shapeId="0" xr:uid="{7C735268-2310-DD40-87ED-A7FC8928B8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6" authorId="0" shapeId="0" xr:uid="{A7FAF0C7-0884-7940-B2AE-2A528D4594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6" authorId="0" shapeId="0" xr:uid="{EFC61758-3288-2F44-8C64-11DB1A31CD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6" authorId="0" shapeId="0" xr:uid="{F92DCE86-FD70-BC4D-AE5F-4EAFCE0273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6" authorId="0" shapeId="0" xr:uid="{34D332D3-174F-6A43-A0EE-9BAC57212F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6" authorId="0" shapeId="0" xr:uid="{D100323E-D39F-4C4B-B4B7-8ACC418649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6" authorId="0" shapeId="0" xr:uid="{65847655-FD42-F047-B821-8EF6089086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6" authorId="0" shapeId="0" xr:uid="{8D162908-6A2B-9F47-AADF-82F2A7A054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6" authorId="0" shapeId="0" xr:uid="{755DD26C-55FE-0343-9421-A13B8D858B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6" authorId="0" shapeId="0" xr:uid="{149A6E8D-F12D-6B4F-B21A-100F0318C4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6" authorId="0" shapeId="0" xr:uid="{B0C4F48B-C8D4-9140-8BAA-5F49DF1AFA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6" authorId="0" shapeId="0" xr:uid="{DA545DC8-4159-454F-B490-607C3EE825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6" authorId="0" shapeId="0" xr:uid="{87FB3AE2-FC7D-6944-A238-70F793DA52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6" authorId="0" shapeId="0" xr:uid="{876E526B-9464-694E-BDED-1069C19510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6" authorId="0" shapeId="0" xr:uid="{79C0699B-4EE0-2C47-9958-1C1C29C49F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6" authorId="0" shapeId="0" xr:uid="{8D9E16A7-6240-BA4F-93DD-386ECA4343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6" authorId="0" shapeId="0" xr:uid="{976A3538-F7D1-7F4E-B3E9-337C0E4473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6" authorId="0" shapeId="0" xr:uid="{D577A9F9-1C75-D24B-9265-BC2651A506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6" authorId="0" shapeId="0" xr:uid="{B96AF708-86B2-6B49-827E-15D7DC0344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6" authorId="0" shapeId="0" xr:uid="{998B19A3-C593-C144-9DE2-D86B362100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6" authorId="0" shapeId="0" xr:uid="{1D8D9EE8-3514-7442-9AE5-E6890F3564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56" authorId="0" shapeId="0" xr:uid="{6E4C8D69-2034-814F-93A7-43A31FEDE1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6" authorId="0" shapeId="0" xr:uid="{D564C0A5-2CBE-894C-948F-71F9512C76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56" authorId="0" shapeId="0" xr:uid="{0B7E4DB7-7F6B-C743-ACD4-3BDB59F258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56" authorId="0" shapeId="0" xr:uid="{F868E52F-ADFC-524A-9900-5DA712CE6DC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6" authorId="0" shapeId="0" xr:uid="{464FC7D4-23FE-854D-BFB9-2062415CBE2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56" authorId="0" shapeId="0" xr:uid="{E2607812-855E-194E-9F6A-8ACE55BEE1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56" authorId="0" shapeId="0" xr:uid="{71171509-77E5-6741-AA38-45C450AD20F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56" authorId="0" shapeId="0" xr:uid="{D29A0B84-FD71-F044-BF40-164C19EC2CC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6" authorId="0" shapeId="0" xr:uid="{FA4A3D71-5663-F648-BDC4-5E3A5C0254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56" authorId="0" shapeId="0" xr:uid="{1F33AAAC-8CEA-DB49-ABCA-7FF61B9216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56" authorId="0" shapeId="0" xr:uid="{64915CA1-23A6-FE40-B8BB-2A399259000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56" authorId="0" shapeId="0" xr:uid="{33B3A591-7951-9340-B66D-D213180888D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6" authorId="0" shapeId="0" xr:uid="{7CAF93E4-4D3C-C64C-8A89-C5ADD9990C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6" authorId="0" shapeId="0" xr:uid="{A8036EC1-D226-3347-A72A-CE4111413D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6" authorId="0" shapeId="0" xr:uid="{0D091261-E527-B748-86DF-D4B79120CB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6" authorId="0" shapeId="0" xr:uid="{D341B407-4CAB-4C44-873E-10833B4AA8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6" authorId="0" shapeId="0" xr:uid="{88486A93-EC3C-6141-8EB1-0882A1E248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6" authorId="0" shapeId="0" xr:uid="{18689030-139D-6E4D-ACAD-8910348665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56" authorId="0" shapeId="0" xr:uid="{9B517CF9-D824-9C4C-92F4-B250BF1DF23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6" authorId="0" shapeId="0" xr:uid="{9F9B1559-3BDC-1A41-B955-BE0DE3FB02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6" authorId="0" shapeId="0" xr:uid="{61A09484-FC42-A646-B85F-D6A6C01AB8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6" authorId="0" shapeId="0" xr:uid="{FB3A1B73-ABAD-E64B-9F67-8706287C4F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6" authorId="0" shapeId="0" xr:uid="{0E1EC375-BBE9-B24B-97B2-4580AF911C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6" authorId="0" shapeId="0" xr:uid="{DBB31030-122F-DD4B-B495-82B0FC47A8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6" authorId="0" shapeId="0" xr:uid="{C626C7B3-E88C-2840-B749-5BF9E4108F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6" authorId="0" shapeId="0" xr:uid="{6628242E-06B0-844B-B7D7-A1F1D81A5B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56" authorId="0" shapeId="0" xr:uid="{BA66D6EC-DBAC-E543-BA3B-8B4FD8F4FA5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56" authorId="0" shapeId="0" xr:uid="{F24364FA-BE9C-734E-891A-7D38AF7051B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56" authorId="0" shapeId="0" xr:uid="{82538DDF-0061-6B44-BD63-38C04470DCB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56" authorId="0" shapeId="0" xr:uid="{189632D8-7B11-7044-909E-A0211B96D9D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56" authorId="0" shapeId="0" xr:uid="{AE330B15-1476-4E47-A988-BE2B79BC9D7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56" authorId="0" shapeId="0" xr:uid="{C4B9536F-EB99-E742-AFF9-986A953F717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56" authorId="0" shapeId="0" xr:uid="{6B67D9E6-C644-0344-86EE-D8DE98B8C28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56" authorId="0" shapeId="0" xr:uid="{32BBF5E1-F98B-A540-B819-433A2469EF6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6" authorId="0" shapeId="0" xr:uid="{9E352FD0-0661-944A-88F1-EEBE2FA01A7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56" authorId="0" shapeId="0" xr:uid="{40FD31A5-E724-CB42-94DF-C4B8699C194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56" authorId="0" shapeId="0" xr:uid="{3C309177-E769-A049-BA71-E2B0AC4D3B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56" authorId="0" shapeId="0" xr:uid="{70E44ABF-7597-9840-B3B4-5CB6F9A9D5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6" authorId="0" shapeId="0" xr:uid="{4BD7FA62-D770-D143-AC40-94E29B17EDA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56" authorId="0" shapeId="0" xr:uid="{AD0EBA41-3FA9-0D4D-9797-5E7D674F14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6" authorId="0" shapeId="0" xr:uid="{340A248D-8B27-784F-BF31-0FE39B2C8B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56" authorId="0" shapeId="0" xr:uid="{AD067B73-831F-2440-A344-60BD2D19760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56" authorId="0" shapeId="0" xr:uid="{FD6C9442-A0EC-CE49-90CE-20C7B0E51DD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56" authorId="0" shapeId="0" xr:uid="{9A8FF3AB-D197-CF4A-80C5-DB033259FEE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56" authorId="0" shapeId="0" xr:uid="{16EF92E1-DC36-9D47-B398-DF0B03582FD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56" authorId="0" shapeId="0" xr:uid="{4280F26D-C8D4-2546-9148-18F2C7C519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56" authorId="0" shapeId="0" xr:uid="{76F09BB7-582E-3241-91FF-090FB02B57F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56" authorId="0" shapeId="0" xr:uid="{CA728B2B-E3DA-E94D-A76F-86550E972D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6" authorId="0" shapeId="0" xr:uid="{1AC4C96F-5819-F54A-8DAE-6E6DD9F197A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56" authorId="0" shapeId="0" xr:uid="{4C6A1735-A500-F541-955D-798B465347E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56" authorId="0" shapeId="0" xr:uid="{302E657B-52FC-4E4B-BCA1-69BA26350FD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56" authorId="0" shapeId="0" xr:uid="{A9504171-81FB-C948-B133-0472126B53E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56" authorId="0" shapeId="0" xr:uid="{44EB4E89-BC4D-BC42-AD02-AC99326AEDC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56" authorId="0" shapeId="0" xr:uid="{05EA4AEE-75BD-0543-8CC1-1D7409DBFB7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56" authorId="0" shapeId="0" xr:uid="{FC7C9BD7-FFB5-BA47-955D-9998006B48B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56" authorId="0" shapeId="0" xr:uid="{DAC32F92-E9B1-EE42-835D-46100764514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56" authorId="0" shapeId="0" xr:uid="{651627D4-EB4E-6F4B-ADEF-86B9F968E32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56" authorId="0" shapeId="0" xr:uid="{D9E4929F-81F6-E440-82E3-7D0415DB394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56" authorId="0" shapeId="0" xr:uid="{FE5C3EA7-8C03-2643-8D0F-F3F3E8F800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56" authorId="0" shapeId="0" xr:uid="{BF28782A-533E-A84D-BB05-C5B5B6CDC4B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56" authorId="0" shapeId="0" xr:uid="{8E9BE331-F29E-E641-BA6E-8DB303F5BE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6" authorId="0" shapeId="0" xr:uid="{6FEAB99F-07ED-564D-8A77-1A60091B763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56" authorId="0" shapeId="0" xr:uid="{12181B2D-B292-5340-91D1-A06BD8193B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6" authorId="0" shapeId="0" xr:uid="{8CA78492-78F7-4B44-8487-E712DD1EF5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6" authorId="0" shapeId="0" xr:uid="{C90F71DC-FF5C-7F49-AA20-D09E24AE91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6" authorId="0" shapeId="0" xr:uid="{DE05D49B-41C9-1D48-9E1F-5B9B101939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6" authorId="0" shapeId="0" xr:uid="{971E4128-D954-AF41-BA04-4D951282CA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6" authorId="0" shapeId="0" xr:uid="{399C2A67-8865-4A42-A5C5-3F3C90AAD2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6" authorId="0" shapeId="0" xr:uid="{A797FE56-895A-444D-88AC-91A567989F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6" authorId="0" shapeId="0" xr:uid="{E7134D1B-14AB-D343-8A95-BBB1E1C497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6" authorId="0" shapeId="0" xr:uid="{7624ED24-C513-C044-B8AF-6DE1D9D1CB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6" authorId="0" shapeId="0" xr:uid="{4F97DB9E-2EE5-3046-A8A4-A1D32E3031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6" authorId="0" shapeId="0" xr:uid="{BCBF075D-A096-DE4D-88E9-8DDE86BC86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6" authorId="0" shapeId="0" xr:uid="{F6038FF6-3765-4F45-8E33-A89F0332B9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6" authorId="0" shapeId="0" xr:uid="{663D9E13-1BCE-DC4B-8379-9CB265BE9E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6" authorId="0" shapeId="0" xr:uid="{6C414CE3-FBD7-C44C-BC07-40ECAE2E70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6" authorId="0" shapeId="0" xr:uid="{0A80BE83-2DDC-D448-8A45-D0345314E4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56" authorId="0" shapeId="0" xr:uid="{FCED4401-1EA3-6241-B465-6FAB82419D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6" authorId="0" shapeId="0" xr:uid="{0E8A52B3-1C16-1547-BF8A-01D69CA5FE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6" authorId="0" shapeId="0" xr:uid="{32CC3681-F2A8-9E49-BA38-EAD8EE5326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6" authorId="0" shapeId="0" xr:uid="{E06959B4-2AE0-AD48-819A-678842C444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6" authorId="0" shapeId="0" xr:uid="{D050688E-B761-324F-B3EA-39ED1C8C3D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6" authorId="0" shapeId="0" xr:uid="{EDD106BF-1054-F845-86AC-9438A6ADAC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6" authorId="0" shapeId="0" xr:uid="{D4B0B87F-A733-494C-B2DA-1946B13FFC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6" authorId="0" shapeId="0" xr:uid="{1373267B-E2DC-E549-B325-170A7DA3BC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6" authorId="0" shapeId="0" xr:uid="{EB3E603F-0CFB-8B4B-B86E-F5E568EDCD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6" authorId="0" shapeId="0" xr:uid="{C90CF322-F27A-7447-A969-A236092464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6" authorId="0" shapeId="0" xr:uid="{FA19C8FD-B60D-DB43-940B-5CAEF5A030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6" authorId="0" shapeId="0" xr:uid="{33CE77B2-8C1E-F54F-99C4-B2FF8DB1E4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6" authorId="0" shapeId="0" xr:uid="{3D3986C7-69EE-304E-BE39-2B8D897FB7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6" authorId="0" shapeId="0" xr:uid="{3D112B24-2C8D-DF40-B99F-7570648CE7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6" authorId="0" shapeId="0" xr:uid="{933D1E37-85CD-0A4F-A2AF-75832DC929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6" authorId="0" shapeId="0" xr:uid="{2D15A8A4-2A04-394B-BCE0-E2B0A65820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6" authorId="0" shapeId="0" xr:uid="{2E134A24-316C-C349-811D-235FDABEE0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6" authorId="0" shapeId="0" xr:uid="{C25F5057-1E1C-AC44-92B9-189DAB4388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6" authorId="0" shapeId="0" xr:uid="{C2CB4D6A-1212-B64F-B074-FE8B61FA2B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6" authorId="0" shapeId="0" xr:uid="{3526BC05-9193-2F49-B2E7-99FB2E7611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6" authorId="0" shapeId="0" xr:uid="{74BD77E6-A670-BF41-8795-C19955D59B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6" authorId="0" shapeId="0" xr:uid="{115F2B57-A30A-F54A-A9FD-9EDBA83F6D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56" authorId="0" shapeId="0" xr:uid="{BADC8535-9FE0-2C41-B4AE-87EC56D983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6" authorId="0" shapeId="0" xr:uid="{C76C8997-3A5B-3B4D-B0E9-9822BC5437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6" authorId="0" shapeId="0" xr:uid="{2A8A91DE-1C6F-F04A-91E4-FF68B0DEFA7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56" authorId="0" shapeId="0" xr:uid="{BE7C4481-A3A7-1B40-8E0F-DC33509247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6" authorId="0" shapeId="0" xr:uid="{C13CBEBC-CBFC-0645-8330-555618917B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6" authorId="0" shapeId="0" xr:uid="{7E034EF8-6A35-084E-BBF7-2DF8F87E38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6" authorId="0" shapeId="0" xr:uid="{A3D95C9D-40B7-7645-A199-1B32DDEACA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6" authorId="0" shapeId="0" xr:uid="{DAE070C6-B28D-704C-9C4C-F81F12E997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6" authorId="0" shapeId="0" xr:uid="{3604AF04-AE79-DD4B-85C9-E4C1254B07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6" authorId="0" shapeId="0" xr:uid="{99F2E1AB-641A-8B4C-A40E-06EFD83261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6" authorId="0" shapeId="0" xr:uid="{64168405-9353-BD4D-9AF4-403F1BECCD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6" authorId="0" shapeId="0" xr:uid="{2BEBEC09-817D-3D41-B0E1-86F98697BA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6" authorId="0" shapeId="0" xr:uid="{5F055E76-934D-544E-8209-2554290B6B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6" authorId="0" shapeId="0" xr:uid="{59D0B551-BD8A-2C44-9D94-EED431566B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6" authorId="0" shapeId="0" xr:uid="{BDAC606F-27A4-374A-B03F-631EB64B1C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6" authorId="0" shapeId="0" xr:uid="{9FE61FDF-B918-B84E-8587-5F76CD2C0D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6" authorId="0" shapeId="0" xr:uid="{2FBE3A34-CCD0-9044-86D0-7D28A9891D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6" authorId="0" shapeId="0" xr:uid="{1B5CA255-D2F2-9B43-B5E2-805FEA38F4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6" authorId="0" shapeId="0" xr:uid="{59E5A9F7-7124-F84F-A39D-07233BCEFE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6" authorId="0" shapeId="0" xr:uid="{1BF0A681-3AC3-CE45-9FD4-FD993B355B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56" authorId="0" shapeId="0" xr:uid="{A6CD051E-F954-DA44-BF0D-A4E44BD40F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6" authorId="0" shapeId="0" xr:uid="{C100E62D-C7D5-5748-8F88-FA347678D8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6" authorId="0" shapeId="0" xr:uid="{63ABB707-8796-F243-BF30-4B2E9DC0E6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6" authorId="0" shapeId="0" xr:uid="{6AF4DA79-BA95-2F4F-A4B7-1D7DE205F6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6" authorId="0" shapeId="0" xr:uid="{17A0DF88-A6A0-F64D-B4BB-E013923FFC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56" authorId="0" shapeId="0" xr:uid="{A51C5DB7-26DE-584A-8406-3E113B06F7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56" authorId="0" shapeId="0" xr:uid="{47A3DDD2-0CEC-BF42-AB31-C33024D3F0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56" authorId="0" shapeId="0" xr:uid="{DF73D2FF-28C0-0240-A16A-A486512928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56" authorId="0" shapeId="0" xr:uid="{176330BE-9742-E14F-9B22-29515C2CF5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56" authorId="0" shapeId="0" xr:uid="{8CA9AE2A-60CB-CD48-BE5E-1852D9D9F9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56" authorId="0" shapeId="0" xr:uid="{E5B76D74-B58B-7241-A1CA-05CA84902D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56" authorId="0" shapeId="0" xr:uid="{486BABB2-B4E5-984E-89A9-E373D5BC9F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56" authorId="0" shapeId="0" xr:uid="{942EEE6D-42C8-984B-B37D-7E44ED5469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56" authorId="0" shapeId="0" xr:uid="{CFADBDE3-0A5F-D447-8B40-C5A8A12C4D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56" authorId="0" shapeId="0" xr:uid="{3241673A-DCCF-EF45-9D57-D695D8F3B2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56" authorId="0" shapeId="0" xr:uid="{89E64ED0-60E1-8A4F-816C-C163AB11E0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56" authorId="0" shapeId="0" xr:uid="{062FE67F-D670-FD40-B9DF-1C6581437F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56" authorId="0" shapeId="0" xr:uid="{95BAD2E1-7169-5E41-A97C-BB7E0826EE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56" authorId="0" shapeId="0" xr:uid="{1263ECC0-EC54-8844-8688-5BB88D3B3B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56" authorId="0" shapeId="0" xr:uid="{8A26E1EE-A224-354C-BBEB-A4E47343A4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56" authorId="0" shapeId="0" xr:uid="{0833463B-519B-924D-AB88-ACB0ADD51D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56" authorId="0" shapeId="0" xr:uid="{32B300DB-7086-DF40-9F20-D5314F59B9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56" authorId="0" shapeId="0" xr:uid="{C378DD47-E5DB-7C44-B01A-0BD11240AE4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56" authorId="0" shapeId="0" xr:uid="{580C2DBB-2047-EC47-BA3F-CA8045CCE4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56" authorId="0" shapeId="0" xr:uid="{3D4B5CE2-6AF3-DE43-ADA4-17CFD71870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56" authorId="0" shapeId="0" xr:uid="{BF228131-F69C-C24A-BF9C-8D053EEFFF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56" authorId="0" shapeId="0" xr:uid="{75E8BD71-6C9C-3D4B-B6C5-C38CD2B49C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56" authorId="0" shapeId="0" xr:uid="{CF6A9BE4-7244-9A42-A42D-FB63CA7A6B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56" authorId="0" shapeId="0" xr:uid="{E7121D54-C62D-194F-B58E-97CC5BCE61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56" authorId="0" shapeId="0" xr:uid="{CB1D6175-3C7E-E048-801C-4ECD9DD589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56" authorId="0" shapeId="0" xr:uid="{E8D5D1B8-879A-8D42-AF5D-7E82CAF1C7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56" authorId="0" shapeId="0" xr:uid="{7307746C-24AD-1D45-8FBD-B2F6E24793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56" authorId="0" shapeId="0" xr:uid="{E21B2A58-0D3B-3C48-89A6-1059BA77BF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56" authorId="0" shapeId="0" xr:uid="{4ECFB946-233B-1A4E-AD33-CA8B587C4C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56" authorId="0" shapeId="0" xr:uid="{13A279EA-D598-824C-99DD-A89F72909D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56" authorId="0" shapeId="0" xr:uid="{0722D149-A0C3-7545-B10C-B1C3226CCB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56" authorId="0" shapeId="0" xr:uid="{4AED2428-9939-A541-BA85-4A2E48BEFA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56" authorId="0" shapeId="0" xr:uid="{34324206-8EE5-2E4C-8317-3B3A8ED980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56" authorId="0" shapeId="0" xr:uid="{6624F323-5CAD-B141-81ED-E694182E47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56" authorId="0" shapeId="0" xr:uid="{28D28DBD-E8D1-F74A-979E-013F01755D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56" authorId="0" shapeId="0" xr:uid="{C1CBD54A-4512-2C45-84CC-56627BEF35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56" authorId="0" shapeId="0" xr:uid="{BB1370CF-5EB7-744A-AC63-AB31B7CCC0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56" authorId="0" shapeId="0" xr:uid="{B045A33A-6C5C-8742-A0BE-B1D6FD5A45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56" authorId="0" shapeId="0" xr:uid="{E8064917-3608-5547-B96E-4CFD485109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56" authorId="0" shapeId="0" xr:uid="{6C7F5616-7838-314D-A0C6-EBEBAED45F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56" authorId="0" shapeId="0" xr:uid="{F0AB317C-42D5-0040-A902-90B1AF88AB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56" authorId="0" shapeId="0" xr:uid="{1B383024-5AA5-A140-B056-9218F20060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56" authorId="0" shapeId="0" xr:uid="{F2463DEF-FAE0-5143-84D7-4815AC66D315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57" authorId="0" shapeId="0" xr:uid="{29135DD0-CD37-7943-9F95-E10E54C14E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7" authorId="0" shapeId="0" xr:uid="{9FB04983-EDF5-244B-99CC-024AB1D784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7" authorId="0" shapeId="0" xr:uid="{7665E688-B33B-F94B-84AF-EED0BC76DB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7" authorId="0" shapeId="0" xr:uid="{1CBD970C-4577-5B44-AB46-D7A685A42E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7" authorId="0" shapeId="0" xr:uid="{B99F7774-AEEC-8549-AAB3-B1475573C7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7" authorId="0" shapeId="0" xr:uid="{E0DB4C85-3987-7342-870D-3A37D0C26F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7" authorId="0" shapeId="0" xr:uid="{7E9189FA-8B19-EF48-8FC1-B618A3670B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7" authorId="0" shapeId="0" xr:uid="{9D22069B-C785-CD4A-92AA-FA94226F2F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7" authorId="0" shapeId="0" xr:uid="{86CD1328-D516-CA41-BC7F-76141910EF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7" authorId="0" shapeId="0" xr:uid="{6A6CE227-909A-B148-8F05-C6B4229607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7" authorId="0" shapeId="0" xr:uid="{5E3FF7B5-7B83-9546-BFF4-6337753320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7" authorId="0" shapeId="0" xr:uid="{0DCC3C85-DE05-4A42-BD84-8EA25C1086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7" authorId="0" shapeId="0" xr:uid="{7AAF3816-065A-534B-92B0-BB4AA55C61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7" authorId="0" shapeId="0" xr:uid="{2EB64F08-F42D-4D47-9C77-71AD7BC810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7" authorId="0" shapeId="0" xr:uid="{C73B2271-5C0F-ED4A-B34C-A966B5B1EC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7" authorId="0" shapeId="0" xr:uid="{BA108919-1CBB-9B4C-B578-B9F93CED3B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7" authorId="0" shapeId="0" xr:uid="{979BAD6A-9379-CC49-8D31-6CB7797368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7" authorId="0" shapeId="0" xr:uid="{E0A86008-25A0-DB40-8145-AD0798AFC2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7" authorId="0" shapeId="0" xr:uid="{35D32AFB-5DAF-D048-B4E3-5CF258DDEF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7" authorId="0" shapeId="0" xr:uid="{B320448E-5DD5-474D-859D-AC5F6FAE01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7" authorId="0" shapeId="0" xr:uid="{2CF1F637-2727-254B-A784-C21DA78350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57" authorId="0" shapeId="0" xr:uid="{98C6530F-7E46-7A46-981A-FFC6E176B08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7" authorId="0" shapeId="0" xr:uid="{1280B83B-2B88-BC44-B553-8B2DEA5BCA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57" authorId="0" shapeId="0" xr:uid="{7B9687D6-9065-E543-815F-531DA729766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57" authorId="0" shapeId="0" xr:uid="{F345B983-050D-9542-A394-370840489DE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7" authorId="0" shapeId="0" xr:uid="{66B7F422-41B0-0A49-9775-A0463FD0E4A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57" authorId="0" shapeId="0" xr:uid="{36E8CDA6-E46C-DC4F-A7F4-CC516E2C5C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57" authorId="0" shapeId="0" xr:uid="{1FF4EC48-0705-0847-9926-C02ECE586B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7" authorId="0" shapeId="0" xr:uid="{25DE64CE-4C8E-014C-8474-A3D3A5CD222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7" authorId="0" shapeId="0" xr:uid="{C9DDAFDC-3723-064D-869D-A5F7E206344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57" authorId="0" shapeId="0" xr:uid="{A183ED87-2CC2-A145-92F0-D2D11DB4B3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57" authorId="0" shapeId="0" xr:uid="{1F5DAC95-33AA-814D-BE1A-5B0F50879A1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57" authorId="0" shapeId="0" xr:uid="{19CCB85B-8167-C04C-8D51-7FA667CAF86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7" authorId="0" shapeId="0" xr:uid="{91ACA582-F38E-4443-984A-0ABE86CF6C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7" authorId="0" shapeId="0" xr:uid="{6EDA5372-E9CD-334A-903F-1EC8D99C7E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7" authorId="0" shapeId="0" xr:uid="{763B559E-6A0C-334F-9725-E579FEF4D4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7" authorId="0" shapeId="0" xr:uid="{6C42FECF-36E8-6244-86F7-BC89AE5724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7" authorId="0" shapeId="0" xr:uid="{0CA25D76-F3D8-1249-974A-8A216B579B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7" authorId="0" shapeId="0" xr:uid="{3FC6A0CB-F9DE-A14A-AF5C-0A22CEA9F01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57" authorId="0" shapeId="0" xr:uid="{8E9B70DD-9C0B-E24C-AF18-659A5ECA121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57" authorId="0" shapeId="0" xr:uid="{D571F238-A2B6-C44B-9587-AF18F3FDF9A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57" authorId="0" shapeId="0" xr:uid="{599E35C5-E835-FE4D-8C32-385EE6FC7D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7" authorId="0" shapeId="0" xr:uid="{43B75317-8B69-D649-A297-6400D24D85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7" authorId="0" shapeId="0" xr:uid="{CAFC3376-44A3-0D4F-B386-64FC35798A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7" authorId="0" shapeId="0" xr:uid="{85B6B52B-0680-AC40-BC51-D812CF1556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7" authorId="0" shapeId="0" xr:uid="{D6B4E82F-472C-5A44-A050-638C6483AB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7" authorId="0" shapeId="0" xr:uid="{75880938-377C-F94E-9DAC-D3CEFC37947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57" authorId="0" shapeId="0" xr:uid="{B2A7C860-F475-0B4A-AB72-866EFC2602C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57" authorId="0" shapeId="0" xr:uid="{30DFA5B5-CAEB-7643-95F7-E0CD2D3B012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57" authorId="0" shapeId="0" xr:uid="{537C6D30-449D-3A4E-ABE1-E2C97203F5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57" authorId="0" shapeId="0" xr:uid="{45D4E1C1-3D8F-9140-A365-2D612045D68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57" authorId="0" shapeId="0" xr:uid="{D2F22877-3843-0243-8AB1-F7BC05C920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7" authorId="0" shapeId="0" xr:uid="{54701289-62C2-134B-A8E6-0ABD44122D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57" authorId="0" shapeId="0" xr:uid="{803A25AE-D106-BC4D-9545-52908B59467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57" authorId="0" shapeId="0" xr:uid="{696163BA-EB79-7B46-AEE6-5A5A6F7171D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7" authorId="0" shapeId="0" xr:uid="{0DD7188D-764A-0D4F-92AC-D8912DE65F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57" authorId="0" shapeId="0" xr:uid="{2BA08F9E-3EC5-2942-8E25-446764EE746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57" authorId="0" shapeId="0" xr:uid="{B50E73A2-F65E-E748-B769-7E2A9397FBD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57" authorId="0" shapeId="0" xr:uid="{ADC27F73-5547-D64E-8397-59E5FC4AA3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7" authorId="0" shapeId="0" xr:uid="{6AAF551F-EF0D-B84B-A34E-E42901D13A5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57" authorId="0" shapeId="0" xr:uid="{7EA76A3A-C811-254C-8F49-24F1273888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7" authorId="0" shapeId="0" xr:uid="{09E55FE5-3EC3-8B4A-AE65-6A16AEF665F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57" authorId="0" shapeId="0" xr:uid="{DF23DC5D-8904-D848-8767-95A2EBE387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7" authorId="0" shapeId="0" xr:uid="{93943FC3-BAAC-7945-8B73-14E3D8CA10A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57" authorId="0" shapeId="0" xr:uid="{AFC60154-1CAF-804E-AAC3-3C98689A373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57" authorId="0" shapeId="0" xr:uid="{DA440891-B119-5D49-A0E9-2E57E3EB03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57" authorId="0" shapeId="0" xr:uid="{01307BDE-1ED6-9A4A-B50A-D90EFB9A86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7" authorId="0" shapeId="0" xr:uid="{74C05A1A-7BEE-474A-8037-812E9085BC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57" authorId="0" shapeId="0" xr:uid="{BAB54B51-CCF4-5744-BB55-122A7CDABB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7" authorId="0" shapeId="0" xr:uid="{E470C684-02A2-5F4D-B064-C5D4113EFCB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57" authorId="0" shapeId="0" xr:uid="{EF63B069-ED76-F648-BFA7-E5A254FF94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7" authorId="0" shapeId="0" xr:uid="{F9A90CCB-E377-CE4A-8F43-E698B3B17E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57" authorId="0" shapeId="0" xr:uid="{85DCF746-EAB5-FC46-84E2-5A3B4213D8F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57" authorId="0" shapeId="0" xr:uid="{812824B7-EE31-B142-8562-8F9C762EBE3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57" authorId="0" shapeId="0" xr:uid="{0DEB2ADA-F508-3442-80C1-C051F54A2E8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57" authorId="0" shapeId="0" xr:uid="{01A65AD7-95B8-6040-BC45-8044A15E5A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57" authorId="0" shapeId="0" xr:uid="{65200243-382C-774D-B30C-6D210BD0E9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57" authorId="0" shapeId="0" xr:uid="{8D70B104-E6E0-0647-895D-EEF0CC5CF29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57" authorId="0" shapeId="0" xr:uid="{A7887F88-C00C-104E-BD5D-B2C47B192AF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57" authorId="0" shapeId="0" xr:uid="{7AE56752-4EE0-DC4A-982E-452A1BEEE6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57" authorId="0" shapeId="0" xr:uid="{4F0C9A93-8429-8340-86A2-163560425F3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57" authorId="0" shapeId="0" xr:uid="{922793D3-04C1-BF43-9A6E-2D1328C1A4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7" authorId="0" shapeId="0" xr:uid="{5E75C1A5-D433-9F44-8699-7E9ED45C14A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57" authorId="0" shapeId="0" xr:uid="{6160DA36-6759-684E-8934-0DE025CDEC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7" authorId="0" shapeId="0" xr:uid="{87B235FA-7CD8-BB49-9E95-F74A60067F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7" authorId="0" shapeId="0" xr:uid="{516F3497-292E-0C41-B806-0E498DDCAD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7" authorId="0" shapeId="0" xr:uid="{472DD137-6D1D-C144-BC1B-589A227565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7" authorId="0" shapeId="0" xr:uid="{2FAF136D-D27B-BA4F-AB1F-FE0A6EF271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7" authorId="0" shapeId="0" xr:uid="{B6FB20DF-E81F-6D4B-ABB1-A973FC0D86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7" authorId="0" shapeId="0" xr:uid="{E7D83C7D-ACDF-E24D-8372-1D69D0351B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7" authorId="0" shapeId="0" xr:uid="{35D433D7-A3A2-1D49-9BE1-2437D3EEBC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7" authorId="0" shapeId="0" xr:uid="{C78F517C-1CBD-5248-B0FC-C5E3C2D1B4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7" authorId="0" shapeId="0" xr:uid="{80313C4F-328D-5A4A-BDEE-B5828B1E56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7" authorId="0" shapeId="0" xr:uid="{2D0C2477-F194-0348-A426-EE68E03E45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7" authorId="0" shapeId="0" xr:uid="{F8258D83-079D-4544-87E3-0B19FCD863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7" authorId="0" shapeId="0" xr:uid="{AA193B4D-0EB1-8F4B-B88E-6327DB7059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7" authorId="0" shapeId="0" xr:uid="{8B2B9DB6-CCEE-AA40-96CE-6B75BBB110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7" authorId="0" shapeId="0" xr:uid="{18E5064A-8BD0-1240-A286-115C38CDA8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7" authorId="0" shapeId="0" xr:uid="{485B6050-F7FE-1E40-B089-D34AAAA1A9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7" authorId="0" shapeId="0" xr:uid="{5D069D0F-FEA4-734B-9072-5EFE4C081F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7" authorId="0" shapeId="0" xr:uid="{7A3EC3A5-DB36-0F40-A484-D69CCA5769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7" authorId="0" shapeId="0" xr:uid="{7EE62E6C-163A-ED4D-829E-0E80A7EDD4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7" authorId="0" shapeId="0" xr:uid="{17669F0C-C96B-F147-8CD0-A7D4531769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7" authorId="0" shapeId="0" xr:uid="{EE6223E5-AD05-9345-AF82-E943648A2A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7" authorId="0" shapeId="0" xr:uid="{2854F663-37D8-904F-8012-69ED1EBAAE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7" authorId="0" shapeId="0" xr:uid="{A7496E0A-2080-6846-B1BB-E06BBA3EE1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7" authorId="0" shapeId="0" xr:uid="{7856324A-627B-BC4D-A194-52C22FC1E5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7" authorId="0" shapeId="0" xr:uid="{F7B6054E-4254-6D49-B57B-D36A0DF5F6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7" authorId="0" shapeId="0" xr:uid="{5EE03D05-3690-8743-8C87-6DF2C8400E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7" authorId="0" shapeId="0" xr:uid="{0D65D751-0CE4-3C4E-AD71-2DD26C0856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7" authorId="0" shapeId="0" xr:uid="{AC64B1F7-E90B-6A46-B8C6-C50195578A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7" authorId="0" shapeId="0" xr:uid="{5B25A971-61F5-924C-AD1E-1E7ABA86DC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7" authorId="0" shapeId="0" xr:uid="{48D804DC-EF5A-9D4A-8B9B-10CFD13857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7" authorId="0" shapeId="0" xr:uid="{0E32A8A8-D73B-2E41-9C79-ED1592177B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7" authorId="0" shapeId="0" xr:uid="{976CD947-C5F0-4B4E-AF62-23C5428DC6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7" authorId="0" shapeId="0" xr:uid="{E6D3E891-FA10-BE41-899C-BCBB36FCA9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7" authorId="0" shapeId="0" xr:uid="{B95EEFCB-1D70-5345-802E-735CFD452C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7" authorId="0" shapeId="0" xr:uid="{7D598F5B-58AC-F747-810C-4FE19C26E1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7" authorId="0" shapeId="0" xr:uid="{3F3F10F6-0E97-EB45-A57E-66539986FC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7" authorId="0" shapeId="0" xr:uid="{085977A7-3283-8E4D-AA69-115337E5F9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57" authorId="0" shapeId="0" xr:uid="{4062891E-20E5-374A-802A-AAE64E415F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7" authorId="0" shapeId="0" xr:uid="{75580908-99C1-7B42-B52C-753B479B1E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7" authorId="0" shapeId="0" xr:uid="{5054E836-277C-A64D-B7A5-25C31604E04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57" authorId="0" shapeId="0" xr:uid="{571BC809-CC91-7842-833B-E2F897C807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7" authorId="0" shapeId="0" xr:uid="{6850B005-3C34-8643-ABD2-C4EEC30812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7" authorId="0" shapeId="0" xr:uid="{0D687ED2-39C9-C94F-8D69-7164BDC73F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7" authorId="0" shapeId="0" xr:uid="{ABAAD35B-47EC-D142-85C3-CE5F80D8A1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7" authorId="0" shapeId="0" xr:uid="{210EB074-5F61-B04B-99E2-5C65638937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7" authorId="0" shapeId="0" xr:uid="{2408E38A-4532-FE40-87B2-3286AD8C8B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7" authorId="0" shapeId="0" xr:uid="{92C18CC6-2A44-1F49-8B24-A0BF365039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7" authorId="0" shapeId="0" xr:uid="{C58719E9-B9A9-5C48-9BD0-963D246124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7" authorId="0" shapeId="0" xr:uid="{652A6943-8461-694A-9F4B-96BEF6C4ED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7" authorId="0" shapeId="0" xr:uid="{14A8F296-B721-4A4F-85E6-9C58B6F3AC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7" authorId="0" shapeId="0" xr:uid="{0BFA66BC-8360-E04D-9DBE-B2F84C36C0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7" authorId="0" shapeId="0" xr:uid="{3185CFE0-8ABD-FD41-A563-DDF135933E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7" authorId="0" shapeId="0" xr:uid="{E03ECD72-4370-D649-9A8D-08F6FEBA19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7" authorId="0" shapeId="0" xr:uid="{FAE87279-3B8D-C748-914B-6641FB1056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7" authorId="0" shapeId="0" xr:uid="{38ECE5FC-D45E-8840-9083-1231656998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7" authorId="0" shapeId="0" xr:uid="{93EE2419-23AD-5F4F-96AF-8E9A01691C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7" authorId="0" shapeId="0" xr:uid="{126EE446-8A5A-1644-BF66-DBB21F1E4D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57" authorId="0" shapeId="0" xr:uid="{779C360D-B5DA-B54C-9EF8-4FD69B7863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7" authorId="0" shapeId="0" xr:uid="{B59DB2C4-BDBF-FC47-90D8-08035B8C31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7" authorId="0" shapeId="0" xr:uid="{239B1B06-3D6C-D94B-8FAE-C8EE19B0D9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7" authorId="0" shapeId="0" xr:uid="{A4339546-05BB-9D4C-BE7F-4DC506FFE3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7" authorId="0" shapeId="0" xr:uid="{D3DD0203-1D72-F744-8E58-3CA80E9E06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57" authorId="0" shapeId="0" xr:uid="{FEA10A06-C21B-C944-B2B8-C4C205C0CE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57" authorId="0" shapeId="0" xr:uid="{015030B6-2D16-874D-A575-6539167DB4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57" authorId="0" shapeId="0" xr:uid="{95599864-0FD3-AE40-ABF9-0024DA4D53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57" authorId="0" shapeId="0" xr:uid="{35C8FEF8-05BF-2D4F-85A6-B018D8EBA1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57" authorId="0" shapeId="0" xr:uid="{01079B95-3FB1-6142-9BFD-4F3A50BFB5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57" authorId="0" shapeId="0" xr:uid="{0029941A-69D9-FE40-84CF-54A0213E64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57" authorId="0" shapeId="0" xr:uid="{A1BA04FA-BAE7-554F-AECF-F5E1B88419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57" authorId="0" shapeId="0" xr:uid="{5E9C5F8B-5EEB-334C-9877-3C133C4550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57" authorId="0" shapeId="0" xr:uid="{E4505767-8508-7B45-A61C-2E48879174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57" authorId="0" shapeId="0" xr:uid="{3AF43765-2822-F743-AF22-AF65311EDC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57" authorId="0" shapeId="0" xr:uid="{53F09D22-74D0-374D-9501-753D5D4985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57" authorId="0" shapeId="0" xr:uid="{FF197293-179F-284F-BA6E-F93E6B770B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57" authorId="0" shapeId="0" xr:uid="{5E3A4966-F4C4-7240-8E00-36A979C5A0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57" authorId="0" shapeId="0" xr:uid="{AFB7BE66-4DB2-A840-882C-103BE326D1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57" authorId="0" shapeId="0" xr:uid="{AA5C47D2-FA3C-3E4C-91FC-C7FE094C9C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57" authorId="0" shapeId="0" xr:uid="{2D33DD1A-CC7C-F24B-A0D5-1C732C606F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57" authorId="0" shapeId="0" xr:uid="{AE18AC1C-14C8-F94D-9780-4D3A7A7C85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57" authorId="0" shapeId="0" xr:uid="{C24B4DCF-AE05-1041-9974-048568543D9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57" authorId="0" shapeId="0" xr:uid="{DD67432A-CAE9-5B4E-8D6C-FFAAD2A8AD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57" authorId="0" shapeId="0" xr:uid="{50F4D56B-6040-B54B-86E2-40B9FA1932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57" authorId="0" shapeId="0" xr:uid="{33C08BD7-7CE2-2740-99B4-16BC3A2953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57" authorId="0" shapeId="0" xr:uid="{27958902-4D32-454F-992B-A3B7FFA410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57" authorId="0" shapeId="0" xr:uid="{5B37849D-83FD-CE4F-A3E5-2802D2348E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57" authorId="0" shapeId="0" xr:uid="{E6B7534D-6DF4-8A4A-94B2-A6E4B89EAC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57" authorId="0" shapeId="0" xr:uid="{882CFF71-89FB-3E42-A66B-A4A12FA296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57" authorId="0" shapeId="0" xr:uid="{D03C93F8-C331-B241-95BD-B76D8ACF27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57" authorId="0" shapeId="0" xr:uid="{27B0FE62-8CF4-D743-AED4-1DB162C953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57" authorId="0" shapeId="0" xr:uid="{6DE131ED-493D-A643-A167-FA3E82CBC3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57" authorId="0" shapeId="0" xr:uid="{7EAC15DE-F319-BC42-807D-5E030F2B2F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57" authorId="0" shapeId="0" xr:uid="{74059039-EE8A-7B4D-9182-68C5C4000A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57" authorId="0" shapeId="0" xr:uid="{210BCCB0-1AB6-6C41-8669-77F1EB4677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57" authorId="0" shapeId="0" xr:uid="{AD7D74B1-77E1-E447-A50A-007C4DD2F7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57" authorId="0" shapeId="0" xr:uid="{2246B420-B319-0E48-91D0-B8A4043579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57" authorId="0" shapeId="0" xr:uid="{A742FB0C-3FC1-CE4B-90B6-34B67963EA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57" authorId="0" shapeId="0" xr:uid="{B01EC387-88B0-1248-BDD5-F4758F9897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57" authorId="0" shapeId="0" xr:uid="{9997B14F-28CA-4D43-9848-2EF01EC8C9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57" authorId="0" shapeId="0" xr:uid="{E8D4B989-87F2-794A-A943-909A2E3FD7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57" authorId="0" shapeId="0" xr:uid="{3AAAD57E-060F-E143-880A-31A21A799E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57" authorId="0" shapeId="0" xr:uid="{55CBD3CA-6C2A-8846-8011-1F34A05F26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57" authorId="0" shapeId="0" xr:uid="{B62354D7-AB93-1D4A-9665-6A2D711233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57" authorId="0" shapeId="0" xr:uid="{ADF94F50-853D-8E4F-848A-F2F352F4C1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57" authorId="0" shapeId="0" xr:uid="{D6DCCCEF-73BB-1645-BECB-36FB314C65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57" authorId="0" shapeId="0" xr:uid="{98B8DEE3-53D7-9C48-87D1-B12F7A583CED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58" authorId="0" shapeId="0" xr:uid="{31386A9F-EFB8-2B49-99E9-D24CEA1472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8" authorId="0" shapeId="0" xr:uid="{53A48269-926D-014E-B8BF-E4490AA543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8" authorId="0" shapeId="0" xr:uid="{371A1026-B91C-9148-B684-7ACC41DD9C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8" authorId="0" shapeId="0" xr:uid="{BE8A87CA-E049-D44B-BE09-C30971DDCE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8" authorId="0" shapeId="0" xr:uid="{ACAC9A3A-5362-2F41-9F36-37727EB227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8" authorId="0" shapeId="0" xr:uid="{DFF1ED7C-3569-164A-ADD0-54862531CE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8" authorId="0" shapeId="0" xr:uid="{92C1B03C-B9EB-894F-A421-F25ABE6254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8" authorId="0" shapeId="0" xr:uid="{58BC5FB4-2009-924B-AADF-5B5FB81C3B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8" authorId="0" shapeId="0" xr:uid="{99616A4A-D4F1-6844-A98A-FFBE14CFC6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8" authorId="0" shapeId="0" xr:uid="{15DEB368-24C1-C14D-8BC7-9CFA6BC5C6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8" authorId="0" shapeId="0" xr:uid="{DF5D3391-D5A5-E849-BF1C-C982FFBD45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8" authorId="0" shapeId="0" xr:uid="{988FB25D-5C75-934B-B8FF-29D2CA4F1C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8" authorId="0" shapeId="0" xr:uid="{C54562B4-DD37-AF44-86E5-ECF73057AC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8" authorId="0" shapeId="0" xr:uid="{41068CA2-B55E-D845-9A7F-0FF830016F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8" authorId="0" shapeId="0" xr:uid="{6BEC3F39-8D04-2940-AC19-9C22936640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8" authorId="0" shapeId="0" xr:uid="{89252481-6DED-3E41-938D-3C37DFDC02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8" authorId="0" shapeId="0" xr:uid="{2F223831-BCC7-6744-8A6C-67568DDB5B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8" authorId="0" shapeId="0" xr:uid="{172731C2-339B-F344-B3E7-6FE2E04182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8" authorId="0" shapeId="0" xr:uid="{B189E62C-D80D-2741-B8A0-03F140CE3B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8" authorId="0" shapeId="0" xr:uid="{9F9EA469-D9F2-2E43-941F-A197125758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8" authorId="0" shapeId="0" xr:uid="{4E595030-68E9-FB47-9A9A-B2BA9C1949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58" authorId="0" shapeId="0" xr:uid="{57DACC1C-6148-5244-805D-D5E935D8C1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8" authorId="0" shapeId="0" xr:uid="{97C9B808-E773-0747-B3BB-E60FC3D5F1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58" authorId="0" shapeId="0" xr:uid="{140964DA-9F23-094D-9E5A-B2DF8416E69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58" authorId="0" shapeId="0" xr:uid="{D2ADF844-CDF5-4D47-89DE-F9CF55F7220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8" authorId="0" shapeId="0" xr:uid="{9E6726E5-A92D-FE44-B070-5FBD1CE982A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58" authorId="0" shapeId="0" xr:uid="{C6319486-136C-D84B-B59A-4EC169A1C2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58" authorId="0" shapeId="0" xr:uid="{9D38E99A-7B0E-F440-A59C-E898D7A02D0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58" authorId="0" shapeId="0" xr:uid="{A9A937A0-5CC3-D44F-B34F-BA4D6454B6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8" authorId="0" shapeId="0" xr:uid="{E7DFBBB6-254D-F340-8560-DA8979FDB6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58" authorId="0" shapeId="0" xr:uid="{371E6876-3F8C-524D-8314-BB1F755887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58" authorId="0" shapeId="0" xr:uid="{3971AF34-13CA-5F4F-BA07-5099C1739E6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58" authorId="0" shapeId="0" xr:uid="{1BE9666B-841D-3744-982C-181ED3DBAA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8" authorId="0" shapeId="0" xr:uid="{A2F6913E-0B23-3F4E-B0D1-00581532F5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8" authorId="0" shapeId="0" xr:uid="{D2CFC71A-0482-DD45-B421-37081A6FBB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8" authorId="0" shapeId="0" xr:uid="{6F13667D-55EE-4D4E-8BE9-819359800AA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58" authorId="0" shapeId="0" xr:uid="{7A9D91B4-6D4D-2C47-9CAA-86914976C3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8" authorId="0" shapeId="0" xr:uid="{A89EB9F7-FCC6-B44C-B9E2-35EDDF594C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8" authorId="0" shapeId="0" xr:uid="{AC208EF1-5945-8448-A889-FFBCEC8128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58" authorId="0" shapeId="0" xr:uid="{EAC0084B-7785-464A-8FC7-5C8D3DFB695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8" authorId="0" shapeId="0" xr:uid="{0CFA5DE2-2E5C-3148-97F6-A6F2DCC898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8" authorId="0" shapeId="0" xr:uid="{1EA4BF96-55CC-FB4C-8A30-2A374BB5E7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8" authorId="0" shapeId="0" xr:uid="{D5F949B8-0C4C-1740-81A5-8A569E6164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8" authorId="0" shapeId="0" xr:uid="{0584ECE0-13A2-D445-BB63-21CCEDF5EF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8" authorId="0" shapeId="0" xr:uid="{3FCCD48D-3CEB-E049-922B-0E5EF821346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58" authorId="0" shapeId="0" xr:uid="{9D538017-1E07-304E-A97C-82E7E54D28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8" authorId="0" shapeId="0" xr:uid="{9AD6A98A-2875-2D4C-A161-0910EC22C1A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58" authorId="0" shapeId="0" xr:uid="{84A412A1-39ED-234E-8753-5144C23F1E8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58" authorId="0" shapeId="0" xr:uid="{627ADA3D-FB70-DA4C-A25D-7454D98505A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58" authorId="0" shapeId="0" xr:uid="{B1DA0183-B2DF-E940-9B5D-CE41C3A556C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58" authorId="0" shapeId="0" xr:uid="{582219D2-981D-234B-A4EF-BC2C303E2BE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58" authorId="0" shapeId="0" xr:uid="{1F6F3A8D-426C-8F45-8086-6C0B35250B5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58" authorId="0" shapeId="0" xr:uid="{5C3FD518-F177-E746-B95E-322C76CF1AE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58" authorId="0" shapeId="0" xr:uid="{39F4263D-B0FE-9F4E-9288-ED704D8C234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58" authorId="0" shapeId="0" xr:uid="{E83CB0F6-7A06-AA4E-8B5C-3D1D318658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8" authorId="0" shapeId="0" xr:uid="{9B2CD900-BBBD-904E-B9CC-8C8038B893A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58" authorId="0" shapeId="0" xr:uid="{2C886C80-C37B-4F4B-8561-FCD1DCA87B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M58" authorId="0" shapeId="0" xr:uid="{37A0F07B-94A9-C243-99D7-1921EEE2757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58" authorId="0" shapeId="0" xr:uid="{DED94CB8-EFB1-7A4C-A8E0-E3BEA39E32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8" authorId="0" shapeId="0" xr:uid="{15D59263-8C9A-A84F-9ED2-EBC4E07F217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P58" authorId="0" shapeId="0" xr:uid="{E9077FC5-56A5-2B46-8A82-7872E9F4FD3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Q58" authorId="0" shapeId="0" xr:uid="{AFE132E7-5960-A745-B813-65A99813169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58" authorId="0" shapeId="0" xr:uid="{ADB4F50E-9F3F-584C-BFC0-F44B4A40692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58" authorId="0" shapeId="0" xr:uid="{8D9DD25B-94ED-8F4D-81F9-A9748505AC7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58" authorId="0" shapeId="0" xr:uid="{B3C1FD80-957D-0F4B-BCB3-91E9AC891EA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58" authorId="0" shapeId="0" xr:uid="{0318F772-8314-2A43-83F7-E5D3C9802C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58" authorId="0" shapeId="0" xr:uid="{4715F64C-0DA6-7547-BEEB-584F4867E79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58" authorId="0" shapeId="0" xr:uid="{9EE76AA9-9723-CD42-BE28-483CD8C7FA3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58" authorId="0" shapeId="0" xr:uid="{15B7CEE9-89CA-9545-9E1A-4F053FF585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8" authorId="0" shapeId="0" xr:uid="{4AA99393-A803-534E-9AB6-068C09BDA2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58" authorId="0" shapeId="0" xr:uid="{E27F3E26-6408-7043-B5A2-BEBE8250BF8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58" authorId="0" shapeId="0" xr:uid="{DAD213CA-3069-6245-B634-DFD6DD3600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58" authorId="0" shapeId="0" xr:uid="{504AB4A1-5771-F24F-8D37-59E46ECE0FB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58" authorId="0" shapeId="0" xr:uid="{C2E4FA4F-DC0C-0340-AFD7-892B3ACEC67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58" authorId="0" shapeId="0" xr:uid="{D16D5EB7-87DB-6141-971B-DFF29ED1C65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58" authorId="0" shapeId="0" xr:uid="{A6621AF4-DEE9-C44D-BD88-5CA2C365F4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58" authorId="0" shapeId="0" xr:uid="{FB8616F6-01BE-F64F-965B-9D4A9AB393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58" authorId="0" shapeId="0" xr:uid="{5229917C-75BF-0F4D-AAC1-4183FA6A2E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58" authorId="0" shapeId="0" xr:uid="{534FEA67-034E-A54C-B2D0-7EB0C0E7B11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58" authorId="0" shapeId="0" xr:uid="{A632FE8C-0EB3-0B4A-A820-A8B91EB339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58" authorId="0" shapeId="0" xr:uid="{4A5DBA34-8DF9-8F4A-9DCF-69EAD80E590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58" authorId="0" shapeId="0" xr:uid="{CD4D69CC-3C32-F549-96DE-4812CF0376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8" authorId="0" shapeId="0" xr:uid="{BBFEE2D4-E17A-C540-95A0-80857BD312D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58" authorId="0" shapeId="0" xr:uid="{0A29B2D5-B627-6B4A-B69E-6CCDD46F34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8" authorId="0" shapeId="0" xr:uid="{4D5903C2-CA5D-EE48-8E75-B797389D39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8" authorId="0" shapeId="0" xr:uid="{373D0891-4C6A-1E4B-BC98-788823B1FD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8" authorId="0" shapeId="0" xr:uid="{5353139F-6CEF-2D40-94A0-5B7C23DB3F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8" authorId="0" shapeId="0" xr:uid="{B68A64A7-B7CA-534F-91CD-7158D10B4C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8" authorId="0" shapeId="0" xr:uid="{AB404B51-7733-E144-B38F-B182FEFDEC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8" authorId="0" shapeId="0" xr:uid="{84501B93-52A0-9343-920B-F7DF10274A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8" authorId="0" shapeId="0" xr:uid="{A36BF20F-7832-5E4F-8679-1481E7F130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8" authorId="0" shapeId="0" xr:uid="{7F910D81-A6BB-1A4D-A329-6B8D0D7691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8" authorId="0" shapeId="0" xr:uid="{31B96C0E-F158-AA44-BE5D-D61FFD1BB0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8" authorId="0" shapeId="0" xr:uid="{F4D89E82-0117-E742-8390-E361820A0D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8" authorId="0" shapeId="0" xr:uid="{672BFFF3-A7D3-8B4B-8009-CADAEF7261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8" authorId="0" shapeId="0" xr:uid="{874DE818-DEBF-A749-9C56-380E2E10CF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8" authorId="0" shapeId="0" xr:uid="{61127C9D-3F2E-6545-A8AE-6F2E692174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8" authorId="0" shapeId="0" xr:uid="{BE64C873-CA05-7B4C-91F6-247652BFF84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58" authorId="0" shapeId="0" xr:uid="{9908EDD8-2578-6643-A456-BD53D385AE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8" authorId="0" shapeId="0" xr:uid="{AC33E468-7ED4-2943-94CA-83D9EE9119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8" authorId="0" shapeId="0" xr:uid="{1105D77F-E9C4-E04B-94A7-CC18A94A25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8" authorId="0" shapeId="0" xr:uid="{DF29DD24-9106-E742-95F4-310E697B61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8" authorId="0" shapeId="0" xr:uid="{CEF80F4C-7760-BD4A-BE76-B3FE741F72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8" authorId="0" shapeId="0" xr:uid="{DF3D55D8-C097-7F42-AEC4-65DB480F06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8" authorId="0" shapeId="0" xr:uid="{2EDFF5D4-2EA0-B34B-92AF-02AB3C149C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8" authorId="0" shapeId="0" xr:uid="{D6D913D1-D073-D74D-9A45-2D2498D475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8" authorId="0" shapeId="0" xr:uid="{42A85615-FFCB-5144-8930-8DA2DB7B09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8" authorId="0" shapeId="0" xr:uid="{779E225F-A7FA-9C4B-83C7-15BD9F6FAB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8" authorId="0" shapeId="0" xr:uid="{51CF1D7B-0390-FC40-88F7-B5A1DCA286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8" authorId="0" shapeId="0" xr:uid="{1C323F3E-0806-6640-B431-8BA3B58A2D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8" authorId="0" shapeId="0" xr:uid="{37872719-0A2A-9F45-B099-1E1236C13A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8" authorId="0" shapeId="0" xr:uid="{3CF240B2-9C05-E248-8AFF-C5C80705AA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8" authorId="0" shapeId="0" xr:uid="{94588CBB-6D09-B64F-8803-460F7C0242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8" authorId="0" shapeId="0" xr:uid="{9C3372C4-5501-5442-90DA-0E0B3340DD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8" authorId="0" shapeId="0" xr:uid="{109922D6-85BD-A245-AAB6-DAC6E4CA6B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8" authorId="0" shapeId="0" xr:uid="{9BF490B9-C7B4-234A-A4F5-974A54C4B0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8" authorId="0" shapeId="0" xr:uid="{606FF6F8-83CC-E840-B792-4B81EE7AD8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8" authorId="0" shapeId="0" xr:uid="{353841ED-1DF8-F24C-AC63-311491D5DC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8" authorId="0" shapeId="0" xr:uid="{3319A794-6607-E74D-AF76-62E3E67294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8" authorId="0" shapeId="0" xr:uid="{8C57DC4F-7DD9-E645-903F-19393FC7BA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58" authorId="0" shapeId="0" xr:uid="{6A4C84AF-40F1-7C4A-BEFA-4870F5A64A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8" authorId="0" shapeId="0" xr:uid="{A6D96DE9-56D7-2F45-80B9-8C40C6EF99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8" authorId="0" shapeId="0" xr:uid="{E8515B0F-3D53-FC4A-8CD9-CF62111B89E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58" authorId="0" shapeId="0" xr:uid="{A92BB122-FDEE-3D48-BEC7-2F72C52543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8" authorId="0" shapeId="0" xr:uid="{002BBE69-684B-D047-88FA-E2F41BA219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8" authorId="0" shapeId="0" xr:uid="{0EA03243-5909-FB46-8616-143076F6EA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8" authorId="0" shapeId="0" xr:uid="{025FE455-D3A1-E949-86E4-7312E32658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8" authorId="0" shapeId="0" xr:uid="{1566603C-FFD5-B74D-9970-9618DBE78B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8" authorId="0" shapeId="0" xr:uid="{248E5BAF-8C95-4047-8CFC-4C139FE0BF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8" authorId="0" shapeId="0" xr:uid="{C7A267F8-2D73-6644-BBD0-A0C9D8635D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8" authorId="0" shapeId="0" xr:uid="{CA48E565-F14E-494E-A6D3-610B044276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8" authorId="0" shapeId="0" xr:uid="{2D68F593-818C-7D49-BCF5-2978B73913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8" authorId="0" shapeId="0" xr:uid="{632F0D4F-5659-4D44-B955-E7D9B932A0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8" authorId="0" shapeId="0" xr:uid="{CF07D5BC-D0C7-D74E-93A5-F8F5F84DA3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8" authorId="0" shapeId="0" xr:uid="{48EBF76E-8707-A247-849F-5514071ABE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8" authorId="0" shapeId="0" xr:uid="{0899D326-BA31-6743-8F7A-B453AE0639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8" authorId="0" shapeId="0" xr:uid="{9C0A1113-76E9-C54E-8085-806CF07C4C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8" authorId="0" shapeId="0" xr:uid="{EAF785C1-3E86-CA43-8DF9-6378362E45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8" authorId="0" shapeId="0" xr:uid="{9AB2DA39-CAD9-0640-96C8-DB25040964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8" authorId="0" shapeId="0" xr:uid="{E139717D-92E9-6143-B4F6-D474AB413F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58" authorId="0" shapeId="0" xr:uid="{68CFBC07-5DD9-E54A-BEDF-F8AD637B39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8" authorId="0" shapeId="0" xr:uid="{97DAFF0F-F9FF-FC44-8CB2-0A5EC3FAD5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8" authorId="0" shapeId="0" xr:uid="{311E8DAC-0A1A-2E46-97FB-A7C7934B48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8" authorId="0" shapeId="0" xr:uid="{48FDC366-58B7-5240-8F6B-D93834C13B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8" authorId="0" shapeId="0" xr:uid="{85A1D6E4-7299-764E-963F-5BE5F75095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58" authorId="0" shapeId="0" xr:uid="{87952BE3-96B8-DE44-A13A-00746CA354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58" authorId="0" shapeId="0" xr:uid="{FD664E69-05BE-504F-B556-5B11DEBE94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58" authorId="0" shapeId="0" xr:uid="{1D4C358C-3CEE-5440-9B39-64CC5DD7D8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58" authorId="0" shapeId="0" xr:uid="{8D4DA006-3E6D-1D4D-A3B7-F9DE5EACB4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58" authorId="0" shapeId="0" xr:uid="{024DFC9B-7E1D-B447-98C4-82D9E3256E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58" authorId="0" shapeId="0" xr:uid="{C558F121-7E7F-6B45-A9C1-756F92EE36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58" authorId="0" shapeId="0" xr:uid="{9C493887-0C4A-414E-B979-6B7AA13C1D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58" authorId="0" shapeId="0" xr:uid="{AA7046EF-AB54-E345-8BEB-CA69F488BB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58" authorId="0" shapeId="0" xr:uid="{C7951411-7BD6-164D-9988-C6BFBD6502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58" authorId="0" shapeId="0" xr:uid="{E2FFD22D-C15F-B648-BA74-347B8419DA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58" authorId="0" shapeId="0" xr:uid="{4EF03AB1-50BA-9C40-A60F-AAE838C180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58" authorId="0" shapeId="0" xr:uid="{5CACEC6A-6D94-D24B-BAF3-55E4515C18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58" authorId="0" shapeId="0" xr:uid="{3E68EF09-7526-8843-888B-5B840A91B0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58" authorId="0" shapeId="0" xr:uid="{FFAE05FB-0C20-BB4A-8396-1B72C56A59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58" authorId="0" shapeId="0" xr:uid="{FF413F29-DD90-C84E-905E-37DEBF9DB7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58" authorId="0" shapeId="0" xr:uid="{640D5EDE-4E1F-AC4E-A283-0DB77C4548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58" authorId="0" shapeId="0" xr:uid="{26CAF427-CC36-5A4C-9F5F-E176DC7467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58" authorId="0" shapeId="0" xr:uid="{6006EABA-9763-7046-9FA0-17CE87761AA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58" authorId="0" shapeId="0" xr:uid="{340634D9-885D-F645-92B0-109C05DDB9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58" authorId="0" shapeId="0" xr:uid="{F1D0B871-D11F-1444-97F2-05634D75A8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58" authorId="0" shapeId="0" xr:uid="{BC7D2958-AC38-4F49-9B0F-93F311EF34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58" authorId="0" shapeId="0" xr:uid="{23793CEA-D253-884B-8166-1251B5A065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58" authorId="0" shapeId="0" xr:uid="{206136C1-7DDD-854F-9515-0278B17F83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58" authorId="0" shapeId="0" xr:uid="{C0C14E41-A263-3949-B580-85AE934F95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58" authorId="0" shapeId="0" xr:uid="{5C0E1C5B-54D4-094C-A2B6-0DEBD20D23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58" authorId="0" shapeId="0" xr:uid="{E86E96FF-4347-A34E-9594-79B1B8BBC5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58" authorId="0" shapeId="0" xr:uid="{66B443AA-B4E5-044C-8159-E58357A902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58" authorId="0" shapeId="0" xr:uid="{F23F732E-2EE3-E647-AD9F-428F04B02E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58" authorId="0" shapeId="0" xr:uid="{92C55248-8B16-7D4A-89FC-3995585C83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58" authorId="0" shapeId="0" xr:uid="{3FFE8BD8-166D-FF4C-B2E5-91B8C1B168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58" authorId="0" shapeId="0" xr:uid="{E338DB68-6AE5-C245-9714-E0B86F12F4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58" authorId="0" shapeId="0" xr:uid="{D31A68D9-EEED-CB42-B6B4-92A75E74B7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58" authorId="0" shapeId="0" xr:uid="{D81C502B-AE19-5443-B3CE-8D8BFFC1F9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58" authorId="0" shapeId="0" xr:uid="{F26D116C-5F73-0747-98F4-957638A977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58" authorId="0" shapeId="0" xr:uid="{5EC77787-2E20-4149-877B-DE52A34D6F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58" authorId="0" shapeId="0" xr:uid="{ACAF0230-8CC5-8C4F-8ADF-9F3205E1A7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58" authorId="0" shapeId="0" xr:uid="{BDC781AD-95B8-F645-A740-8D9A04E13E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58" authorId="0" shapeId="0" xr:uid="{01DA6F24-F424-E64E-B945-D438A6ACD9D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58" authorId="0" shapeId="0" xr:uid="{5BCF0483-0064-9244-AD2C-9D670C0F3C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58" authorId="0" shapeId="0" xr:uid="{7A8A8440-4FE6-7C42-86BE-FB9C64A926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58" authorId="0" shapeId="0" xr:uid="{AE75EB3C-2A6A-FE4A-9B50-3B4AF90684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58" authorId="0" shapeId="0" xr:uid="{BBD2C1D2-EF57-234C-B19A-AC674A6CE6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58" authorId="0" shapeId="0" xr:uid="{2C069AAD-C6EA-5345-B734-6E08FD22165E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59" authorId="0" shapeId="0" xr:uid="{19FBFBCB-B8AB-A24A-9D3A-0ECBA849F4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9" authorId="0" shapeId="0" xr:uid="{BB65E9D0-4CD7-3340-B924-AD71170A5F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9" authorId="0" shapeId="0" xr:uid="{EAD925F9-4F77-BF4F-8C6F-74FDFD2DB7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9" authorId="0" shapeId="0" xr:uid="{EFF7615A-36D2-2641-BE3E-C2705B327C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9" authorId="0" shapeId="0" xr:uid="{2075C403-0A6B-1245-8F21-81280B3E95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9" authorId="0" shapeId="0" xr:uid="{8FA1351F-05A1-6841-AD49-7AFAC3BB80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9" authorId="0" shapeId="0" xr:uid="{3A41D9D9-EBE6-0E42-8FEC-A8916B9097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9" authorId="0" shapeId="0" xr:uid="{AFA11F78-A854-8A42-9DE5-E440F80967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9" authorId="0" shapeId="0" xr:uid="{DF98B6F9-3E2B-5542-9C33-46CA9FDB59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9" authorId="0" shapeId="0" xr:uid="{B7153478-1326-694F-A087-F8CD407688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9" authorId="0" shapeId="0" xr:uid="{0E15F9A5-3128-684A-8DE3-4E05BD2AE9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9" authorId="0" shapeId="0" xr:uid="{C7618F81-C067-A94E-BED6-456196185F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9" authorId="0" shapeId="0" xr:uid="{8042B9C4-632A-C24B-AE95-006C2FFD44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9" authorId="0" shapeId="0" xr:uid="{67B62432-6E69-B542-9A65-42EBA9948A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9" authorId="0" shapeId="0" xr:uid="{FF1C977F-62EB-EC49-87CB-72E160F781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9" authorId="0" shapeId="0" xr:uid="{B197F07A-D761-D84F-943D-F1EFF3FB0B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9" authorId="0" shapeId="0" xr:uid="{495C6399-16B8-5A4F-8415-E9D4E8C9DB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9" authorId="0" shapeId="0" xr:uid="{DBFC736E-5F09-154E-AA51-2D8A505A0B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9" authorId="0" shapeId="0" xr:uid="{2578E2CC-072C-B143-A48B-95CA0D3C6F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9" authorId="0" shapeId="0" xr:uid="{BD64CA92-62FF-C04B-8966-682A69AE96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9" authorId="0" shapeId="0" xr:uid="{C28BFFDF-9868-844E-B5CA-9777EBB482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59" authorId="0" shapeId="0" xr:uid="{A23C59F9-42B1-6A46-8B0D-1F18074577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9" authorId="0" shapeId="0" xr:uid="{4AB05F30-CB5D-794E-8568-11EBEDF920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59" authorId="0" shapeId="0" xr:uid="{7A925F60-8326-7940-9558-9BACA0E9468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59" authorId="0" shapeId="0" xr:uid="{9017788E-EE5B-E84A-879B-9275C74372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9" authorId="0" shapeId="0" xr:uid="{BC60B5FA-0A1A-FE45-A06E-5DB9BE5339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59" authorId="0" shapeId="0" xr:uid="{6E409A01-798D-214D-B9E7-B38924E12C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59" authorId="0" shapeId="0" xr:uid="{2E2E8EAC-A402-8441-8861-15B77FDA721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9" authorId="0" shapeId="0" xr:uid="{65ED3BFA-EF60-0243-AB24-F0D0C1F5616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9" authorId="0" shapeId="0" xr:uid="{2B356C8D-B1CB-6B44-84B6-2292DEE97F9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59" authorId="0" shapeId="0" xr:uid="{F09AE256-5D8A-A048-8485-2EEB4FA7C8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59" authorId="0" shapeId="0" xr:uid="{9669740C-3DBC-FC4B-B94A-8AEE45C3722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59" authorId="0" shapeId="0" xr:uid="{1E39E831-9B89-0645-B29B-5A29A842EC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9" authorId="0" shapeId="0" xr:uid="{901F77C2-6420-8D4A-BC65-727BCF3367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9" authorId="0" shapeId="0" xr:uid="{9C1485DD-27A9-034F-97D1-C2F51268C8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9" authorId="0" shapeId="0" xr:uid="{F5A065CE-3390-E847-9C4E-8D23D78CCE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9" authorId="0" shapeId="0" xr:uid="{29D027DE-5BEB-C24A-AD05-2B37F556FF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9" authorId="0" shapeId="0" xr:uid="{01A0F1D4-5E06-4A42-8B49-165ED17910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9" authorId="0" shapeId="0" xr:uid="{AA0C363B-1096-1146-B0B4-D89516A05F4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59" authorId="0" shapeId="0" xr:uid="{DD9B88CA-9CDE-9145-9A9D-C8B03AFD364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59" authorId="0" shapeId="0" xr:uid="{CA72B2DC-D404-B947-94D5-1311AE0C4B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9" authorId="0" shapeId="0" xr:uid="{1DBE03A4-C8A1-A048-8F3F-E900118F20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9" authorId="0" shapeId="0" xr:uid="{A8119CF0-73D6-6D4C-A99F-BDFD687EC2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9" authorId="0" shapeId="0" xr:uid="{5EA0E525-9652-0A42-AE5B-30746F56D9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9" authorId="0" shapeId="0" xr:uid="{700A8F35-DFE6-D841-9952-174BE10D8F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9" authorId="0" shapeId="0" xr:uid="{EBDC722D-3239-8D4A-B670-86F33494E5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9" authorId="0" shapeId="0" xr:uid="{1BD9C2AB-46E4-564B-90D9-9A40288C7D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59" authorId="0" shapeId="0" xr:uid="{7E7E7060-9122-D342-8A4E-58118DE396B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59" authorId="0" shapeId="0" xr:uid="{DB330DB7-C491-8249-951C-5CB9689D39A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59" authorId="0" shapeId="0" xr:uid="{E6AEF3EF-7FC6-B64C-914B-15D8E5C9B8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59" authorId="0" shapeId="0" xr:uid="{E0FA19DD-6DB9-E64B-A445-BE966D147E6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59" authorId="0" shapeId="0" xr:uid="{CB8E4418-AC3F-074F-BC63-9A06E6118E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9" authorId="0" shapeId="0" xr:uid="{59361EAD-11D6-3C49-8AB9-2AA937C890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59" authorId="0" shapeId="0" xr:uid="{07D7019C-8B22-0A41-B4C9-476CBAC94FF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59" authorId="0" shapeId="0" xr:uid="{71F18E65-A205-1D4C-B370-7061378BE00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9" authorId="0" shapeId="0" xr:uid="{2D4F7148-9A97-C340-982F-6430D8F372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59" authorId="0" shapeId="0" xr:uid="{8E4BF8C1-8960-2D41-95A5-201E898387A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59" authorId="0" shapeId="0" xr:uid="{7FD40654-BE18-AF48-9D97-DE8B200DCE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59" authorId="0" shapeId="0" xr:uid="{31FB2FF2-F2CC-E242-B81D-A8AABD1D76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9" authorId="0" shapeId="0" xr:uid="{FFEE5E12-AD8C-4D45-8C2D-719C77EEC26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59" authorId="0" shapeId="0" xr:uid="{F538583B-3C94-0C45-BE2B-7E38C3FB54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9" authorId="0" shapeId="0" xr:uid="{EE54DA25-319A-7E41-8023-72475D9E96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59" authorId="0" shapeId="0" xr:uid="{602FAA85-E607-9C4B-8458-F7E859D928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9" authorId="0" shapeId="0" xr:uid="{94DE694C-C6AF-F64E-A8F8-6170A38F6D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59" authorId="0" shapeId="0" xr:uid="{33D14E08-CA97-C24F-9429-D82E6B0ED9F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59" authorId="0" shapeId="0" xr:uid="{314FD50D-8A72-DB48-99CF-038E720759C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59" authorId="0" shapeId="0" xr:uid="{EF5778FF-5CEE-8147-A58A-2FDD354724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9" authorId="0" shapeId="0" xr:uid="{8D2513A2-18C4-3249-8283-3FAB98F17BC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X59" authorId="0" shapeId="0" xr:uid="{63D1D997-3967-0948-A00F-44E63D33BB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9" authorId="0" shapeId="0" xr:uid="{9E7A7E2A-1CB3-1F47-B7FD-BCFAAF15CF2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59" authorId="0" shapeId="0" xr:uid="{60259440-9BD0-624A-AAB3-5F16F70B0A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9" authorId="0" shapeId="0" xr:uid="{55E3DC9A-8E40-F442-B2B3-6B90180ACE3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59" authorId="0" shapeId="0" xr:uid="{743A5F00-F7F2-834D-9F90-81F75D1A2ED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59" authorId="0" shapeId="0" xr:uid="{60792401-5957-2242-8A4B-1AE31E0F1E6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59" authorId="0" shapeId="0" xr:uid="{3285900A-E157-9C43-B153-A51E079BC6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9" authorId="0" shapeId="0" xr:uid="{F2DBF1E5-810B-D147-B6CC-C1AAF327588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59" authorId="0" shapeId="0" xr:uid="{125D289B-E4FD-5B41-96D0-F0A6CB68BAF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59" authorId="0" shapeId="0" xr:uid="{9B8B7E5B-22F5-6E46-8D85-ED1214E7CC8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59" authorId="0" shapeId="0" xr:uid="{C8FCC6D3-A373-F644-AFB8-C5E2A3195E1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59" authorId="0" shapeId="0" xr:uid="{F88E0503-5866-CD47-8495-4E21EC294C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59" authorId="0" shapeId="0" xr:uid="{E5FC7EF4-DDA2-3442-B43B-52E7450646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59" authorId="0" shapeId="0" xr:uid="{50821634-247E-024E-816D-883CD94694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9" authorId="0" shapeId="0" xr:uid="{CDB5760E-16BA-254E-A740-76DD09E68C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59" authorId="0" shapeId="0" xr:uid="{DA58B813-68B3-084F-AFC3-6B408684EF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9" authorId="0" shapeId="0" xr:uid="{F9AAB147-9085-D745-BFD4-17217A1F8A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9" authorId="0" shapeId="0" xr:uid="{D3DCBAAB-2B7B-5B4A-AE13-44D3AA2AEC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9" authorId="0" shapeId="0" xr:uid="{AE9D167E-4DCB-4A43-8E3B-7C20BA7595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9" authorId="0" shapeId="0" xr:uid="{3CC2D251-5B03-DF40-9C35-D949DE669B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9" authorId="0" shapeId="0" xr:uid="{27DB3B8B-BD12-3948-B444-2F28B41A85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9" authorId="0" shapeId="0" xr:uid="{C79DA509-16A9-9947-B846-EA8CC2484F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9" authorId="0" shapeId="0" xr:uid="{FDE376B3-B99D-E647-A42C-F66DC03FB5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9" authorId="0" shapeId="0" xr:uid="{C749C47E-1FBD-F147-9F08-BFA112A2D2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9" authorId="0" shapeId="0" xr:uid="{7B5A3909-1E53-DA45-95C9-8B1A165488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9" authorId="0" shapeId="0" xr:uid="{614A3621-5E70-4E4B-A57F-51C4076B47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9" authorId="0" shapeId="0" xr:uid="{536B8BE3-B012-9449-9CF6-682E763197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9" authorId="0" shapeId="0" xr:uid="{E4EEBC5A-4504-1341-8678-B2165B2ACD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9" authorId="0" shapeId="0" xr:uid="{A2695548-7F07-3747-BC40-5C0605C55E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9" authorId="0" shapeId="0" xr:uid="{54A6D8C8-D378-F942-BEB0-7C33283746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9" authorId="0" shapeId="0" xr:uid="{A50F3911-4225-C94F-AD6E-31BF480249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9" authorId="0" shapeId="0" xr:uid="{DF7257D3-49D3-6D48-9790-8E00499D34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9" authorId="0" shapeId="0" xr:uid="{71CBAAD8-B6B2-5C47-B78F-828F1B2B6B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9" authorId="0" shapeId="0" xr:uid="{0FDB01E4-C244-7544-AE80-EDE3097809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9" authorId="0" shapeId="0" xr:uid="{CD43EEEE-10C5-B44C-A683-CA7BD4068C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9" authorId="0" shapeId="0" xr:uid="{5A824D97-C07C-9E43-844A-86DE081394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9" authorId="0" shapeId="0" xr:uid="{60A041D8-CBD3-3344-B1FF-506F7AC124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9" authorId="0" shapeId="0" xr:uid="{D3875726-80DD-DA44-80BD-6663EB7D73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9" authorId="0" shapeId="0" xr:uid="{66FC41B6-3736-DB42-8FFE-62E6E10233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9" authorId="0" shapeId="0" xr:uid="{B67EA43B-38B3-EB48-9760-04476DE93E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9" authorId="0" shapeId="0" xr:uid="{13A30FC5-B4B2-CA4E-9FE3-E35E359AE3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9" authorId="0" shapeId="0" xr:uid="{16AA5E17-CDCC-534C-846B-23795AC8CB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9" authorId="0" shapeId="0" xr:uid="{ADFC888E-856B-E645-BB23-6B7DCAF48B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9" authorId="0" shapeId="0" xr:uid="{531A381E-426E-4249-976E-C0AD0C59E7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9" authorId="0" shapeId="0" xr:uid="{31465E86-387F-2B4B-82D1-C327E750C7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9" authorId="0" shapeId="0" xr:uid="{51A7EA72-34C1-9540-A894-C6C3C3A1CD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9" authorId="0" shapeId="0" xr:uid="{D3B1B794-154E-604F-8516-52C39839C3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9" authorId="0" shapeId="0" xr:uid="{B692D810-269B-914A-918C-0B8DF79F49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9" authorId="0" shapeId="0" xr:uid="{021A4CD7-635D-0E4E-A247-FCB004273A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9" authorId="0" shapeId="0" xr:uid="{4DA7EE85-34C1-8447-9AA2-2F4AF1A383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9" authorId="0" shapeId="0" xr:uid="{FD00C547-A763-974F-868C-7885E60E75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9" authorId="0" shapeId="0" xr:uid="{F7A35C72-3E9F-AA49-997A-E2048189F4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59" authorId="0" shapeId="0" xr:uid="{D77ACC2A-DEEE-2341-8AAC-36D142B331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9" authorId="0" shapeId="0" xr:uid="{EFDDD567-4457-4243-9A9E-73670DF76D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9" authorId="0" shapeId="0" xr:uid="{7B458331-406F-3F4C-AEC6-7B1C6DB8AE8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59" authorId="0" shapeId="0" xr:uid="{1E4B99DC-13B2-8E40-9619-3339DC3F96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9" authorId="0" shapeId="0" xr:uid="{491FC140-8171-5B47-8BDB-7D76058D3C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9" authorId="0" shapeId="0" xr:uid="{FAFA7C87-5788-F349-8712-26D1A19D51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9" authorId="0" shapeId="0" xr:uid="{1D310A52-24B5-1C42-A919-3DD6C27E02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9" authorId="0" shapeId="0" xr:uid="{1D59CA83-E9FE-5A4C-8398-C51F9A2F83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9" authorId="0" shapeId="0" xr:uid="{FC38C4A5-689F-8840-8315-2E31E44A00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9" authorId="0" shapeId="0" xr:uid="{B169F805-D882-7247-A0CD-F52D4B53FB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9" authorId="0" shapeId="0" xr:uid="{FCA7FF0B-CB8A-BA46-AA55-BAF8AE897A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9" authorId="0" shapeId="0" xr:uid="{2CDC5BB1-6DEF-CD4C-B8D5-2DEC344BEC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9" authorId="0" shapeId="0" xr:uid="{00E4717D-14D7-394F-AF62-A4F04ABA71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9" authorId="0" shapeId="0" xr:uid="{81E83751-EAA9-6E40-A330-C4BA95EEAF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9" authorId="0" shapeId="0" xr:uid="{D861CA47-46B1-FF42-87C0-5C01B65729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9" authorId="0" shapeId="0" xr:uid="{BBFC657A-FBE4-BE43-9CEE-04D739E02B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9" authorId="0" shapeId="0" xr:uid="{C35C83C5-44FB-F540-AB96-9426A74672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9" authorId="0" shapeId="0" xr:uid="{3B1892C4-08AD-5442-9BF6-4DCBF8D909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9" authorId="0" shapeId="0" xr:uid="{BED0ACA7-2458-BC46-AEDF-8AA5A484C8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9" authorId="0" shapeId="0" xr:uid="{185EB97F-D555-F141-A3E7-50815315FF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59" authorId="0" shapeId="0" xr:uid="{0DA8B957-305B-A444-A6EB-ACCEAF2233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9" authorId="0" shapeId="0" xr:uid="{F8C77B7C-91BA-B24D-91B5-C713EE6AFD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9" authorId="0" shapeId="0" xr:uid="{CE4D6EA4-3629-8242-A17E-91D4FAA4C7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9" authorId="0" shapeId="0" xr:uid="{D9F2D4A2-24AE-E04A-BC7A-5324F4D038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9" authorId="0" shapeId="0" xr:uid="{660CE6B2-F663-F343-B5B2-B7ACCF14AC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59" authorId="0" shapeId="0" xr:uid="{F2A18CE5-810F-7F43-AF43-6FC2340B92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59" authorId="0" shapeId="0" xr:uid="{90B4A77F-3448-BA47-98EC-EEFA917B20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59" authorId="0" shapeId="0" xr:uid="{F20E22E8-4E76-0D44-85D4-6EF1F51700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59" authorId="0" shapeId="0" xr:uid="{65BE8EFE-9D13-3F43-A367-35CD8DCAFB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59" authorId="0" shapeId="0" xr:uid="{14FC2285-5BF9-204F-8D82-F1B3363619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59" authorId="0" shapeId="0" xr:uid="{70BE277C-252F-2F44-A6B7-2BF167234C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59" authorId="0" shapeId="0" xr:uid="{7AD9FC5D-186D-3849-B9A9-E0A9B4B803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59" authorId="0" shapeId="0" xr:uid="{C5C7717E-2A30-C44E-9DF7-A05B60A32B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59" authorId="0" shapeId="0" xr:uid="{58891839-A773-8748-8ADA-5F33C8817B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59" authorId="0" shapeId="0" xr:uid="{C8A09DA8-4367-5047-B699-EA911038A9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59" authorId="0" shapeId="0" xr:uid="{8F85C52C-00C7-0745-B20B-6FBDAC8038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59" authorId="0" shapeId="0" xr:uid="{52B6A2BE-4DCE-A643-8338-5699F8B7C3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59" authorId="0" shapeId="0" xr:uid="{51C78D1E-8D34-A642-826B-E95F45A3F9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59" authorId="0" shapeId="0" xr:uid="{4C2C9138-AF18-4845-BF48-CD5DD4B18C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59" authorId="0" shapeId="0" xr:uid="{8BBA8570-DE72-CE40-BB23-B2F90ECD85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59" authorId="0" shapeId="0" xr:uid="{6FC35A2C-FE58-8E4E-B6F6-88EBD3899B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59" authorId="0" shapeId="0" xr:uid="{8BE59714-BBD7-0743-8006-E4745B9658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59" authorId="0" shapeId="0" xr:uid="{EF92DCE0-4A3F-E345-9412-C5E70FE41AF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59" authorId="0" shapeId="0" xr:uid="{C9692405-39EF-0A47-A9C4-84A187EDEC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59" authorId="0" shapeId="0" xr:uid="{F5AD6BFE-E89C-CD4D-9D19-A9FF99F039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59" authorId="0" shapeId="0" xr:uid="{5352F1E7-3AB3-F648-8775-40F3485856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59" authorId="0" shapeId="0" xr:uid="{D844C7FD-C808-C94B-90F6-26A9A10B53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59" authorId="0" shapeId="0" xr:uid="{B9179C6D-4BD4-E149-BDBC-ECA2B309A6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59" authorId="0" shapeId="0" xr:uid="{1EFC52C8-B9BA-4F48-ACB4-94CAE432B0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59" authorId="0" shapeId="0" xr:uid="{AA3E7F7B-EA92-0944-8ED7-7FA2936993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59" authorId="0" shapeId="0" xr:uid="{CDF05F2E-408C-274E-9F1B-ACBBD05C3A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59" authorId="0" shapeId="0" xr:uid="{8DC7ADA7-0942-B343-B8D4-43FFFAAE8F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59" authorId="0" shapeId="0" xr:uid="{570CACBB-AF3A-2147-880F-92BE1B600F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59" authorId="0" shapeId="0" xr:uid="{2333FCB2-C6CF-E946-86B5-999BE2026B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59" authorId="0" shapeId="0" xr:uid="{4DFF645B-02C8-2342-B8CD-AC1333AE22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59" authorId="0" shapeId="0" xr:uid="{3E30F458-4324-4845-A2AB-844D6B84FB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59" authorId="0" shapeId="0" xr:uid="{00C3AE70-9409-664E-B4F8-8077D9621C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59" authorId="0" shapeId="0" xr:uid="{0D9418EA-6404-B045-A707-6A11FF331F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59" authorId="0" shapeId="0" xr:uid="{F141FEFA-84B0-2E40-825C-807F6D84BF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59" authorId="0" shapeId="0" xr:uid="{C0210047-B5B1-7F48-8BEF-E803E78D2B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59" authorId="0" shapeId="0" xr:uid="{0E8975D8-4A49-A044-84F7-E133BFFF24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59" authorId="0" shapeId="0" xr:uid="{7954CC4A-5CA0-A640-9FE1-B387E0DF16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59" authorId="0" shapeId="0" xr:uid="{9E8B5863-367D-7C4C-A5E8-AFF2C0B192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59" authorId="0" shapeId="0" xr:uid="{906DAAD2-0C5D-BC41-9D33-0A48A02613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59" authorId="0" shapeId="0" xr:uid="{0B85F82E-51A8-9B47-BF09-A476C81538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59" authorId="0" shapeId="0" xr:uid="{D234545F-34B0-3943-AF2E-8476ECE1BF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59" authorId="0" shapeId="0" xr:uid="{1A000AC5-A209-F146-BD7D-561D02354B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59" authorId="0" shapeId="0" xr:uid="{071B2F26-B781-8E49-9E06-88FD0318CB6C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60" authorId="0" shapeId="0" xr:uid="{CAABC745-36E3-6D4D-B730-4271952715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0" authorId="0" shapeId="0" xr:uid="{ED873E42-1590-064F-A941-AE64D7E826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0" authorId="0" shapeId="0" xr:uid="{ABD5C577-5C59-5B45-9063-1C34D49D25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0" authorId="0" shapeId="0" xr:uid="{F5C6D8C6-A78F-4C44-9F0E-DCE43979D4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0" authorId="0" shapeId="0" xr:uid="{6F950111-F791-D045-81CE-0D1F141CAF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0" authorId="0" shapeId="0" xr:uid="{99461F21-5A13-1F4B-9180-F39C2D244B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0" authorId="0" shapeId="0" xr:uid="{703F3885-1DDD-8949-B0E1-AC91C8E819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0" authorId="0" shapeId="0" xr:uid="{3CE2CEBB-0A66-9947-B532-B38CB18655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0" authorId="0" shapeId="0" xr:uid="{141BBD72-2070-9F4A-B3B9-232294621B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0" authorId="0" shapeId="0" xr:uid="{35E5E318-82E3-DE43-BB20-7B1FEE30A2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0" authorId="0" shapeId="0" xr:uid="{148E1C91-8EA1-A44A-9FC3-112784441C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0" authorId="0" shapeId="0" xr:uid="{70F239E0-936A-1140-8A7A-2843DC1D52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0" authorId="0" shapeId="0" xr:uid="{DC425B7B-AA46-584D-8DC2-FF38CC0A59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0" authorId="0" shapeId="0" xr:uid="{F979F166-E52D-454F-9E29-83570FCF10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0" authorId="0" shapeId="0" xr:uid="{06433063-B388-164D-AA00-030B000C89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0" authorId="0" shapeId="0" xr:uid="{01330BDC-393E-4F4E-8F3C-2EE881B4C4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0" authorId="0" shapeId="0" xr:uid="{6D87E20F-4DEB-5C4B-A0C2-AC822ABB80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0" authorId="0" shapeId="0" xr:uid="{DCE700AD-F01D-3340-A039-E7D0E97BF2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0" authorId="0" shapeId="0" xr:uid="{45466EE5-F7C9-BB40-9BAF-EE2C823E21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0" authorId="0" shapeId="0" xr:uid="{423D106E-D4F0-FA40-8471-D1DE82F2F5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0" authorId="0" shapeId="0" xr:uid="{A6231768-B0F4-2644-8F6C-DC5859834D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60" authorId="0" shapeId="0" xr:uid="{60326B0B-B522-C948-8447-C23027E3E0C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0" authorId="0" shapeId="0" xr:uid="{1FB0B554-1403-3B47-A894-D0B556D867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0" authorId="0" shapeId="0" xr:uid="{07CDEBD8-0C36-B940-B81D-5B992BD388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60" authorId="0" shapeId="0" xr:uid="{3F09C2DD-A26C-B44B-BE75-62DE5A59E44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0" authorId="0" shapeId="0" xr:uid="{E5F59C9E-4AA5-F245-A242-D6808D5393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60" authorId="0" shapeId="0" xr:uid="{E0DE7511-94C3-EE46-85F1-B7A05E877E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60" authorId="0" shapeId="0" xr:uid="{DF430B19-CB5B-F542-B66A-3B5D55527E4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0" authorId="0" shapeId="0" xr:uid="{2F79EFCB-5C67-DA49-B305-B8C3D614A6E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0" authorId="0" shapeId="0" xr:uid="{0094A931-CEA9-4745-9542-9A680EFEC36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60" authorId="0" shapeId="0" xr:uid="{765F7481-0E63-0845-841A-2282FD8FA3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60" authorId="0" shapeId="0" xr:uid="{BB6B7B34-7035-2046-A4BC-601BC1FBA3E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60" authorId="0" shapeId="0" xr:uid="{2953D41E-6244-F240-8FEF-F6595EB02B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60" authorId="0" shapeId="0" xr:uid="{DE37C2F7-084F-BB4F-978C-ACC77EE4E88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0" authorId="0" shapeId="0" xr:uid="{AF15D4F5-CB2F-9F45-96CB-91595449C4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60" authorId="0" shapeId="0" xr:uid="{124C2447-A2E6-C54F-8848-1F6F04D8EA7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60" authorId="0" shapeId="0" xr:uid="{A79990F1-F2BA-1042-86C6-8F452E10F7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0" authorId="0" shapeId="0" xr:uid="{012AF733-934E-F043-B5B5-E09DA691B0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60" authorId="0" shapeId="0" xr:uid="{5C610285-B2D9-2541-9D89-4AAFBB6930E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60" authorId="0" shapeId="0" xr:uid="{C09EC1F3-B036-BA46-845C-6A188C97DFE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60" authorId="0" shapeId="0" xr:uid="{18EC132D-81E1-1B41-A829-A4A2FD647F5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60" authorId="0" shapeId="0" xr:uid="{5FF2B7A9-4749-A646-95B9-1F4C628F99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0" authorId="0" shapeId="0" xr:uid="{E9B86B09-6ED2-814A-901E-1F8FFF1836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0" authorId="0" shapeId="0" xr:uid="{B9BDCFB1-42A9-4648-BC9E-0BE7D9AB88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0" authorId="0" shapeId="0" xr:uid="{56263CFA-5130-2745-9DF1-2DDBD7BC08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0" authorId="0" shapeId="0" xr:uid="{B1C93032-AD9C-974F-A99C-A5214D4CCD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0" authorId="0" shapeId="0" xr:uid="{8F0065DE-6229-DE4D-9612-0BAAC590DB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60" authorId="0" shapeId="0" xr:uid="{C5F6E922-6B76-4445-ACC0-0E92FC84ED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60" authorId="0" shapeId="0" xr:uid="{1CB92EEB-F7E1-0346-B1EC-62FD9A5FA0A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60" authorId="0" shapeId="0" xr:uid="{654E1908-A73D-4D48-97D4-991E8B0ED0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60" authorId="0" shapeId="0" xr:uid="{B2296CD9-AC8C-E841-8146-3A5C1385E67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60" authorId="0" shapeId="0" xr:uid="{E45DC121-E121-974F-92FF-5AF6B1FAC3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0" authorId="0" shapeId="0" xr:uid="{EF0DCB8B-9212-1D44-ABE2-92688E9E34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60" authorId="0" shapeId="0" xr:uid="{26112C3D-A794-4440-9334-C475AEE663C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60" authorId="0" shapeId="0" xr:uid="{D2FED207-4BA3-7347-BF32-FADEC70A56B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0" authorId="0" shapeId="0" xr:uid="{F4ABE011-FF95-7C43-B745-0F304BE899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0" authorId="0" shapeId="0" xr:uid="{14A74802-6C09-8243-AD1A-1DE0F14BDDE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60" authorId="0" shapeId="0" xr:uid="{FB623F5D-55FD-9C46-B176-C0549BE4C04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60" authorId="0" shapeId="0" xr:uid="{8EFF962A-A4A8-954A-BD83-9023120E51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0" authorId="0" shapeId="0" xr:uid="{742DB0B2-F72D-6646-A18C-ED1D724BBA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0" authorId="0" shapeId="0" xr:uid="{86458F0D-441D-2548-BD5D-D00266D4E6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0" authorId="0" shapeId="0" xr:uid="{BE4D11E8-23DA-D548-A150-6CDF1BB4FB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60" authorId="0" shapeId="0" xr:uid="{E3E724F7-9E85-8A4F-B490-B4D994EF70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0" authorId="0" shapeId="0" xr:uid="{64B64131-B7EF-E14B-A0F5-8E7A44EF82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60" authorId="0" shapeId="0" xr:uid="{0C94B6E3-3134-994C-AF7B-CDCF1C42371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60" authorId="0" shapeId="0" xr:uid="{12A67672-A0E0-0547-BB72-8E6079060A7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60" authorId="0" shapeId="0" xr:uid="{4444109F-34EB-A44B-97CF-2FA73B6F95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0" authorId="0" shapeId="0" xr:uid="{DF4EF478-053E-AA41-BC6B-A580F7C5ACB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60" authorId="0" shapeId="0" xr:uid="{42C9DE1A-DD01-504B-B8B3-05CA317731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0" authorId="0" shapeId="0" xr:uid="{78C42AF6-4B1A-9847-8605-8FD95E0997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60" authorId="0" shapeId="0" xr:uid="{3EFC5ED8-D43B-3E41-9886-E4D0402042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0" authorId="0" shapeId="0" xr:uid="{FD3CDE5D-8CB8-D54D-8944-C30FB170FE6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60" authorId="0" shapeId="0" xr:uid="{6C7512A4-6E9C-604F-89DC-133F5DC107B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60" authorId="0" shapeId="0" xr:uid="{BB776548-3D53-2542-9817-4146D19480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60" authorId="0" shapeId="0" xr:uid="{0E59B988-24E3-6645-A210-0DD9B2F0407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60" authorId="0" shapeId="0" xr:uid="{840FEB3A-EF97-5B47-B20D-20BE0964479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60" authorId="0" shapeId="0" xr:uid="{D7948A15-CACD-E041-A574-E25B1D7EEAF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60" authorId="0" shapeId="0" xr:uid="{6E2900DD-088D-6542-8104-4472B2A662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60" authorId="0" shapeId="0" xr:uid="{D657FA88-935F-EB4B-A89E-21407AC9AAF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60" authorId="0" shapeId="0" xr:uid="{DBC23AE8-BBC3-AE49-BE0B-C4CBE047FA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60" authorId="0" shapeId="0" xr:uid="{C5E4A595-8B1E-2041-ACA3-CD702B8741F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60" authorId="0" shapeId="0" xr:uid="{6C29E909-CC70-A44E-AB4F-91BBAB25C6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0" authorId="0" shapeId="0" xr:uid="{4B0FA5D5-27C7-F245-8DF2-33F8B426E2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60" authorId="0" shapeId="0" xr:uid="{9B42383F-5412-5643-B8A8-EECD1D8510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0" authorId="0" shapeId="0" xr:uid="{A20A8212-1651-8F4E-BA88-2560684DCE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0" authorId="0" shapeId="0" xr:uid="{11EF4409-0F28-9C40-ADDF-385AEDE10F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0" authorId="0" shapeId="0" xr:uid="{CF465191-7A9F-4540-9E6F-D0687CB56E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0" authorId="0" shapeId="0" xr:uid="{51FC7001-A3A4-674F-8639-7154E34EAE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0" authorId="0" shapeId="0" xr:uid="{3625C214-B4A7-DB47-8846-FB36A2EEB0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0" authorId="0" shapeId="0" xr:uid="{712719E4-7466-684A-8C24-C51950D935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0" authorId="0" shapeId="0" xr:uid="{150F31C3-9257-C54C-AC74-A402453F74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0" authorId="0" shapeId="0" xr:uid="{2FAE93BE-1487-EB4E-8D79-18B747AAE3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0" authorId="0" shapeId="0" xr:uid="{2085FFE3-2093-DA41-91EA-5450572F50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0" authorId="0" shapeId="0" xr:uid="{4641B166-FDC0-A34A-AB38-C221F4BFA2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0" authorId="0" shapeId="0" xr:uid="{1084E6AA-FA2F-3544-BB4C-A49042FB3A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0" authorId="0" shapeId="0" xr:uid="{328BAB6F-70F6-994C-A7E1-B4B3595207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0" authorId="0" shapeId="0" xr:uid="{C0D7754B-0BB4-4049-B108-00BEE69717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0" authorId="0" shapeId="0" xr:uid="{F6D3E0DC-38A7-AE4C-A89A-6C2D3AE2DA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0" authorId="0" shapeId="0" xr:uid="{DC8E6542-F516-FC4E-B30E-FF3600201C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0" authorId="0" shapeId="0" xr:uid="{C07D2C47-16DB-8840-A87C-DBC201F0B0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0" authorId="0" shapeId="0" xr:uid="{D6567EBF-31DA-A14B-B2DD-EA036954D4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0" authorId="0" shapeId="0" xr:uid="{D64DB280-5078-314D-A84F-310EE95398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0" authorId="0" shapeId="0" xr:uid="{AF94040F-CD99-FC4F-8884-7B30755B17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0" authorId="0" shapeId="0" xr:uid="{6149F327-181A-E64F-B2D8-D4C29BC4FB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0" authorId="0" shapeId="0" xr:uid="{485B88FE-02FA-7842-8D36-1996ADD6E6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0" authorId="0" shapeId="0" xr:uid="{F842DC78-4598-C14B-91D4-D561807066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0" authorId="0" shapeId="0" xr:uid="{0C7CB201-A3FF-B347-B9DF-3B93FB6AD5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0" authorId="0" shapeId="0" xr:uid="{26563C1A-BB63-2143-8AEA-653B21B305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0" authorId="0" shapeId="0" xr:uid="{3494C22E-AEC3-8C45-9945-EC522720A4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0" authorId="0" shapeId="0" xr:uid="{2F07273C-F675-2F47-BA13-DBF962E877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0" authorId="0" shapeId="0" xr:uid="{111BAFE3-DE7C-7B4C-B12B-5BFEE9686C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0" authorId="0" shapeId="0" xr:uid="{E036901A-0642-1345-A534-8BC1EDCDA3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0" authorId="0" shapeId="0" xr:uid="{BC29EB08-9D84-2A49-B46C-AF344A5CD0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0" authorId="0" shapeId="0" xr:uid="{D3291578-A1BD-4F45-AFC7-7A56C74EC4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0" authorId="0" shapeId="0" xr:uid="{F9D60ED3-021A-1B49-9C47-8F6E81DE2F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0" authorId="0" shapeId="0" xr:uid="{4B28E6D6-E92E-074E-BFF9-1F7111C206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0" authorId="0" shapeId="0" xr:uid="{06FCA3A3-3801-C642-B5F9-F3FA0EF24F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0" authorId="0" shapeId="0" xr:uid="{330E9923-7657-1E4B-A90E-52383F0D7A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0" authorId="0" shapeId="0" xr:uid="{CACF1632-63E9-324D-BCF7-3C47A44B1F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0" authorId="0" shapeId="0" xr:uid="{9996F361-C4FD-AB4F-AD59-89087B6A70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60" authorId="0" shapeId="0" xr:uid="{948F3184-0025-F845-B282-B6EBE26BD9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0" authorId="0" shapeId="0" xr:uid="{D9A41A67-A07F-2F44-8AFB-571169742D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0" authorId="0" shapeId="0" xr:uid="{D569EBDA-5509-E648-97F6-3A57F1C726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60" authorId="0" shapeId="0" xr:uid="{80A94939-320F-1B49-949E-9523F7304A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0" authorId="0" shapeId="0" xr:uid="{0EC68CD4-7D09-8843-8ADC-5593B9B163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0" authorId="0" shapeId="0" xr:uid="{11365DE7-68C2-784E-9909-D43E380E29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0" authorId="0" shapeId="0" xr:uid="{DFD77591-900B-7A43-9AF9-27B59145D1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0" authorId="0" shapeId="0" xr:uid="{8535DC0D-BFDC-2645-B8C4-BC8636940B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0" authorId="0" shapeId="0" xr:uid="{5DF5042E-A13C-9245-A0F7-9213255D63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0" authorId="0" shapeId="0" xr:uid="{726D0054-E1FE-EE4B-8055-26B2B997DD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0" authorId="0" shapeId="0" xr:uid="{E71B0989-209B-BF40-B3E4-70F906C806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0" authorId="0" shapeId="0" xr:uid="{751F3E39-9F7C-D245-9476-DCE0F744EB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0" authorId="0" shapeId="0" xr:uid="{C45D4507-F3F1-A540-A8BF-8E478BF748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0" authorId="0" shapeId="0" xr:uid="{53469EE5-6D07-8F4A-8AFF-9370050771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0" authorId="0" shapeId="0" xr:uid="{86C5E1F8-79FB-9E4D-BEC9-207954C469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0" authorId="0" shapeId="0" xr:uid="{1ABC656B-28FF-A343-BAA8-85F59A3BD4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0" authorId="0" shapeId="0" xr:uid="{96D38E65-B379-7C4B-BB6E-5471E657F0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0" authorId="0" shapeId="0" xr:uid="{65F36361-D14A-A54C-BA71-31D14F55D0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0" authorId="0" shapeId="0" xr:uid="{B8C698BB-664B-B34C-AAA4-819963BB65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0" authorId="0" shapeId="0" xr:uid="{D6F2023F-7713-CA4B-8B10-AF2F6E04D8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60" authorId="0" shapeId="0" xr:uid="{FB4C7220-2AFE-0C46-91A1-AD7A7E2496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0" authorId="0" shapeId="0" xr:uid="{48A2475A-E383-C04A-BD22-1A6784DB41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0" authorId="0" shapeId="0" xr:uid="{9CB9815A-FCB6-AB4F-BF02-069592C8DD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0" authorId="0" shapeId="0" xr:uid="{B285DAFF-9BA0-E043-93A3-4FFC0AB931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0" authorId="0" shapeId="0" xr:uid="{6DD53DDD-3B1D-B54B-B70E-335A05AC34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60" authorId="0" shapeId="0" xr:uid="{8EBFFA53-4A49-4544-B68C-851898C186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60" authorId="0" shapeId="0" xr:uid="{3BC0498D-5DFE-144E-8793-AF8E2D25FB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60" authorId="0" shapeId="0" xr:uid="{CFB9290D-D6C3-CE4A-9CB3-DA2D3B4DCA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60" authorId="0" shapeId="0" xr:uid="{BFD034AD-5E36-CD45-B41F-16D93494AF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60" authorId="0" shapeId="0" xr:uid="{F70F9AD1-88D3-FF40-997C-6FD3939A97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60" authorId="0" shapeId="0" xr:uid="{E67052D6-6BF8-2643-81A5-6C87B30D7A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C60" authorId="0" shapeId="0" xr:uid="{420AED27-F33C-D145-A6AB-D3279C494E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60" authorId="0" shapeId="0" xr:uid="{9D4B8F0E-A298-FA4B-817B-D187B8E878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60" authorId="0" shapeId="0" xr:uid="{C783FA1F-48C0-D74C-8DA8-991194ABCF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60" authorId="0" shapeId="0" xr:uid="{BB4C117C-0BD7-F848-A934-889EC1BDA7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60" authorId="0" shapeId="0" xr:uid="{5A4E2E47-54C9-B649-9AA7-78337F27B2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60" authorId="0" shapeId="0" xr:uid="{6F00D59B-72C4-E34E-8351-94D0A57DC3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60" authorId="0" shapeId="0" xr:uid="{E9B424FB-DBAD-B74A-90BE-6062AC061E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60" authorId="0" shapeId="0" xr:uid="{48407092-55FA-6D43-B024-DF1715F07A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60" authorId="0" shapeId="0" xr:uid="{C9E9EF44-63BA-B346-A147-C494F42984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60" authorId="0" shapeId="0" xr:uid="{80129601-A923-734A-99E7-D141C70E85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60" authorId="0" shapeId="0" xr:uid="{579BC424-91DB-8744-A652-BE397DBADD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60" authorId="0" shapeId="0" xr:uid="{8D0A8266-2594-DD46-8565-2C807BD4CC1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60" authorId="0" shapeId="0" xr:uid="{544150B6-53AB-B844-909A-FC7BC42C54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60" authorId="0" shapeId="0" xr:uid="{B90AE1C0-467E-C44E-8889-97B7DAF713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60" authorId="0" shapeId="0" xr:uid="{6E65C665-60B8-6342-8695-6C499F6F99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60" authorId="0" shapeId="0" xr:uid="{E4E1EE10-D022-294E-A675-4A03020DD4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60" authorId="0" shapeId="0" xr:uid="{46AC65D1-A141-BE4B-86DF-41490EFA43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60" authorId="0" shapeId="0" xr:uid="{0CE0C482-6866-8D40-AEDA-C315FAAF88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60" authorId="0" shapeId="0" xr:uid="{08B18E94-0708-B041-A82B-6A5C888A4A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60" authorId="0" shapeId="0" xr:uid="{79743A32-F0D5-FE4F-895F-2310C29998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60" authorId="0" shapeId="0" xr:uid="{C6881EB5-B2B6-6740-8D75-B9415CDBC5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60" authorId="0" shapeId="0" xr:uid="{16A5FA11-9004-CA4D-836B-C13F5AC194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60" authorId="0" shapeId="0" xr:uid="{6F01C674-476A-9242-9C88-65CFCF299D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60" authorId="0" shapeId="0" xr:uid="{3E0C7D10-3BCD-0846-9597-AC9CCB19DF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60" authorId="0" shapeId="0" xr:uid="{5C1A735C-8708-3746-AEB6-16C0BBF276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60" authorId="0" shapeId="0" xr:uid="{BAAC621C-BDA5-644C-8367-32C97568B5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60" authorId="0" shapeId="0" xr:uid="{381B9FE6-20EF-A54C-A59F-FB96B4766D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60" authorId="0" shapeId="0" xr:uid="{722322E1-9B8C-6247-870C-D4541B7A21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60" authorId="0" shapeId="0" xr:uid="{9A221EA0-C57F-1645-A9B2-A2CEBC4F03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60" authorId="0" shapeId="0" xr:uid="{E942BA90-47A1-C04D-B71B-32B44EF3A9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60" authorId="0" shapeId="0" xr:uid="{E7E81142-CC81-5247-AFC6-C051FA36B1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60" authorId="0" shapeId="0" xr:uid="{ED3CE9E6-1D86-294E-87F7-06E19B5A71A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60" authorId="0" shapeId="0" xr:uid="{3AA05A6E-25EE-324C-9AA8-11B5871BB4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60" authorId="0" shapeId="0" xr:uid="{58FC547C-EF18-5F4E-AC8E-D63D230DA0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60" authorId="0" shapeId="0" xr:uid="{2540A56D-9BFA-F24A-BA5F-F6968E3161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60" authorId="0" shapeId="0" xr:uid="{F2ECCD33-73DB-1E49-8927-5B15940BA9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60" authorId="0" shapeId="0" xr:uid="{315C323B-B0A0-EE46-8294-83E085E0FDFC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61" authorId="0" shapeId="0" xr:uid="{A93C7E81-336E-8E4F-91E8-00A7B503BD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1" authorId="0" shapeId="0" xr:uid="{6A199A77-22B7-7248-92AB-63DE7AFF30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1" authorId="0" shapeId="0" xr:uid="{8E62F339-B315-6E40-9686-FA4C807D6C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1" authorId="0" shapeId="0" xr:uid="{69CF48DE-E8D5-0F4E-92C3-0ABE49A634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1" authorId="0" shapeId="0" xr:uid="{62ED4084-6CCE-C24F-9616-797FB690DF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1" authorId="0" shapeId="0" xr:uid="{3801E6B3-D506-0640-9186-2A670F69BA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1" authorId="0" shapeId="0" xr:uid="{4E60E864-5523-7940-91BA-372E06C279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1" authorId="0" shapeId="0" xr:uid="{179B8D83-C339-9146-9DD4-49EF46AD13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1" authorId="0" shapeId="0" xr:uid="{478E973C-9706-B14C-B1CF-891F8D86B7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1" authorId="0" shapeId="0" xr:uid="{FCAB4FF0-9AC2-CB4D-A489-037A9A53C2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1" authorId="0" shapeId="0" xr:uid="{EA885CF3-EE53-6840-B1F5-C3B490F268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1" authorId="0" shapeId="0" xr:uid="{A709B098-2345-4C44-9255-A67638E78F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1" authorId="0" shapeId="0" xr:uid="{E3FD5B8F-53D3-274B-BEFB-FB3BFCA230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1" authorId="0" shapeId="0" xr:uid="{A684FE76-9169-534C-AC62-BD76ECDF6C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1" authorId="0" shapeId="0" xr:uid="{EB7BA948-CA21-E943-BE7A-17319CC902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1" authorId="0" shapeId="0" xr:uid="{4190C647-7986-D448-B01B-7AC14F8537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1" authorId="0" shapeId="0" xr:uid="{FB61D348-2318-0849-A01C-AF5B265474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1" authorId="0" shapeId="0" xr:uid="{2730EC6E-75BE-1440-8FCF-F66820C017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1" authorId="0" shapeId="0" xr:uid="{754D5A24-B3D3-694D-B675-F799C7111C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1" authorId="0" shapeId="0" xr:uid="{611FFF2B-8648-DD4F-BAB0-A117011A85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1" authorId="0" shapeId="0" xr:uid="{F35B6B4F-514D-374B-B6B8-DBA2A03950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61" authorId="0" shapeId="0" xr:uid="{BA7C85B0-31EC-0F42-A675-8ADB722C9A0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61" authorId="0" shapeId="0" xr:uid="{556D4DC0-F7B0-AC43-B1CA-A014CF20CF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1" authorId="0" shapeId="0" xr:uid="{30F08C43-F71F-B148-BBE7-DC3A02AD2B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61" authorId="0" shapeId="0" xr:uid="{B8E88430-A3BC-B24B-A6F6-25AB70179B1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1" authorId="0" shapeId="0" xr:uid="{9FE1E252-5B23-A34B-921B-A6C4BD297D0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61" authorId="0" shapeId="0" xr:uid="{FA0D62F7-CCB7-7341-BB02-0000E60A79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61" authorId="0" shapeId="0" xr:uid="{CD5235AE-8638-C746-AA95-99F6006D6A3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61" authorId="0" shapeId="0" xr:uid="{CF8C151D-A119-C646-B21A-33F85EF9888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1" authorId="0" shapeId="0" xr:uid="{A7A9F138-13A9-0A42-AEC2-0FAEC11A9D8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61" authorId="0" shapeId="0" xr:uid="{8F610942-F737-1B49-B9AA-03C20F30C8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61" authorId="0" shapeId="0" xr:uid="{8B6A8EF5-4F66-DE49-9353-1DFBD52F5BA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61" authorId="0" shapeId="0" xr:uid="{0EC51ED2-7E51-2941-9EEF-1FA0C113722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1" authorId="0" shapeId="0" xr:uid="{4BFAFC64-E836-774C-8945-BCBE1A609A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1" authorId="0" shapeId="0" xr:uid="{9B31BEF4-5098-324A-8D6E-403FF7C036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61" authorId="0" shapeId="0" xr:uid="{53B4AEA6-6461-314E-897B-FFF26A479E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1" authorId="0" shapeId="0" xr:uid="{F532546D-0C5D-E24A-92A1-FCA5BEA724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1" authorId="0" shapeId="0" xr:uid="{0FCD43E8-D9BB-4141-BA06-0032474896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61" authorId="0" shapeId="0" xr:uid="{54EC8A57-4F85-1443-8147-748DF44868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61" authorId="0" shapeId="0" xr:uid="{CDF1B331-6C67-A14E-89F9-FC3E226E7B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1" authorId="0" shapeId="0" xr:uid="{D15194D9-6CA9-1E45-838C-9BCF58DF455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61" authorId="0" shapeId="0" xr:uid="{0FCBF9E6-0FC9-AC46-8FD9-1F9DEDF13A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1" authorId="0" shapeId="0" xr:uid="{4216A4C1-614B-8F46-AB6C-B7F51582C5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1" authorId="0" shapeId="0" xr:uid="{6E2E933B-EEBF-A14D-9CF8-F0BA835D4A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1" authorId="0" shapeId="0" xr:uid="{655D270A-914F-6145-B586-6224A83648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1" authorId="0" shapeId="0" xr:uid="{CB4C0BE6-7026-E34E-886D-57A47CCEF3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1" authorId="0" shapeId="0" xr:uid="{C26BF28B-CC43-134F-97E5-79D1EBE4380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61" authorId="0" shapeId="0" xr:uid="{6685988F-3F22-544C-9DD9-6DCF41BD606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61" authorId="0" shapeId="0" xr:uid="{FFE8855F-3EE7-B145-8208-E4CAFEF1D8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61" authorId="0" shapeId="0" xr:uid="{572225AF-143B-704C-B2DE-29AC3316C6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61" authorId="0" shapeId="0" xr:uid="{CFB466B6-0F70-FF4C-9BB3-30C00FB92D9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61" authorId="0" shapeId="0" xr:uid="{E2320334-35BF-D248-9031-7BCBEC60AF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61" authorId="0" shapeId="0" xr:uid="{2CC18139-32CD-BB43-A3B5-59E2826544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61" authorId="0" shapeId="0" xr:uid="{BCD27975-405F-6D43-A3CF-B249C43DFF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61" authorId="0" shapeId="0" xr:uid="{F8F8F106-E435-574B-91AE-F067FF5BE83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1" authorId="0" shapeId="0" xr:uid="{F399BC55-D86B-C940-A3DD-02B8B89F9D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61" authorId="0" shapeId="0" xr:uid="{9978D415-16C6-FB41-9253-FDBFECEA623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61" authorId="0" shapeId="0" xr:uid="{FA706967-A795-E74C-828D-209611B52C0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61" authorId="0" shapeId="0" xr:uid="{2FCD8EE2-F441-0847-ABB9-D8D32005AE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1" authorId="0" shapeId="0" xr:uid="{7445825B-D598-9D47-B2A8-4F8F163E12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1" authorId="0" shapeId="0" xr:uid="{D211A565-791B-0144-9385-DA97DDE2EA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1" authorId="0" shapeId="0" xr:uid="{A264E7B0-206E-E649-B148-ABA41177E0D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61" authorId="0" shapeId="0" xr:uid="{3FAA0F60-1878-7B40-B537-4D2A817E9A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1" authorId="0" shapeId="0" xr:uid="{F2FA6C37-212F-424E-B465-4E0836F7423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61" authorId="0" shapeId="0" xr:uid="{F5036B6A-9EAF-144E-9F83-744EC60E58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61" authorId="0" shapeId="0" xr:uid="{6D443B59-5481-E24B-B893-C33ED604DF3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61" authorId="0" shapeId="0" xr:uid="{3F08D438-BA6A-E54F-AD75-DBF311373A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61" authorId="0" shapeId="0" xr:uid="{D4CBA9A8-4D00-6044-96A1-DC74001C31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61" authorId="0" shapeId="0" xr:uid="{D2E41DD0-983B-AB44-8549-457FA8217D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1" authorId="0" shapeId="0" xr:uid="{D42E2868-C92A-8B44-AFFB-1ABC0F16FC6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61" authorId="0" shapeId="0" xr:uid="{3F58190F-5A46-7E4A-855C-659B2F927A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1" authorId="0" shapeId="0" xr:uid="{A781D900-BDA1-0944-8A1C-E2294E5BB33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61" authorId="0" shapeId="0" xr:uid="{7D3649D9-0454-D14C-B529-55A19936DE5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61" authorId="0" shapeId="0" xr:uid="{BBCFC59A-51CF-BC42-AE62-F8B1D433EF9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61" authorId="0" shapeId="0" xr:uid="{0AAE402E-FCD5-8142-8952-31B76393C8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1" authorId="0" shapeId="0" xr:uid="{DC640F5D-4E88-2A40-8431-D837655272A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61" authorId="0" shapeId="0" xr:uid="{27A56937-5BD7-5F48-BE75-080DA2B3A9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61" authorId="0" shapeId="0" xr:uid="{3AE4A931-EC38-8F44-8EDC-8F664279BC3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61" authorId="0" shapeId="0" xr:uid="{40CC9AF1-D9FE-A54E-8543-B6F4E802D1C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61" authorId="0" shapeId="0" xr:uid="{E42877F9-45F4-FA42-8213-0D045E384C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61" authorId="0" shapeId="0" xr:uid="{F72B8127-7A22-054B-9E5D-ACDE508798D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61" authorId="0" shapeId="0" xr:uid="{395BC455-4CA4-1F4A-A102-452DB7035F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1" authorId="0" shapeId="0" xr:uid="{E7700776-CAB7-2F46-8E18-86133E7EDDE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61" authorId="0" shapeId="0" xr:uid="{08B796F8-5010-FC49-8301-51269E8B7F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1" authorId="0" shapeId="0" xr:uid="{BB2AFE59-703B-2B4C-BEFD-48219ECF31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1" authorId="0" shapeId="0" xr:uid="{DAC27E10-4BBA-C94A-8C3F-BBD9F5AAB4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1" authorId="0" shapeId="0" xr:uid="{8036AFB1-DA95-5B4E-8D7A-7FED4A5EA5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1" authorId="0" shapeId="0" xr:uid="{79EF3342-6F8B-3946-A5AF-EB4E395BD0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1" authorId="0" shapeId="0" xr:uid="{C09E65BF-743B-EE42-81FF-E4CAF84194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1" authorId="0" shapeId="0" xr:uid="{ACFB5C76-E464-7C4B-99B1-867E9FA319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1" authorId="0" shapeId="0" xr:uid="{E0B49B28-3C15-F648-9765-D4B9345E21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1" authorId="0" shapeId="0" xr:uid="{4480B725-9AF6-7D43-910F-F465E6E297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1" authorId="0" shapeId="0" xr:uid="{9B57B7DB-7790-AD41-BC54-2767C4491A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1" authorId="0" shapeId="0" xr:uid="{CEE3858C-03A4-2B4E-917B-95D3F9A325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1" authorId="0" shapeId="0" xr:uid="{CA20E5B8-88AC-824B-93BF-4026ED82D9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1" authorId="0" shapeId="0" xr:uid="{64D7AD63-B578-7A44-8480-129730B408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1" authorId="0" shapeId="0" xr:uid="{BD6FF5AE-1D00-A040-A958-4402D6AE57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1" authorId="0" shapeId="0" xr:uid="{C7F9F615-A8C6-CD4D-9C16-12A8571747D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61" authorId="0" shapeId="0" xr:uid="{4151DAAD-E06E-8748-852B-86F0D0977C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1" authorId="0" shapeId="0" xr:uid="{6466F171-EB7E-FB47-851B-863D10E0A2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1" authorId="0" shapeId="0" xr:uid="{5B48E528-18EE-B048-86D8-9BD081770D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1" authorId="0" shapeId="0" xr:uid="{9C31FAE2-6834-A142-AEB2-331A9F4877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1" authorId="0" shapeId="0" xr:uid="{4EB31825-65FD-F341-B658-FB45D19940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1" authorId="0" shapeId="0" xr:uid="{1A8BB74E-7CA6-D741-BE6F-40DB464E90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1" authorId="0" shapeId="0" xr:uid="{BE3BE8A3-F513-8A4C-A6D3-38A0F9AD3C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1" authorId="0" shapeId="0" xr:uid="{1015901A-DDD4-7440-BC92-A632B0C097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1" authorId="0" shapeId="0" xr:uid="{3DD29826-13F3-9C49-A9E2-0C6F82E11D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1" authorId="0" shapeId="0" xr:uid="{47AF1390-57C7-9245-8805-263BC61262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1" authorId="0" shapeId="0" xr:uid="{2771A9AA-37D9-7742-897D-1BA876CA5B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1" authorId="0" shapeId="0" xr:uid="{082AFD47-27DB-6847-9AFE-290B875830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1" authorId="0" shapeId="0" xr:uid="{07E17B2A-5826-FC41-ABCE-C78EF31F2A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1" authorId="0" shapeId="0" xr:uid="{55C3AB50-BAFA-8C49-8D60-BCE480A4C4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1" authorId="0" shapeId="0" xr:uid="{10640E5D-9D80-DF4E-81BC-3FD6583443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1" authorId="0" shapeId="0" xr:uid="{AB15544D-69CD-E84E-990C-FB9317421F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1" authorId="0" shapeId="0" xr:uid="{2835DECE-9C76-394F-9C83-2F68B2D107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1" authorId="0" shapeId="0" xr:uid="{0B65E5FB-DE81-6845-BAB5-97B318BD6C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1" authorId="0" shapeId="0" xr:uid="{ECB44102-9179-0545-9969-E324F2F627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1" authorId="0" shapeId="0" xr:uid="{BE665E25-FD6F-6445-AF87-48844ED5E4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1" authorId="0" shapeId="0" xr:uid="{45F370BE-4991-124C-AEFD-2358BA535E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1" authorId="0" shapeId="0" xr:uid="{469CF445-27C3-C649-BFD1-16DDB8F7AF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61" authorId="0" shapeId="0" xr:uid="{9E19506B-15EB-6D4A-AE4C-84575F085C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1" authorId="0" shapeId="0" xr:uid="{894363D3-7535-C642-B7B5-DFF569E84A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1" authorId="0" shapeId="0" xr:uid="{D51E95FF-40C1-BE4B-961F-C943276E28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61" authorId="0" shapeId="0" xr:uid="{89BBBFF3-34C4-3747-9BC8-69808C308A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1" authorId="0" shapeId="0" xr:uid="{A12E209C-10A8-FF49-90F8-B6EA6E08B5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1" authorId="0" shapeId="0" xr:uid="{B1A5A7AD-48B8-9B4C-9B79-4CAB4FB074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1" authorId="0" shapeId="0" xr:uid="{1101EE8A-0F77-114C-A34F-BDF521C643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1" authorId="0" shapeId="0" xr:uid="{44B93E53-24A5-DE4C-99C0-81A3369CBD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1" authorId="0" shapeId="0" xr:uid="{69ED396C-0863-1D4F-B26D-DBCAE043C3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1" authorId="0" shapeId="0" xr:uid="{60F19BA2-35B1-4D40-AA7D-28EA5DCC17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1" authorId="0" shapeId="0" xr:uid="{E2357256-5978-B040-B11C-80F1AA10B3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1" authorId="0" shapeId="0" xr:uid="{C2438772-F835-DE4A-9E80-BE2DC803C1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1" authorId="0" shapeId="0" xr:uid="{2F6C6325-2591-5D46-8040-712E157DDA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1" authorId="0" shapeId="0" xr:uid="{9AA45622-B631-BA4D-889C-D007FA3D7C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1" authorId="0" shapeId="0" xr:uid="{0396224C-4954-7F4E-A309-9C4B12B94F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1" authorId="0" shapeId="0" xr:uid="{8846FD2C-6DDC-4F49-A419-25497029E4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1" authorId="0" shapeId="0" xr:uid="{855F5B78-E008-9F4D-942A-3D9A9EA149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1" authorId="0" shapeId="0" xr:uid="{181FEFDC-EA6F-F443-9E6E-2215FCE1AE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1" authorId="0" shapeId="0" xr:uid="{9B54523B-246B-E44B-8FD2-8B61295BCB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1" authorId="0" shapeId="0" xr:uid="{D9C86A3F-E00C-8E42-8592-29AC4B4D5D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61" authorId="0" shapeId="0" xr:uid="{C183759B-84CA-EA4A-ABF2-66F54585BF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1" authorId="0" shapeId="0" xr:uid="{6DDEFB11-2A42-804A-8D6A-F40E076513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1" authorId="0" shapeId="0" xr:uid="{26E91B14-0D11-4D4A-A769-532FD3CD95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1" authorId="0" shapeId="0" xr:uid="{4891B31A-75DC-3A4C-9D4C-391096924A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1" authorId="0" shapeId="0" xr:uid="{D5858EEC-5CB7-444A-89A1-8429125A8D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61" authorId="0" shapeId="0" xr:uid="{EF393962-7053-5A4D-BE3F-4EF3F952FC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61" authorId="0" shapeId="0" xr:uid="{593888BE-FBB7-FE49-8365-E23D3137F8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61" authorId="0" shapeId="0" xr:uid="{CBA287CB-4625-BD4E-8FB9-3023B37961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61" authorId="0" shapeId="0" xr:uid="{2FDA3285-28FB-EB42-B6BB-7E64810099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61" authorId="0" shapeId="0" xr:uid="{17412DE0-1A64-2444-8FC3-81164F473A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61" authorId="0" shapeId="0" xr:uid="{3238304E-3308-2946-8349-1624BC24AF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61" authorId="0" shapeId="0" xr:uid="{F2653A8C-0F0F-2141-8389-8E03BF2DE1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61" authorId="0" shapeId="0" xr:uid="{3BA85BC7-710E-5241-9E9F-CC13F7F9E2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61" authorId="0" shapeId="0" xr:uid="{C0D432AE-F403-5C49-847A-D519E22A5B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61" authorId="0" shapeId="0" xr:uid="{1A8C0E94-4E58-8848-BA25-173D014145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61" authorId="0" shapeId="0" xr:uid="{A8DB067E-0EEB-FE42-AE1A-D6A3A1CB4E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61" authorId="0" shapeId="0" xr:uid="{BC6F0C4C-D6FD-FE42-A4AE-1F84AA7870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61" authorId="0" shapeId="0" xr:uid="{E9F8F85C-A3A2-834E-9FDB-60C2C24C38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61" authorId="0" shapeId="0" xr:uid="{CE1C5455-9628-414C-B7CA-195885D10E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61" authorId="0" shapeId="0" xr:uid="{A00CD2A6-C136-A948-B4D6-109935F166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61" authorId="0" shapeId="0" xr:uid="{ACD06135-5006-4B4F-AF78-FC0BDBC6D8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61" authorId="0" shapeId="0" xr:uid="{9492C247-F435-F543-B56C-9A94341E1E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61" authorId="0" shapeId="0" xr:uid="{F8D4978D-DE8E-9446-AA6B-79AA0AACB41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61" authorId="0" shapeId="0" xr:uid="{5E4D13D4-F9ED-CF49-9D8D-E12CB5C42D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61" authorId="0" shapeId="0" xr:uid="{AA80536B-98C3-8F47-8F3F-B81DBD7CC9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61" authorId="0" shapeId="0" xr:uid="{95EB57C4-FF40-504C-9FB4-B7A8DC1CCB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61" authorId="0" shapeId="0" xr:uid="{83BFAA2A-1C87-2544-9100-713088AC36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61" authorId="0" shapeId="0" xr:uid="{9FAD7159-DA4F-DA47-BED3-09AA3BA2F3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61" authorId="0" shapeId="0" xr:uid="{158B1171-A701-9741-9D3B-41847FCD8F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61" authorId="0" shapeId="0" xr:uid="{018C539F-1F67-1D46-A2E6-D5198C9917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61" authorId="0" shapeId="0" xr:uid="{E6293D63-56E3-C74C-9CF7-726229913B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61" authorId="0" shapeId="0" xr:uid="{2D27AEAF-F6DE-CA44-8F21-564E8BF677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61" authorId="0" shapeId="0" xr:uid="{4055CEAE-4A55-5749-8721-9005FA406C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61" authorId="0" shapeId="0" xr:uid="{FC3084A2-DCC3-E14A-9912-F77FA659D9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61" authorId="0" shapeId="0" xr:uid="{CB8CAAD5-597B-B349-88B4-8B92D59349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61" authorId="0" shapeId="0" xr:uid="{2DA36296-3B7E-5048-A191-8CA5448B50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61" authorId="0" shapeId="0" xr:uid="{0DCFFE94-13A6-8640-BCD4-0EAEC2D439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61" authorId="0" shapeId="0" xr:uid="{3025594F-57E3-874F-BBC3-5B65F12E68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61" authorId="0" shapeId="0" xr:uid="{3DD2FDAC-5DE0-9441-A974-6143D9E4FA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61" authorId="0" shapeId="0" xr:uid="{99D263E7-25CD-4A46-8EED-6C850AD44A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61" authorId="0" shapeId="0" xr:uid="{4FCE241C-B1A1-B240-B1C5-4ACF6DAD32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61" authorId="0" shapeId="0" xr:uid="{593FD8CB-3B5A-AB41-A6FC-13BF65543E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61" authorId="0" shapeId="0" xr:uid="{4580732A-187B-5645-894F-42E9B808140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61" authorId="0" shapeId="0" xr:uid="{6A63159A-D99B-E24A-B76D-93AE407A77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61" authorId="0" shapeId="0" xr:uid="{6E9FF91E-7E49-D246-A0EA-746E83FD10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61" authorId="0" shapeId="0" xr:uid="{874708C0-9994-1445-BF18-A230FE9950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61" authorId="0" shapeId="0" xr:uid="{351064E7-756E-5D4A-A4F6-C5AE16D69A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61" authorId="0" shapeId="0" xr:uid="{982CD286-B5D3-2645-A726-DE05C1E925E8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62" authorId="0" shapeId="0" xr:uid="{5E9051BE-AB6D-2F42-A3B2-65DE53792C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2" authorId="0" shapeId="0" xr:uid="{03284619-A0A4-5B43-9F6E-7EC5F602DA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2" authorId="0" shapeId="0" xr:uid="{82DCBAB1-C307-E04C-A13A-B0E2873F25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2" authorId="0" shapeId="0" xr:uid="{7C57C982-B5CC-1646-9A77-0BC00FEEA2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2" authorId="0" shapeId="0" xr:uid="{B89E8C46-6C82-8748-97E2-2819880CB7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2" authorId="0" shapeId="0" xr:uid="{8C830B73-6EB9-804F-9127-8AFBA5FB53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2" authorId="0" shapeId="0" xr:uid="{52080811-55B4-0F45-AF5E-B7928861C6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2" authorId="0" shapeId="0" xr:uid="{33FC11E9-73B6-9845-B5A3-737A5FEF91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2" authorId="0" shapeId="0" xr:uid="{B0ED6D12-E83A-154B-958E-C3CB1ED6D2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2" authorId="0" shapeId="0" xr:uid="{F12E9892-9C8D-1A47-B94F-E2E7D51AAF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2" authorId="0" shapeId="0" xr:uid="{7693B7B5-D450-624F-8E2B-50A57C08F5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2" authorId="0" shapeId="0" xr:uid="{97DA8BED-7B7A-1846-97E9-6ED123C58B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2" authorId="0" shapeId="0" xr:uid="{2BE5769F-261C-814D-84E0-ACCB16A987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2" authorId="0" shapeId="0" xr:uid="{CD53BE75-9347-AC4A-BC0C-E94EE17D9D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2" authorId="0" shapeId="0" xr:uid="{3F2FEAA5-D73A-4A40-A6A5-93F73E0815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2" authorId="0" shapeId="0" xr:uid="{6F620617-CC77-BB42-BADF-808C0F76A9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2" authorId="0" shapeId="0" xr:uid="{B6E0BADF-04D6-0F47-86A2-233280F5BD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2" authorId="0" shapeId="0" xr:uid="{4A7F536F-F76E-FC47-835A-D05ED0DFF1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2" authorId="0" shapeId="0" xr:uid="{4262EE84-1B29-7248-AAF2-F79AC0DE76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2" authorId="0" shapeId="0" xr:uid="{F5A0AE9B-5D3D-6844-90AC-6612BE582E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2" authorId="0" shapeId="0" xr:uid="{A470C485-8132-6D41-8DA3-A6A4278264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62" authorId="0" shapeId="0" xr:uid="{59AC08E6-BBA2-FF41-AD98-2097DA6AC8C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2" authorId="0" shapeId="0" xr:uid="{C22203E8-1ADE-D347-82E6-1C8A128A48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2" authorId="0" shapeId="0" xr:uid="{02B40BF4-2291-2347-9D89-81922A8E92A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2" authorId="0" shapeId="0" xr:uid="{C842A735-A615-FC4B-B15A-C022A44060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2" authorId="0" shapeId="0" xr:uid="{B39C11A4-98AE-4E4A-B7AB-34116C833AA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62" authorId="0" shapeId="0" xr:uid="{24BE27D1-5BA0-0E44-BA54-D5D6C8B6A0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62" authorId="0" shapeId="0" xr:uid="{C73363FD-3F9A-774A-AB37-0908911F61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2" authorId="0" shapeId="0" xr:uid="{31D821F9-D271-0C4A-88F9-8CD0C9E900C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2" authorId="0" shapeId="0" xr:uid="{B69CFDDB-DA19-7144-8767-033C8147B6D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62" authorId="0" shapeId="0" xr:uid="{595E89A6-07F8-1F4A-B228-CBBD9B3F88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62" authorId="0" shapeId="0" xr:uid="{45D83753-0967-9E47-8C3F-DD7D10FC422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62" authorId="0" shapeId="0" xr:uid="{342F2EE3-37F5-1C4B-B142-479EFC40B25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2" authorId="0" shapeId="0" xr:uid="{4B155AB6-257C-FD4F-ABB0-48963DE99C4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2" authorId="0" shapeId="0" xr:uid="{46841FCC-0CF9-3747-B802-C4D85211C0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62" authorId="0" shapeId="0" xr:uid="{12CF92B0-3E8E-4948-8E0B-E0B0EFAACD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2" authorId="0" shapeId="0" xr:uid="{A13444ED-C102-9C44-941D-0B015D5D9D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2" authorId="0" shapeId="0" xr:uid="{D2A389FB-04B8-7247-8F89-3DD557F5A1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62" authorId="0" shapeId="0" xr:uid="{44998286-F68E-D348-8E62-39E79F37171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62" authorId="0" shapeId="0" xr:uid="{C05B7C38-41BD-2E49-8485-944D796957B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62" authorId="0" shapeId="0" xr:uid="{5CE461FC-F617-B04D-8C33-0798375380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2" authorId="0" shapeId="0" xr:uid="{F9F47A12-21E2-9B43-85BC-26D5A11FBD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2" authorId="0" shapeId="0" xr:uid="{9BFB209D-AAA3-EA48-938F-30CE304C5E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2" authorId="0" shapeId="0" xr:uid="{4753A43A-5FA4-224E-95A8-76CB738D96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2" authorId="0" shapeId="0" xr:uid="{4CF11726-EFC1-A74D-BA36-2241DFA26A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2" authorId="0" shapeId="0" xr:uid="{E5CCD955-9A14-9145-B000-4E4756EEF9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2" authorId="0" shapeId="0" xr:uid="{1613E6D6-E695-2945-9099-3FEE1B359F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62" authorId="0" shapeId="0" xr:uid="{D189FE11-9E24-1740-9261-1624F804E95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62" authorId="0" shapeId="0" xr:uid="{F321B70A-BD91-C543-BF64-37A8D3F025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62" authorId="0" shapeId="0" xr:uid="{099CEFEA-11DE-C342-8C97-E72E0416B7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62" authorId="0" shapeId="0" xr:uid="{EFA0BC7C-CA6D-AE4A-BF49-038D17D2741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62" authorId="0" shapeId="0" xr:uid="{98CCD568-1393-D045-BC69-A9C5857318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2" authorId="0" shapeId="0" xr:uid="{4D1BE78D-EBEF-6D45-8777-077B9046B3C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62" authorId="0" shapeId="0" xr:uid="{1F741F25-35C1-E640-A6FD-7AEEE59C98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62" authorId="0" shapeId="0" xr:uid="{5CAFBFBD-CC61-D24A-9DEE-91004C1209C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2" authorId="0" shapeId="0" xr:uid="{92576F44-FFE5-DA49-BC13-0F4542C021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2" authorId="0" shapeId="0" xr:uid="{A67355DF-3F6A-BE49-96C7-2120BD5DC77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62" authorId="0" shapeId="0" xr:uid="{818163EE-9E0B-BF40-9EC0-8B63DB171FB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62" authorId="0" shapeId="0" xr:uid="{E35E6156-D88F-D24D-8D6E-D16B3277F3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2" authorId="0" shapeId="0" xr:uid="{AF43748C-06BB-7646-8AFA-53D042A97A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2" authorId="0" shapeId="0" xr:uid="{3FC5F1B3-A463-5A46-B16C-1BC0E620AD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2" authorId="0" shapeId="0" xr:uid="{F6612326-018D-6A46-9EFE-836C1C4088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62" authorId="0" shapeId="0" xr:uid="{0314C9D0-B966-234E-B192-FE6D35A153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2" authorId="0" shapeId="0" xr:uid="{42A2A30E-9E89-BF42-BA19-E8D651E6C5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62" authorId="0" shapeId="0" xr:uid="{CC9D80A6-27AB-444E-8548-9CA51B3F625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62" authorId="0" shapeId="0" xr:uid="{BE254E85-526F-8E4A-8265-E768757B65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62" authorId="0" shapeId="0" xr:uid="{47068F72-A8AE-9D4E-BC21-C9BA1AD3C4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2" authorId="0" shapeId="0" xr:uid="{47E27A50-181C-1F49-929D-A789ABB0FC0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62" authorId="0" shapeId="0" xr:uid="{40E5449C-A5A3-CD4E-A1C7-8843067BB4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2" authorId="0" shapeId="0" xr:uid="{07E9143E-E3A1-9A49-B889-C7983024AB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62" authorId="0" shapeId="0" xr:uid="{D3A44F44-BD92-D441-B4DF-D765AA1094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2" authorId="0" shapeId="0" xr:uid="{CD346CCC-1FE1-D047-A83F-6B40B2E9DB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62" authorId="0" shapeId="0" xr:uid="{1E83C9D8-086A-3843-8466-0C665D91014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62" authorId="0" shapeId="0" xr:uid="{91D27A1A-123F-C144-80D6-718DCA3BC4E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62" authorId="0" shapeId="0" xr:uid="{527BC5B3-F713-9A40-BEC1-352B28CAED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2" authorId="0" shapeId="0" xr:uid="{6AC5403F-A35B-6942-86D3-34A883804FD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62" authorId="0" shapeId="0" xr:uid="{E627AE79-EFDA-6D4B-86A2-1734BA1AB14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62" authorId="0" shapeId="0" xr:uid="{A1538F74-3F88-BF48-9322-B5BD4E2E842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62" authorId="0" shapeId="0" xr:uid="{881B0CFB-620D-D340-AF1B-4251722C71B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62" authorId="0" shapeId="0" xr:uid="{647C73EC-57D1-E64B-B127-F02D73B000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62" authorId="0" shapeId="0" xr:uid="{ADCBB2BE-A36C-3648-9490-B6CF861C3DB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62" authorId="0" shapeId="0" xr:uid="{A7A9C4BB-8F3F-FB48-AC41-CF831AD5D7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2" authorId="0" shapeId="0" xr:uid="{B22F56C2-9790-2347-8204-E74407E9BC9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62" authorId="0" shapeId="0" xr:uid="{799FC441-78CB-3946-82B0-50F84E7162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2" authorId="0" shapeId="0" xr:uid="{A31E0244-35B3-5742-9879-B3D501508F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2" authorId="0" shapeId="0" xr:uid="{A90FDC70-AE67-FE45-90E3-0A9054367F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2" authorId="0" shapeId="0" xr:uid="{CBCFB3F7-44E6-CF4D-A016-749E745B38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2" authorId="0" shapeId="0" xr:uid="{8398F9CC-35CC-8B45-B0A5-0F280EF010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2" authorId="0" shapeId="0" xr:uid="{A80F9070-F287-2A4F-ABD1-66230E7F90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2" authorId="0" shapeId="0" xr:uid="{52FA571A-393C-C84D-B736-6322989A79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2" authorId="0" shapeId="0" xr:uid="{A485BCCF-605B-7D48-8911-D1E00DEC42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2" authorId="0" shapeId="0" xr:uid="{0BAB6182-A7A2-BE41-95A4-AF5109A0F1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2" authorId="0" shapeId="0" xr:uid="{4B2CACD3-DF9F-E14B-9B36-97736754EA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2" authorId="0" shapeId="0" xr:uid="{FB9951F3-C881-7248-B5FB-CEB2C664CB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2" authorId="0" shapeId="0" xr:uid="{1A4236D5-A07C-C84F-A1C1-6ACE9B3932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2" authorId="0" shapeId="0" xr:uid="{40803C3A-10D0-BE4C-BE6A-E8573DFA8A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2" authorId="0" shapeId="0" xr:uid="{727CED04-019B-4145-8E1A-74B1256A45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2" authorId="0" shapeId="0" xr:uid="{32E44192-A315-2F44-BE2E-3A4AD4198B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2" authorId="0" shapeId="0" xr:uid="{8ADCC18F-AF83-3548-ABE1-F9C98F0C22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2" authorId="0" shapeId="0" xr:uid="{D4095FFC-98E0-C048-9FA3-3C9EAA5FE7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2" authorId="0" shapeId="0" xr:uid="{ED95C7C6-A6A9-B946-B262-4CBC7D83BD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2" authorId="0" shapeId="0" xr:uid="{A9DF7213-D142-A440-A62B-8A9CBCED3A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2" authorId="0" shapeId="0" xr:uid="{2B0DF94A-2135-F340-A4DD-7F5C5F7B50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2" authorId="0" shapeId="0" xr:uid="{4C79C388-2DC9-0241-A373-FEDC2DFEB0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2" authorId="0" shapeId="0" xr:uid="{1F1FC73B-4CD2-4941-8DF8-81557D82BE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2" authorId="0" shapeId="0" xr:uid="{2A10772D-2EF3-6A47-B4F1-AAB0DE11AE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2" authorId="0" shapeId="0" xr:uid="{ADC45E9D-B1B6-6541-A314-11B69432A9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2" authorId="0" shapeId="0" xr:uid="{9DE350FA-7CE6-4246-A5C4-61F48438B0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2" authorId="0" shapeId="0" xr:uid="{EE35534B-C4B3-6242-BFA3-6B7EB0E799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2" authorId="0" shapeId="0" xr:uid="{5DFF9749-E688-8344-9346-B97FEF09BC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2" authorId="0" shapeId="0" xr:uid="{61CA9F4D-5B53-E545-A8DC-4DE0992185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2" authorId="0" shapeId="0" xr:uid="{B6533759-0FA5-5C4F-A068-4D6BA233D9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2" authorId="0" shapeId="0" xr:uid="{F4096E24-942C-AF4F-870A-BF286C5409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2" authorId="0" shapeId="0" xr:uid="{9282DFA2-2838-2848-B241-387909DB85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2" authorId="0" shapeId="0" xr:uid="{D80A9380-35F1-3544-9ED5-E39706DE56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2" authorId="0" shapeId="0" xr:uid="{BC5F28AC-0047-5947-9930-B37E036966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2" authorId="0" shapeId="0" xr:uid="{E64FC998-E9D2-5748-B232-9579B86876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2" authorId="0" shapeId="0" xr:uid="{F3D11162-4559-F646-9660-6932753E23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2" authorId="0" shapeId="0" xr:uid="{EF091C40-51AB-8945-830A-A431BF7E4A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2" authorId="0" shapeId="0" xr:uid="{346FACBD-0A05-B644-9798-5DFDDD2FAF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62" authorId="0" shapeId="0" xr:uid="{509740EF-FB31-D141-AA4B-46E7B7E223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2" authorId="0" shapeId="0" xr:uid="{D7E446CA-2B98-194A-8014-C8D62776E7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2" authorId="0" shapeId="0" xr:uid="{8C850653-17B1-134B-9C51-25A296CDD2D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62" authorId="0" shapeId="0" xr:uid="{F3A79046-6F4D-104C-9F61-D3EE630566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2" authorId="0" shapeId="0" xr:uid="{8114FD86-FF9E-D646-B9F0-74C4C6849B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2" authorId="0" shapeId="0" xr:uid="{19940747-235B-1E4B-99C2-98645D7792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2" authorId="0" shapeId="0" xr:uid="{DB0006DD-DF87-384A-BD53-33AC41F506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2" authorId="0" shapeId="0" xr:uid="{E2C71008-1F80-E243-BC2D-0C65760ED3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2" authorId="0" shapeId="0" xr:uid="{74A5F907-D906-7743-B98E-96AE107E06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2" authorId="0" shapeId="0" xr:uid="{32AA8365-EA7B-3549-BF2E-5D3C8515C6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2" authorId="0" shapeId="0" xr:uid="{412E07A5-09F6-6040-A6FC-82BCAAB176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2" authorId="0" shapeId="0" xr:uid="{A57DC9C3-9D5C-F74C-89C3-2EA3571506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2" authorId="0" shapeId="0" xr:uid="{D621D6FA-F387-4746-9DB8-76629317C2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2" authorId="0" shapeId="0" xr:uid="{A412535C-2F1F-F447-8F0F-98CE559FED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2" authorId="0" shapeId="0" xr:uid="{EF771761-D101-9949-A422-9CCE3FCF69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2" authorId="0" shapeId="0" xr:uid="{0DA4262B-172C-8D4B-80B3-D538710816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2" authorId="0" shapeId="0" xr:uid="{541793FB-55CC-4545-A704-06BEF7053E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2" authorId="0" shapeId="0" xr:uid="{E187EC68-5B0E-304C-A37F-80A13F1460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2" authorId="0" shapeId="0" xr:uid="{CFEE3B16-0437-674A-8A82-663D86A084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2" authorId="0" shapeId="0" xr:uid="{1F6A18E0-4FC6-C844-892E-1B5F724104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62" authorId="0" shapeId="0" xr:uid="{831FB101-880C-014A-B8C4-06273E4315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2" authorId="0" shapeId="0" xr:uid="{A0610EE3-1A3D-7940-8571-577A4DE9E9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2" authorId="0" shapeId="0" xr:uid="{64882ECE-4950-574D-AF36-05615411D7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2" authorId="0" shapeId="0" xr:uid="{CEA29261-641E-4540-84D1-0D12B54561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2" authorId="0" shapeId="0" xr:uid="{BD98E8E6-C50C-8842-B604-65B805B3D2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62" authorId="0" shapeId="0" xr:uid="{26E9259B-BC64-B34E-BCA2-07D028BBBC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62" authorId="0" shapeId="0" xr:uid="{C36820C6-6818-1A4E-B3B3-71ED19647E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62" authorId="0" shapeId="0" xr:uid="{FE99FE3F-22A7-B04E-AA96-6B40735F9C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62" authorId="0" shapeId="0" xr:uid="{DC93710B-D012-3847-A4C8-110A839FAF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62" authorId="0" shapeId="0" xr:uid="{2F6B2D06-A8B4-0946-8659-1557BA2200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62" authorId="0" shapeId="0" xr:uid="{20E1DCB3-879D-D348-9088-035CE1CF0C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62" authorId="0" shapeId="0" xr:uid="{8B5681AF-C287-CF45-BF08-E85FE483D8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62" authorId="0" shapeId="0" xr:uid="{20E5874A-3D5D-7142-96F1-FB4A360CAB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62" authorId="0" shapeId="0" xr:uid="{C7186470-B2E8-8D4C-AC88-63AC139282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62" authorId="0" shapeId="0" xr:uid="{A57B944A-6C13-B248-8BBC-65742B61D6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62" authorId="0" shapeId="0" xr:uid="{289DB88E-CCB9-5F47-88F6-4AD5FFB36B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62" authorId="0" shapeId="0" xr:uid="{F1F47E96-F264-6549-9DD9-C93B0ABCC6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62" authorId="0" shapeId="0" xr:uid="{A9F27B53-AE9E-0446-9756-112E4E0C0A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62" authorId="0" shapeId="0" xr:uid="{B7BF4FD3-D769-7642-A8B1-E16E4E9D85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62" authorId="0" shapeId="0" xr:uid="{C3AC1A1E-C206-394E-A1EF-EB09759100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62" authorId="0" shapeId="0" xr:uid="{1BEE2D23-8D2B-F840-86CA-D7263C6A33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62" authorId="0" shapeId="0" xr:uid="{53592EF6-DC77-594E-93EC-0071247A31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62" authorId="0" shapeId="0" xr:uid="{8CE1A087-6F13-9441-96E6-BEC08BB9D4A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62" authorId="0" shapeId="0" xr:uid="{5BA79621-C32C-D54D-980C-762F126350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62" authorId="0" shapeId="0" xr:uid="{8E540A4A-76F1-4441-8C11-57ED676CE3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62" authorId="0" shapeId="0" xr:uid="{821C937B-67B0-5843-A662-1E748B3778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62" authorId="0" shapeId="0" xr:uid="{024D062F-D806-9542-B38E-BA7D2BFA4C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62" authorId="0" shapeId="0" xr:uid="{2FF66E4E-2B7B-664B-A7E0-9889DB230C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62" authorId="0" shapeId="0" xr:uid="{8DF9BE02-968D-774B-94D4-20B533ECA8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62" authorId="0" shapeId="0" xr:uid="{FE5215C6-1213-3945-B73B-DF8C2AF847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62" authorId="0" shapeId="0" xr:uid="{96F3224F-303D-CA46-A884-64BFDEB64B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62" authorId="0" shapeId="0" xr:uid="{338E7B88-E3B5-8B43-A8F7-C755EA9D5F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62" authorId="0" shapeId="0" xr:uid="{93559288-6A11-4E45-8BF2-075762B4B6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62" authorId="0" shapeId="0" xr:uid="{93DB8BF2-1E38-F44D-9B02-2E1728B04A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62" authorId="0" shapeId="0" xr:uid="{288837EF-B51D-094E-A895-34B7C22467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62" authorId="0" shapeId="0" xr:uid="{26F77F7C-EE41-FD46-87F9-ED5BCBBF31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62" authorId="0" shapeId="0" xr:uid="{5FECEA23-EB72-214E-B6E8-D3D658F314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62" authorId="0" shapeId="0" xr:uid="{FDFF60FF-D52E-A34D-9A1A-E1C3D73C10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62" authorId="0" shapeId="0" xr:uid="{BCEA7F2F-F51F-AD41-8620-A73EEE0B3C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62" authorId="0" shapeId="0" xr:uid="{731AF5DC-3AFF-D749-9879-0D9B1F73F5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62" authorId="0" shapeId="0" xr:uid="{244D3C30-6C20-E945-BE1A-D767685A5D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62" authorId="0" shapeId="0" xr:uid="{BF00E9EA-531F-0D42-8F39-AAD724A03C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62" authorId="0" shapeId="0" xr:uid="{9BEC3329-0D84-5C49-94B6-2B4456B336F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62" authorId="0" shapeId="0" xr:uid="{4FBD4BF6-F88A-BA4D-B73F-39C96DAB8F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62" authorId="0" shapeId="0" xr:uid="{1491EF1B-E2DE-0746-AEB4-95985D6264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62" authorId="0" shapeId="0" xr:uid="{8669AEA4-F4DE-FE42-BEC5-92367868A0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62" authorId="0" shapeId="0" xr:uid="{EAA30A18-5277-C940-BD72-05F615C2C8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62" authorId="0" shapeId="0" xr:uid="{DE20D27C-094F-DE4A-8396-7D6250E515C8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63" authorId="0" shapeId="0" xr:uid="{CD195D85-6969-FB4E-9B37-80F1681D29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3" authorId="0" shapeId="0" xr:uid="{0B851450-F9C1-4546-8C9D-40DF7EE290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3" authorId="0" shapeId="0" xr:uid="{7CD03111-CAD2-3543-A48D-CCA78E1B39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3" authorId="0" shapeId="0" xr:uid="{3CE1231A-4879-4D40-BEDA-C0632B4644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3" authorId="0" shapeId="0" xr:uid="{BBB54AEA-B596-3942-AC2B-291A1D11F5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3" authorId="0" shapeId="0" xr:uid="{14E71DEA-AF98-B741-B7F7-C5FF6FF174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3" authorId="0" shapeId="0" xr:uid="{78DBC174-18C1-574E-BB36-C94E2A0761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3" authorId="0" shapeId="0" xr:uid="{750316F1-D6FA-CD45-880A-4CA8A3E13B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3" authorId="0" shapeId="0" xr:uid="{7AAF48D6-1A32-B04A-B8AF-7B6BF92F2C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3" authorId="0" shapeId="0" xr:uid="{5D6DB6FF-30FF-B245-9A7F-5BC7900E64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3" authorId="0" shapeId="0" xr:uid="{D3DAF1F2-4C5A-6145-9671-B13DF2944E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3" authorId="0" shapeId="0" xr:uid="{75AB851A-C8BD-0F46-A852-984FE67652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3" authorId="0" shapeId="0" xr:uid="{397046D7-6F95-FE46-ADFE-41F266D82A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3" authorId="0" shapeId="0" xr:uid="{672A438A-F830-D94D-908F-FF75ECEC27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3" authorId="0" shapeId="0" xr:uid="{FF135BAC-AEEB-4E4E-AA0B-CC95C3F30C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3" authorId="0" shapeId="0" xr:uid="{7F225B38-EFEF-0343-A62F-5CC1DC577F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3" authorId="0" shapeId="0" xr:uid="{1B20448A-7DD9-1F49-BEE5-5B27BD835D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3" authorId="0" shapeId="0" xr:uid="{A18D8E97-FEA7-4340-9694-6BE15159EB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3" authorId="0" shapeId="0" xr:uid="{B9F30918-21F9-FF48-B823-D8F54E3F4A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3" authorId="0" shapeId="0" xr:uid="{2CDF1570-3FA2-5945-8BB9-2E62D94B07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3" authorId="0" shapeId="0" xr:uid="{4015C5C3-6621-F04C-9B32-CF2D0EE928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63" authorId="0" shapeId="0" xr:uid="{15BDC1A5-76D3-ED40-B22A-741DAAEF134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3" authorId="0" shapeId="0" xr:uid="{1286EEFC-E467-1A48-8E20-9E4108C161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3" authorId="0" shapeId="0" xr:uid="{962CEE59-A077-EA46-8C6B-E8B6B360CCF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63" authorId="0" shapeId="0" xr:uid="{04F9E013-E65D-DE49-9BEC-28DC04C6FAC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3" authorId="0" shapeId="0" xr:uid="{4A4BFF55-5CC1-5146-9949-292FA8AB61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63" authorId="0" shapeId="0" xr:uid="{51ECA431-D122-DF4D-A186-7D354BDBD3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63" authorId="0" shapeId="0" xr:uid="{626A5861-3A59-ED45-9270-17004032F1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3" authorId="0" shapeId="0" xr:uid="{0CD90833-B166-F74F-861B-E5BEC3F9A33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3" authorId="0" shapeId="0" xr:uid="{C7214C1F-D2DF-8C4B-B6DC-8CD7B571EA0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63" authorId="0" shapeId="0" xr:uid="{F2D142BE-102E-4640-98BD-426021F557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63" authorId="0" shapeId="0" xr:uid="{AD0E6EF0-39B6-EF4B-B63B-695D1EFFCCB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63" authorId="0" shapeId="0" xr:uid="{8E6F247B-27CC-F94F-B9CF-0B3A2325591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63" authorId="0" shapeId="0" xr:uid="{CD658EC9-5989-A241-B95C-4F5CB514C47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3" authorId="0" shapeId="0" xr:uid="{3580E785-5C14-D84C-80CD-49FB81919E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63" authorId="0" shapeId="0" xr:uid="{ABC84FFD-959F-E24B-A04D-32CD18338B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3" authorId="0" shapeId="0" xr:uid="{4FA32003-3689-4345-B402-1F066E040B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3" authorId="0" shapeId="0" xr:uid="{0D981ABD-A58C-7749-8BC8-B4EEFDD363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63" authorId="0" shapeId="0" xr:uid="{C5CD1A9A-F723-EC41-B3F9-B3AEBFED285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63" authorId="0" shapeId="0" xr:uid="{F4225069-342D-D245-95BE-73D63AE7D01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63" authorId="0" shapeId="0" xr:uid="{D8AD5370-D103-474E-A99C-FE14B4AC626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63" authorId="0" shapeId="0" xr:uid="{540D1500-DE98-4D4B-B5EC-13BC4AA274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3" authorId="0" shapeId="0" xr:uid="{32D95B8C-B790-AA47-931A-CD5C1DA49D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3" authorId="0" shapeId="0" xr:uid="{B022908A-19E3-4040-9E48-E2D45BF008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3" authorId="0" shapeId="0" xr:uid="{9EF8F0BF-6A65-4149-9411-BC1831B357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3" authorId="0" shapeId="0" xr:uid="{5F8313B5-0CDD-2945-84FE-F9D6D342FE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3" authorId="0" shapeId="0" xr:uid="{FA2C3383-802E-3C41-977B-024342CFE77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63" authorId="0" shapeId="0" xr:uid="{4CEB02D8-C69D-BA47-9982-56E5BEC747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63" authorId="0" shapeId="0" xr:uid="{795B1019-CA03-AA44-AA0F-769ACACC0AB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63" authorId="0" shapeId="0" xr:uid="{463BFB4C-6D56-BF4B-9E48-506006023D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63" authorId="0" shapeId="0" xr:uid="{3F21441A-B175-D545-8E66-3F762811471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63" authorId="0" shapeId="0" xr:uid="{28015C44-6D79-1F49-9A9F-E9EC36A53F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3" authorId="0" shapeId="0" xr:uid="{4B44A4BC-E658-8049-871B-D8BA582A2A4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63" authorId="0" shapeId="0" xr:uid="{FB0F91DB-DDA2-9042-BFE0-0CF74C7ABBC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63" authorId="0" shapeId="0" xr:uid="{7147BE1E-2E6E-7345-BF20-5A3BEBAE0A2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3" authorId="0" shapeId="0" xr:uid="{05206242-8FF7-B445-86F0-640CA0FC66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3" authorId="0" shapeId="0" xr:uid="{5CBCABD8-A7A6-5A4C-93EF-70A877AFD1B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63" authorId="0" shapeId="0" xr:uid="{3AB8A9E0-446A-9E4A-AE46-1A686548475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63" authorId="0" shapeId="0" xr:uid="{A3BA309B-D90C-1945-A769-4358DDD00D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3" authorId="0" shapeId="0" xr:uid="{C19A35D4-9524-B344-A8E9-A76533568B3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63" authorId="0" shapeId="0" xr:uid="{E38609D7-D8CD-BA4A-ABFA-C28F323563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3" authorId="0" shapeId="0" xr:uid="{67D5F2D3-BEE4-B342-8F40-DF943878002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R63" authorId="0" shapeId="0" xr:uid="{2D3C04E2-2B00-F44C-AEA6-5FC2DB193F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3" authorId="0" shapeId="0" xr:uid="{3A7579E4-C5C1-3945-8723-BE7D6FBCA3A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63" authorId="0" shapeId="0" xr:uid="{249CEAA9-4651-994B-9336-109B3F8E852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63" authorId="0" shapeId="0" xr:uid="{826428F0-07B2-8444-AA9E-ABE09131C85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63" authorId="0" shapeId="0" xr:uid="{B32FFBD6-C0C5-1249-B41F-6FC238A623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3" authorId="0" shapeId="0" xr:uid="{264907A9-D073-D447-8B27-2A894796365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63" authorId="0" shapeId="0" xr:uid="{725326A6-099A-C04A-B62A-E021A740CC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3" authorId="0" shapeId="0" xr:uid="{C409DB49-D2DC-6949-8E8D-53D38D0EC3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63" authorId="0" shapeId="0" xr:uid="{6D3F8033-B3B2-E44D-AA2E-67B239C6A1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63" authorId="0" shapeId="0" xr:uid="{8124AD4B-A51C-F64D-B4C2-CBEF92754C5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63" authorId="0" shapeId="0" xr:uid="{45D3A896-C528-B942-A7FF-CCAAB0DECD1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63" authorId="0" shapeId="0" xr:uid="{EC694D80-BBF5-3445-8E85-39235762D80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63" authorId="0" shapeId="0" xr:uid="{F5FDF1BC-4145-5640-9481-EC3F92EC19C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63" authorId="0" shapeId="0" xr:uid="{2F6B0E9A-4D58-4D44-AF45-99BF51336A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63" authorId="0" shapeId="0" xr:uid="{F727DF08-8E94-534E-B4C1-4FD486FE993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63" authorId="0" shapeId="0" xr:uid="{D5CEAFC8-82B0-F141-8BC9-64C474E43E2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63" authorId="0" shapeId="0" xr:uid="{7C228031-8858-CE49-871D-E547E9CA2C8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63" authorId="0" shapeId="0" xr:uid="{09D805D4-454E-A54E-9EBB-1DABBD336D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63" authorId="0" shapeId="0" xr:uid="{36598165-E9E8-9146-988D-971B5A7D3C5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63" authorId="0" shapeId="0" xr:uid="{DC9E82EE-6345-E84A-9571-F81AE87694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3" authorId="0" shapeId="0" xr:uid="{F0AC2DB0-36CA-E247-8BAE-3522B8CB66A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63" authorId="0" shapeId="0" xr:uid="{5D0ABBE5-C797-2746-A340-D949224524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3" authorId="0" shapeId="0" xr:uid="{BC7BE3DF-6827-DB47-A79D-0ECCA51BA4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3" authorId="0" shapeId="0" xr:uid="{4A851F3F-8988-F94E-B113-4ED27412B6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3" authorId="0" shapeId="0" xr:uid="{92E2AED1-27A0-974E-BE72-F24833E326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3" authorId="0" shapeId="0" xr:uid="{0D9743F1-9603-9146-AE87-D30C12EA4B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3" authorId="0" shapeId="0" xr:uid="{DCC3A1BB-DB20-634C-A187-4400995C11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3" authorId="0" shapeId="0" xr:uid="{B5EE80B1-4293-D740-A0CB-9DCE2FA398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3" authorId="0" shapeId="0" xr:uid="{EDB2BA93-7E59-5349-9D10-D1818791A0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3" authorId="0" shapeId="0" xr:uid="{04791E91-DA43-9E43-A311-CB7519222B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3" authorId="0" shapeId="0" xr:uid="{4C3EA1BD-BA8E-C444-9696-C2E08C11E8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3" authorId="0" shapeId="0" xr:uid="{BEEFD3A5-3483-6D49-8E8A-770BBFB5C4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3" authorId="0" shapeId="0" xr:uid="{3EF654AF-9469-1544-8101-F635AE7C76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3" authorId="0" shapeId="0" xr:uid="{25FA96FA-94B9-0141-8D4B-AFB2B0CFEC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3" authorId="0" shapeId="0" xr:uid="{5424F137-51D1-5E46-8B52-EF96D92899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3" authorId="0" shapeId="0" xr:uid="{5FE600EE-AB4E-3242-85EC-0CC20F0171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3" authorId="0" shapeId="0" xr:uid="{595B1469-69ED-A94B-89B0-C9FB994626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3" authorId="0" shapeId="0" xr:uid="{74E2C937-B405-C647-859E-7C8BA7F1DD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3" authorId="0" shapeId="0" xr:uid="{01B1BABB-2BAE-494D-82A3-FF6B621BA6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3" authorId="0" shapeId="0" xr:uid="{DE2DD014-365D-B94C-B06A-B128398118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3" authorId="0" shapeId="0" xr:uid="{21ABAC2C-884B-2E4C-A080-CC466BC135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3" authorId="0" shapeId="0" xr:uid="{2A030516-1C13-3740-8B23-01119BD1E3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3" authorId="0" shapeId="0" xr:uid="{BD3BC153-3B98-A147-8E22-B7FF0A823C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3" authorId="0" shapeId="0" xr:uid="{F3126657-1140-3441-B786-ECC814A682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3" authorId="0" shapeId="0" xr:uid="{CD96EC6D-6A00-134D-8BE2-5D8087FFD9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3" authorId="0" shapeId="0" xr:uid="{C437D24F-1DD7-F447-9307-270F190686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3" authorId="0" shapeId="0" xr:uid="{C0102150-0736-784E-B508-CA696329B4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3" authorId="0" shapeId="0" xr:uid="{4DD41BCC-1ECA-5D4F-A1E8-CB18C8AD22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3" authorId="0" shapeId="0" xr:uid="{3D1CAFAF-117B-6B43-8F0B-C2927DC6B1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3" authorId="0" shapeId="0" xr:uid="{1587BB79-A57D-C74D-9746-0BD67FD38C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3" authorId="0" shapeId="0" xr:uid="{156BF0C0-EB32-A44E-9303-8D68212123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3" authorId="0" shapeId="0" xr:uid="{ACC3AEEC-5FBC-0C4D-891C-75FADA0B5B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3" authorId="0" shapeId="0" xr:uid="{64D5DABB-E09C-924D-82B1-2268C1306F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3" authorId="0" shapeId="0" xr:uid="{72370519-0245-5A44-9EB3-06099422D5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3" authorId="0" shapeId="0" xr:uid="{8E170AA0-8F71-964E-B8DC-F24B4A5B5F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3" authorId="0" shapeId="0" xr:uid="{1167B195-7CE7-ED4E-AD05-DD54831702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3" authorId="0" shapeId="0" xr:uid="{6F63CDA4-F900-F049-878A-D70E36370B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3" authorId="0" shapeId="0" xr:uid="{E3AFBC86-BAC3-9849-8C39-56D4DAC3B6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63" authorId="0" shapeId="0" xr:uid="{E87850CA-C09C-6345-90E6-B61FA919E3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3" authorId="0" shapeId="0" xr:uid="{543ADFAD-A71B-6840-960C-CE9C134A30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3" authorId="0" shapeId="0" xr:uid="{BB5B27F7-71A8-DA44-9DB3-ABCA8A0F78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63" authorId="0" shapeId="0" xr:uid="{A070BF3B-03D6-7E49-A78B-75A8B6B72E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3" authorId="0" shapeId="0" xr:uid="{27995B64-DA39-8F47-97D2-FE61427D6F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3" authorId="0" shapeId="0" xr:uid="{44CE1728-456F-A24D-A7E0-F2FBE16114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3" authorId="0" shapeId="0" xr:uid="{AE64768C-102D-EE44-B57B-7655DC689E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3" authorId="0" shapeId="0" xr:uid="{BD08A3F1-9751-8742-9472-4928ABC346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3" authorId="0" shapeId="0" xr:uid="{91A9602C-5CE8-D442-83E1-6B83E268A5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3" authorId="0" shapeId="0" xr:uid="{E7B8E9F7-49BB-6340-9CE8-D33C31171F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3" authorId="0" shapeId="0" xr:uid="{54DD98CD-91E0-AD4A-A7A1-FC119492C1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3" authorId="0" shapeId="0" xr:uid="{04F0DC91-906E-D442-AAB2-EA9021BF3D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3" authorId="0" shapeId="0" xr:uid="{D3030383-0212-D04C-B002-412879415F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3" authorId="0" shapeId="0" xr:uid="{15A32007-B515-AD4E-B0E1-5AA4294109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3" authorId="0" shapeId="0" xr:uid="{3AEBE6EB-D021-C444-B909-B6C6A67899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3" authorId="0" shapeId="0" xr:uid="{0D33B9B6-CAE2-FC4D-9A59-58590E7F4C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3" authorId="0" shapeId="0" xr:uid="{4D8DD69B-02CE-C448-A4E2-EC98D5E654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3" authorId="0" shapeId="0" xr:uid="{E287EA97-61A9-8841-8008-204D315FEC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3" authorId="0" shapeId="0" xr:uid="{24AEA1F1-E318-8F47-99F1-9800F02A0E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3" authorId="0" shapeId="0" xr:uid="{AE3F480B-8B30-3742-93D8-90E5899123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63" authorId="0" shapeId="0" xr:uid="{242CBA44-C7FE-E74D-A92E-86EFEEC11F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3" authorId="0" shapeId="0" xr:uid="{AFEAD502-ED85-8D46-A68A-1BD5E07E99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3" authorId="0" shapeId="0" xr:uid="{41C8D6A6-9656-764F-A55C-40C0CA4D7E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3" authorId="0" shapeId="0" xr:uid="{A31E1ABC-91E3-3641-B197-38EB3CDEC1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3" authorId="0" shapeId="0" xr:uid="{B322205C-DEB6-8446-BEC5-367F369CAE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63" authorId="0" shapeId="0" xr:uid="{EBA56962-C3C3-244B-9EAE-50437790D6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63" authorId="0" shapeId="0" xr:uid="{8FC329CA-396E-5640-B8D0-79335503A0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63" authorId="0" shapeId="0" xr:uid="{8AFA0DF6-622F-6F47-8AB0-EB2570F26B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63" authorId="0" shapeId="0" xr:uid="{D824E119-076B-E942-8399-0C43B2D3E2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63" authorId="0" shapeId="0" xr:uid="{D7CDE4A8-8EA1-E54A-9759-0B4B137E74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63" authorId="0" shapeId="0" xr:uid="{FDCE2628-E801-634C-B90D-0C2610C8DE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63" authorId="0" shapeId="0" xr:uid="{53C38442-6155-1F48-8B17-3F6C1C10CD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63" authorId="0" shapeId="0" xr:uid="{55A5615D-57F9-2644-A832-2FBC51EF4D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63" authorId="0" shapeId="0" xr:uid="{651EB1AA-D434-724D-B9D6-E40043986B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63" authorId="0" shapeId="0" xr:uid="{7A3A1547-CC14-C442-8E3A-F385FB2765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63" authorId="0" shapeId="0" xr:uid="{F56C3B8E-2438-2247-AE9B-7DEADF0B90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63" authorId="0" shapeId="0" xr:uid="{9D1F1217-47A5-C64E-84DC-80983D067F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63" authorId="0" shapeId="0" xr:uid="{6E005BB9-3BCA-D64E-A0A9-35E42EB4CF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63" authorId="0" shapeId="0" xr:uid="{B72C3296-99E2-AE48-9127-8A7FFFF4BC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63" authorId="0" shapeId="0" xr:uid="{E79CA4E0-2607-9E4B-9F63-098D1960BB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63" authorId="0" shapeId="0" xr:uid="{20A00B83-D297-D74F-9409-0341D24345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63" authorId="0" shapeId="0" xr:uid="{7BD8943D-96F5-2B41-A89D-96A4BF9197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63" authorId="0" shapeId="0" xr:uid="{1B5FA8E5-AE0F-FE4D-8F55-ACF9ECB78F6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63" authorId="0" shapeId="0" xr:uid="{A3C4D84F-860B-7F43-84CF-2C14FFDC17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63" authorId="0" shapeId="0" xr:uid="{706BCBDB-8102-CE4D-803C-1D76EC935D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63" authorId="0" shapeId="0" xr:uid="{2B933A22-F130-C94D-9E86-A4D8F7F2F3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63" authorId="0" shapeId="0" xr:uid="{F7D20243-6322-B147-8DFA-A9CB82C1CA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63" authorId="0" shapeId="0" xr:uid="{9436ABF0-6D44-A745-9BEB-6941DF60E3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63" authorId="0" shapeId="0" xr:uid="{598C7578-A6E5-AC49-8FA8-3A4F4F45E7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63" authorId="0" shapeId="0" xr:uid="{D7AD1897-9C2B-5C4D-ABFE-37C2F0DF39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63" authorId="0" shapeId="0" xr:uid="{18685606-87CB-E54D-9661-8D88F23D62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63" authorId="0" shapeId="0" xr:uid="{572B9F75-0D24-394E-A371-82F15590D0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63" authorId="0" shapeId="0" xr:uid="{7CAEC59D-98AC-444A-9B61-4823BDD6B7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63" authorId="0" shapeId="0" xr:uid="{54D23ABE-1247-C743-9280-9D7903473D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63" authorId="0" shapeId="0" xr:uid="{49359D61-7FDE-E54C-95C3-C95DCDD86B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63" authorId="0" shapeId="0" xr:uid="{F1FA683D-87E6-1841-B75D-BE76D1FD98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63" authorId="0" shapeId="0" xr:uid="{4C9D9016-7946-B242-B938-B15F38C3E2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63" authorId="0" shapeId="0" xr:uid="{2245CCE7-F88C-9E4C-9588-09FBBCEC02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63" authorId="0" shapeId="0" xr:uid="{D69AE6A1-ED41-2B48-936B-EC3D8AAB88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63" authorId="0" shapeId="0" xr:uid="{CE1D7C82-7EEA-B347-AAC4-4DA3B76F24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63" authorId="0" shapeId="0" xr:uid="{BAAF11D0-DEEE-E24D-B77F-E983A3B713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63" authorId="0" shapeId="0" xr:uid="{75242B11-CD7B-8C41-B646-90D927A042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63" authorId="0" shapeId="0" xr:uid="{6CA4CDC2-F4CD-6F46-83C6-187FFCB210C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63" authorId="0" shapeId="0" xr:uid="{2A66BC91-F067-B34B-984A-0054005BC6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63" authorId="0" shapeId="0" xr:uid="{F6A2C5F5-3DD3-3B43-BC24-FB9CBA84C6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63" authorId="0" shapeId="0" xr:uid="{9135C18B-D262-F54E-82B7-C5748EB90F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63" authorId="0" shapeId="0" xr:uid="{9251BFAD-E435-7B43-856D-7EA4D18D93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63" authorId="0" shapeId="0" xr:uid="{0E0D4BD8-DC0A-FC4D-8BEA-80ADE8D763A2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64" authorId="0" shapeId="0" xr:uid="{48B9BC7B-28C6-A24C-8123-197344A23B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4" authorId="0" shapeId="0" xr:uid="{ADABD8DD-6371-D244-A99B-ADB320F861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4" authorId="0" shapeId="0" xr:uid="{2A582891-43CF-0B40-94E3-32A347A43C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4" authorId="0" shapeId="0" xr:uid="{D33773E8-266F-3B4C-B27D-402FA42324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4" authorId="0" shapeId="0" xr:uid="{9F4B6F0B-725A-5A48-8728-3729467DD9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4" authorId="0" shapeId="0" xr:uid="{C8367BB6-2046-1548-A297-97226061F9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4" authorId="0" shapeId="0" xr:uid="{93D6C8B3-ED18-954B-96F8-6072D74889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4" authorId="0" shapeId="0" xr:uid="{8B8347F7-14B9-FF43-BF2D-254AD66CC7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4" authorId="0" shapeId="0" xr:uid="{BC289CF1-C664-414A-8614-2F75C9C81B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4" authorId="0" shapeId="0" xr:uid="{776521A6-263F-4C4D-9943-0F15B7A694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4" authorId="0" shapeId="0" xr:uid="{39D6456F-BF5A-214B-B70E-4DBC62B602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4" authorId="0" shapeId="0" xr:uid="{426E0089-4458-E145-A57A-138884E88D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4" authorId="0" shapeId="0" xr:uid="{E576DCC9-388F-EE42-A0A4-078F12C288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4" authorId="0" shapeId="0" xr:uid="{BF5E4E17-5576-8040-9070-A5D74D3C29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4" authorId="0" shapeId="0" xr:uid="{3EFF9B43-227B-1240-B71F-3615410657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4" authorId="0" shapeId="0" xr:uid="{00C868B9-0D15-AE44-9AAC-EC02A433E8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4" authorId="0" shapeId="0" xr:uid="{DC002E88-6911-6842-A364-FD6824FB44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4" authorId="0" shapeId="0" xr:uid="{DFB6316B-D211-FE41-9433-BA2B23C7A4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4" authorId="0" shapeId="0" xr:uid="{E3D03323-3B28-D84E-9B2C-F36F50F8BD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4" authorId="0" shapeId="0" xr:uid="{F9DB35D1-55E3-C649-8F3E-7A8EBC2240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4" authorId="0" shapeId="0" xr:uid="{864433F3-8DF6-764A-850E-888FEBE2D5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64" authorId="0" shapeId="0" xr:uid="{D64D2827-6FE8-4E48-8A7E-C3CF9C40A06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4" authorId="0" shapeId="0" xr:uid="{CD20B6A1-62FD-BC44-961F-8A3BFB1FD2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4" authorId="0" shapeId="0" xr:uid="{4FF3D1BC-BD60-C548-94FA-F96A3BA93F3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64" authorId="0" shapeId="0" xr:uid="{1D2E6850-289B-314F-8CC0-D068D381961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4" authorId="0" shapeId="0" xr:uid="{9161CCF1-F892-B440-A2DF-1AF05432A45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64" authorId="0" shapeId="0" xr:uid="{27897A70-25B7-DB48-B07B-CEA4E411AA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64" authorId="0" shapeId="0" xr:uid="{901AFBE8-A1FB-7F4A-96FA-854C5916E8F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64" authorId="0" shapeId="0" xr:uid="{4B9104DD-3FC0-CC45-AB30-7BB0AAFF3EF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4" authorId="0" shapeId="0" xr:uid="{256FC060-E43E-094E-BE73-084C7FDBD9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64" authorId="0" shapeId="0" xr:uid="{D85F9F95-F9BF-C74B-AE7B-EBD9CA20C5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64" authorId="0" shapeId="0" xr:uid="{04EF7B49-C1E8-5347-A3D7-BB893C58103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64" authorId="0" shapeId="0" xr:uid="{955BA14A-7025-9540-A582-FCBE7C0E3A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4" authorId="0" shapeId="0" xr:uid="{EB662294-E512-AD47-AAE9-4552BAEBBA4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4" authorId="0" shapeId="0" xr:uid="{EE718BDD-D728-9242-AF3D-37355CCF3C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64" authorId="0" shapeId="0" xr:uid="{1F8C35F8-3715-E146-AB1D-A90CCA353A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4" authorId="0" shapeId="0" xr:uid="{F0FE98A3-7FFB-E04E-94B6-9C88ED09D6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4" authorId="0" shapeId="0" xr:uid="{16881795-57A4-C541-9035-E703696EEA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64" authorId="0" shapeId="0" xr:uid="{99BA0AD5-2C13-094D-B33A-91BA6E9A3F5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64" authorId="0" shapeId="0" xr:uid="{DE9C657E-A938-1740-8C54-EC83ABD6CD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4" authorId="0" shapeId="0" xr:uid="{40203C85-73BA-164E-97C0-127153244A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4" authorId="0" shapeId="0" xr:uid="{1104F036-6CC4-7046-8054-24767CE98A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4" authorId="0" shapeId="0" xr:uid="{902CCA52-2530-B041-908A-C5BD58BA13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4" authorId="0" shapeId="0" xr:uid="{B98D91EA-C552-9342-8AEF-CD394399BC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4" authorId="0" shapeId="0" xr:uid="{1F4400CF-5E45-9B43-B157-C477098D4AE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64" authorId="0" shapeId="0" xr:uid="{2624876A-B8EA-1042-957C-CB922CBF99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4" authorId="0" shapeId="0" xr:uid="{1B7B357A-BB8F-E94D-BB29-36D7514854F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64" authorId="0" shapeId="0" xr:uid="{16B8998A-7D17-EE4A-B604-F09D84BDBF8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64" authorId="0" shapeId="0" xr:uid="{4A949F4D-3983-2F43-A6F4-C75662DFF66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64" authorId="0" shapeId="0" xr:uid="{6892F79E-671F-7E44-A713-FCA6A5CDAC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64" authorId="0" shapeId="0" xr:uid="{40976274-9831-354B-B0CE-E6B366513F6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64" authorId="0" shapeId="0" xr:uid="{E303B429-8F4E-BB4A-B31D-DE0361F733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64" authorId="0" shapeId="0" xr:uid="{B5BAAEA6-998A-C64A-BB07-B80B96F8D02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64" authorId="0" shapeId="0" xr:uid="{2D8D1BFE-C7F4-A744-B7CB-7A457BD5E26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64" authorId="0" shapeId="0" xr:uid="{31CA2E8F-1A00-BD44-8235-2A17EBC456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4" authorId="0" shapeId="0" xr:uid="{6646CE25-2287-114B-9B27-2FE3DD5F59F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64" authorId="0" shapeId="0" xr:uid="{08D274E4-7B7D-8245-ABD3-8FE5CDD71C6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64" authorId="0" shapeId="0" xr:uid="{6FAE49B8-FD6E-3646-AE80-63F7FDFC5A6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64" authorId="0" shapeId="0" xr:uid="{A3897D1C-18F1-F848-B19F-ECCD04D61F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4" authorId="0" shapeId="0" xr:uid="{7D9DFF95-9F92-1241-8D48-6B54FC66FF4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64" authorId="0" shapeId="0" xr:uid="{AF04ED37-9EA0-D64B-A5BF-C9A339F1C8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4" authorId="0" shapeId="0" xr:uid="{5079ECB0-FC52-C54A-925F-04B68684D60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64" authorId="0" shapeId="0" xr:uid="{133D46CD-882B-5546-B800-0348F7717E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64" authorId="0" shapeId="0" xr:uid="{D6ED62D9-0DB1-884D-84BB-97CD431933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64" authorId="0" shapeId="0" xr:uid="{D4800EED-F2F7-4445-93A7-E5E1FF862E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64" authorId="0" shapeId="0" xr:uid="{7FDECED5-C7BD-7B4E-8516-59BCAF82DC0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64" authorId="0" shapeId="0" xr:uid="{8301D21B-A4DF-304A-A716-AE45E2DB82B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64" authorId="0" shapeId="0" xr:uid="{BB97E070-C2D7-B347-AFC6-81B6D9F66A7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64" authorId="0" shapeId="0" xr:uid="{3B8382E3-3C7A-5D48-A44D-3CC3116896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4" authorId="0" shapeId="0" xr:uid="{B46B1CC1-4AAB-444E-8AB2-670BD6713C1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64" authorId="0" shapeId="0" xr:uid="{A4B1D654-93E1-5549-A9E0-02612B3813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4" authorId="0" shapeId="0" xr:uid="{AF9F147A-B17A-F94A-8535-7A355BBF008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64" authorId="0" shapeId="0" xr:uid="{0F53FF1F-71C0-F74B-8B30-9794EFC6EF7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64" authorId="0" shapeId="0" xr:uid="{D3D7FC07-296C-A94B-A9C5-E153A1FFB0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64" authorId="0" shapeId="0" xr:uid="{B6B57D3C-3A8A-0445-A712-828F3EC95B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4" authorId="0" shapeId="0" xr:uid="{C2ED75A0-D737-1E47-995B-AA00FD992F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64" authorId="0" shapeId="0" xr:uid="{D3D22604-9BE7-5941-A3D6-F5432CE3BBE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64" authorId="0" shapeId="0" xr:uid="{7D81D25B-753F-D44B-B272-48DA50E52E5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64" authorId="0" shapeId="0" xr:uid="{8C4D320C-8EBD-9E43-8F71-4D43DBC1419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64" authorId="0" shapeId="0" xr:uid="{664865C2-DB92-DE44-93EE-866A4211D0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64" authorId="0" shapeId="0" xr:uid="{CA0CE9E8-3CA8-8946-9E0E-6731A2EF5DF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64" authorId="0" shapeId="0" xr:uid="{251EDCF4-5309-AD46-8FEB-1E20C19D27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4" authorId="0" shapeId="0" xr:uid="{A9AB6538-CE13-7C40-914F-779C889B6B0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64" authorId="0" shapeId="0" xr:uid="{E638A46D-7879-0142-81D3-1752E78279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4" authorId="0" shapeId="0" xr:uid="{7471916C-15D6-B44D-8CAA-63E788A111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4" authorId="0" shapeId="0" xr:uid="{1716932F-BC11-A745-A9EA-37091E7BF5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4" authorId="0" shapeId="0" xr:uid="{2893856F-05A3-6449-B636-80D759BB30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4" authorId="0" shapeId="0" xr:uid="{271BD456-975F-CD4E-9555-E5EA96AC59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4" authorId="0" shapeId="0" xr:uid="{8B2DDD47-7F82-724C-9200-CC17F2E048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4" authorId="0" shapeId="0" xr:uid="{33BE6A8F-8177-0646-BA38-636A3E765B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4" authorId="0" shapeId="0" xr:uid="{54CC114C-0498-8F43-93FB-0F28209337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4" authorId="0" shapeId="0" xr:uid="{4ED8BAB3-3002-B746-B9C7-E129A5D63B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4" authorId="0" shapeId="0" xr:uid="{9A473787-2D9B-DD42-8733-DFE25BD868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4" authorId="0" shapeId="0" xr:uid="{E011594C-BB39-0942-A654-FA4C22CDC7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4" authorId="0" shapeId="0" xr:uid="{2F813190-5F8D-B64D-942F-D456B6E4A9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4" authorId="0" shapeId="0" xr:uid="{C00A2C56-B0DB-794F-8A1A-C7C6241651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4" authorId="0" shapeId="0" xr:uid="{FB973BD6-4AC8-FA44-954B-77572D8874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4" authorId="0" shapeId="0" xr:uid="{3A4AC890-181C-814B-9BE0-1662472CC0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4" authorId="0" shapeId="0" xr:uid="{E304A332-E18B-B84D-98B1-BA7912F386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4" authorId="0" shapeId="0" xr:uid="{64C2DBFC-8A58-ED41-BF37-0C86E24AFD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4" authorId="0" shapeId="0" xr:uid="{CEA57A0E-6871-664F-A3E3-6C69A3FA80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4" authorId="0" shapeId="0" xr:uid="{F178EE20-B9F3-FE46-9B15-BECCCD5308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4" authorId="0" shapeId="0" xr:uid="{C330D5D0-3ABD-DD49-8D24-3A383EEE25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4" authorId="0" shapeId="0" xr:uid="{2D993DBC-EB8D-AC40-9E0B-2EA68F571B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4" authorId="0" shapeId="0" xr:uid="{614D80FE-983C-1A41-B239-2BA74552CE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4" authorId="0" shapeId="0" xr:uid="{9F85EA41-0F2B-A34C-B057-F8FA92D245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4" authorId="0" shapeId="0" xr:uid="{2217E770-727B-4A46-9624-0F1A3E730B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4" authorId="0" shapeId="0" xr:uid="{C030BD62-C57D-2641-96EF-2BD1D9F6CE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4" authorId="0" shapeId="0" xr:uid="{B3C0F07B-8A7C-B447-9C17-81A15B6EF6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4" authorId="0" shapeId="0" xr:uid="{4F5A86C5-6AF3-7E45-9AC8-35BDE9B200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4" authorId="0" shapeId="0" xr:uid="{686369A0-FFAE-074D-A5AC-19F15BCEC6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4" authorId="0" shapeId="0" xr:uid="{0949F984-1E0C-EF48-A2EF-CFA186B23B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4" authorId="0" shapeId="0" xr:uid="{DE397E6A-AB7A-7744-9C24-BE35F7D78A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4" authorId="0" shapeId="0" xr:uid="{A4655FCD-491D-B041-9824-94E33323D9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4" authorId="0" shapeId="0" xr:uid="{172300D2-5A12-D24D-82B4-A6B1C67375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4" authorId="0" shapeId="0" xr:uid="{918384AF-5C9C-6340-9B1D-E249C86C42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4" authorId="0" shapeId="0" xr:uid="{405F6AFF-49B7-6F44-8054-BCADCB047B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4" authorId="0" shapeId="0" xr:uid="{BCEEA6D2-9C71-644E-A530-AAEDADBE28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4" authorId="0" shapeId="0" xr:uid="{846CAD32-8967-B54B-9BBC-62497EDE4B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4" authorId="0" shapeId="0" xr:uid="{92E95ADE-11D6-1E45-9F4B-61BC9A1C1C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64" authorId="0" shapeId="0" xr:uid="{469D8C11-92FC-3A43-80C8-438A1BE69C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4" authorId="0" shapeId="0" xr:uid="{08D43EFE-CD84-BA49-B337-C516C0E1E2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4" authorId="0" shapeId="0" xr:uid="{69BE852C-D20D-CF4E-8C47-680CE68345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64" authorId="0" shapeId="0" xr:uid="{4843B8B8-74D1-5844-82C0-FBC838819D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4" authorId="0" shapeId="0" xr:uid="{B6100060-F71C-1A42-8425-4C8F58707E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4" authorId="0" shapeId="0" xr:uid="{46909CF5-1BC9-A347-926A-DC6ACF17C9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4" authorId="0" shapeId="0" xr:uid="{12638887-619D-994F-89F9-28F8F01A2D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4" authorId="0" shapeId="0" xr:uid="{D7FCF853-6139-964A-9F6A-329F2ACDFE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4" authorId="0" shapeId="0" xr:uid="{66AC8404-E09F-854D-B023-120118A473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4" authorId="0" shapeId="0" xr:uid="{DE6B3BE8-C94C-A342-980D-8F3B6D1760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4" authorId="0" shapeId="0" xr:uid="{83E16D9B-3D51-8440-A222-87E9D00357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4" authorId="0" shapeId="0" xr:uid="{1F6D0E59-0968-714F-8580-CAAC9B1458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4" authorId="0" shapeId="0" xr:uid="{F3003862-DAA9-104D-BF34-5A7A565BA0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4" authorId="0" shapeId="0" xr:uid="{80FCB8F0-123C-6540-9DEC-5A15AF8338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4" authorId="0" shapeId="0" xr:uid="{082C91C1-DB25-8B4F-9893-8910738876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4" authorId="0" shapeId="0" xr:uid="{370DF518-82AA-5B40-ACA9-27ABDBDF5A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4" authorId="0" shapeId="0" xr:uid="{B97D4BDE-6404-CD49-ACE5-3A520F1A8D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4" authorId="0" shapeId="0" xr:uid="{B4340F68-F3C1-BE4F-8CAC-A84BED09B2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4" authorId="0" shapeId="0" xr:uid="{027018DE-FECA-544E-AB63-1189E40B6A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4" authorId="0" shapeId="0" xr:uid="{268B4B6F-5631-AA4B-A0B1-47F4E5F2E1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64" authorId="0" shapeId="0" xr:uid="{865A886B-A901-1F42-9FE5-2430CF922D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4" authorId="0" shapeId="0" xr:uid="{C587F41F-BE55-5D42-9FAD-1367DBEDD4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4" authorId="0" shapeId="0" xr:uid="{908E157C-78ED-7744-8B14-98437EA1CC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4" authorId="0" shapeId="0" xr:uid="{F69A4C64-7E73-824A-8D2C-3A7A20C54C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4" authorId="0" shapeId="0" xr:uid="{AA7F5240-A7E1-484E-84DD-C6E9818404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64" authorId="0" shapeId="0" xr:uid="{730D8820-A232-2841-830B-C938D0D31C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64" authorId="0" shapeId="0" xr:uid="{7CCE9D69-506B-444C-B76F-D1195E98B2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64" authorId="0" shapeId="0" xr:uid="{1455CECD-336B-344F-AF94-F5AD3259A9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64" authorId="0" shapeId="0" xr:uid="{170AC11F-D401-9B40-A368-D39FFD2647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64" authorId="0" shapeId="0" xr:uid="{D332D101-C053-5A4C-B4DD-C344F0D43D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64" authorId="0" shapeId="0" xr:uid="{695DD02D-3545-1642-B40F-95C5C90A37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64" authorId="0" shapeId="0" xr:uid="{6215FAB2-9FA5-C749-BD74-19FA590B87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64" authorId="0" shapeId="0" xr:uid="{FFC0BD5E-759C-6A44-B611-3771B6B9D5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64" authorId="0" shapeId="0" xr:uid="{69365FF5-D33E-E64B-A494-E1B35A77D4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64" authorId="0" shapeId="0" xr:uid="{C1A6FB01-52FA-D644-A59A-3BEFD50C52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64" authorId="0" shapeId="0" xr:uid="{624655AC-3FD3-9A4F-ABEA-33A7C18FE0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64" authorId="0" shapeId="0" xr:uid="{EB4B210D-2F0B-884B-B202-19D471BE70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64" authorId="0" shapeId="0" xr:uid="{39C9B8EA-7900-EE4A-AD62-B0FB1DFD0F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64" authorId="0" shapeId="0" xr:uid="{B5884AD9-8AE9-6C46-B699-15A1596CD5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64" authorId="0" shapeId="0" xr:uid="{56AACD18-E6AD-724C-8C15-DA1E810A4B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64" authorId="0" shapeId="0" xr:uid="{5A23324C-48BB-9842-8DFF-56CCBB29F2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64" authorId="0" shapeId="0" xr:uid="{62482EE3-7CC8-E642-92E5-44CEB56550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64" authorId="0" shapeId="0" xr:uid="{208E5E9C-D751-474D-AC3B-A11112BA921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64" authorId="0" shapeId="0" xr:uid="{5D668097-B9C9-B447-A645-0200DB6D25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64" authorId="0" shapeId="0" xr:uid="{15E0D397-D9A0-194A-B869-E4DA31B43E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64" authorId="0" shapeId="0" xr:uid="{C16B1527-FA14-4744-809E-56E36A40F2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64" authorId="0" shapeId="0" xr:uid="{DE9BE690-AC1A-F242-B845-473CEE8037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64" authorId="0" shapeId="0" xr:uid="{EBF4EFB1-C751-2340-8A6F-A9EABF3D29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64" authorId="0" shapeId="0" xr:uid="{A490E978-897B-5942-BA58-92199A0A58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64" authorId="0" shapeId="0" xr:uid="{31917D70-1AAA-E744-A3DB-67C53DD296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64" authorId="0" shapeId="0" xr:uid="{FC759F55-ECD0-6548-B252-41CF117F04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64" authorId="0" shapeId="0" xr:uid="{1DCB2DFA-C526-B940-8CBF-50D75C235B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64" authorId="0" shapeId="0" xr:uid="{9B9F5449-FFA2-FB40-8AFD-D1D6C478DD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64" authorId="0" shapeId="0" xr:uid="{D6BD480B-8698-3D47-892C-F3CCCD6285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64" authorId="0" shapeId="0" xr:uid="{F7663DA7-5B3F-1149-A662-4A00C8D548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64" authorId="0" shapeId="0" xr:uid="{A48E10A2-FC53-354E-9DFA-9F2E68E3A1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64" authorId="0" shapeId="0" xr:uid="{E0732A35-A846-1A4D-A213-ED438C592F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64" authorId="0" shapeId="0" xr:uid="{0E612596-8D26-E845-86DB-B4D398F8ED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64" authorId="0" shapeId="0" xr:uid="{34B86CDB-7BF3-4C44-A54F-A0635AC801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64" authorId="0" shapeId="0" xr:uid="{61D4B53B-5BDA-844C-BBEE-05CFEF6D71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64" authorId="0" shapeId="0" xr:uid="{161C3E3F-9A6B-1D4D-8950-77320DD418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64" authorId="0" shapeId="0" xr:uid="{A278A62A-8F07-0B45-83CC-6298FFB9FE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64" authorId="0" shapeId="0" xr:uid="{8E93B9BC-B000-CC44-A3C1-1020AF55494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64" authorId="0" shapeId="0" xr:uid="{88921F37-6F5E-EB49-93DA-65D359D2E7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64" authorId="0" shapeId="0" xr:uid="{1B61E5E1-B244-D14E-A1A5-EE9FCD6718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64" authorId="0" shapeId="0" xr:uid="{188F6E44-CA2D-5E41-BDDD-6B508ACF17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64" authorId="0" shapeId="0" xr:uid="{808F0B6E-97E3-9C41-BA60-6AAFB6EEB5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64" authorId="0" shapeId="0" xr:uid="{E6217C5D-1686-D046-A8DD-5C72FCD2C36C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65" authorId="0" shapeId="0" xr:uid="{EAA2187F-792C-5746-B24C-A25FD695EA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5" authorId="0" shapeId="0" xr:uid="{50C5CF44-098C-3E41-B5B4-33CBAE7076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5" authorId="0" shapeId="0" xr:uid="{CC118372-B5CD-B549-88DB-35502E95D6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5" authorId="0" shapeId="0" xr:uid="{CB198E4F-380A-184A-AF44-580C514654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5" authorId="0" shapeId="0" xr:uid="{9A13A1AB-7BCF-794D-87C9-692D44E6F5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5" authorId="0" shapeId="0" xr:uid="{F6147389-FDA8-D84B-A0FC-988C00B970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5" authorId="0" shapeId="0" xr:uid="{21C77BCA-02CA-614E-870A-0F52F1BD1D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5" authorId="0" shapeId="0" xr:uid="{B4F5EB40-5B94-7A42-A841-904AD443C0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5" authorId="0" shapeId="0" xr:uid="{504D3526-5B4C-2643-8573-844F9DC454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5" authorId="0" shapeId="0" xr:uid="{5995A5BB-444C-834D-AEBD-76A9BC7A06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5" authorId="0" shapeId="0" xr:uid="{1B844C9C-025A-E14B-A4F8-27F65035FB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5" authorId="0" shapeId="0" xr:uid="{5805E903-D03D-064C-9129-C6D2EC8C42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5" authorId="0" shapeId="0" xr:uid="{99973E9D-FA2E-7F41-9659-AB81A1E56D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5" authorId="0" shapeId="0" xr:uid="{EA172138-51D1-C449-9FC5-7391069BE8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5" authorId="0" shapeId="0" xr:uid="{483027BF-43E7-B04F-BC22-8DA6FB6F81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5" authorId="0" shapeId="0" xr:uid="{B8457851-1486-3C45-BCA6-9AF5803DC8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5" authorId="0" shapeId="0" xr:uid="{DB0F5238-FE96-BD45-9C7B-D43FC7CE73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5" authorId="0" shapeId="0" xr:uid="{4DAC8151-5F1A-E740-9F5F-B09914F879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5" authorId="0" shapeId="0" xr:uid="{417FBDD6-0255-0B4E-BDEF-E4CF2D3764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5" authorId="0" shapeId="0" xr:uid="{A2D060F1-303D-DE4C-8ACD-FC0E4F43BD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5" authorId="0" shapeId="0" xr:uid="{0CB78BB8-4544-2749-913F-35BBC75CBE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65" authorId="0" shapeId="0" xr:uid="{10DFD9C5-621E-524F-B488-D9B4D3E5152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5" authorId="0" shapeId="0" xr:uid="{7E78C87C-D2C6-F24C-9AEF-D078CFAC9D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5" authorId="0" shapeId="0" xr:uid="{3DAF475F-B94A-2D41-8C4E-6861F06FE6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65" authorId="0" shapeId="0" xr:uid="{EE6E1FCE-7589-254B-BF84-C245E13CE4A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5" authorId="0" shapeId="0" xr:uid="{8F8240E3-5C3D-334E-A10F-D007334AFD9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65" authorId="0" shapeId="0" xr:uid="{C3B61CED-91E0-6948-BED6-C2847F35DB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65" authorId="0" shapeId="0" xr:uid="{EFDC74F7-6E5E-A14D-8CC1-00B41E9D3B7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65" authorId="0" shapeId="0" xr:uid="{946B2B74-6B97-7042-861D-405AD794928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5" authorId="0" shapeId="0" xr:uid="{02D04478-4F0C-2D4A-A4E7-62845D05849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65" authorId="0" shapeId="0" xr:uid="{FB8FD08C-6280-DC4B-8BEE-4C502DFD89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65" authorId="0" shapeId="0" xr:uid="{8932579F-4B44-D447-8A04-E896F5B6B70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65" authorId="0" shapeId="0" xr:uid="{D705A3EA-9449-2A48-B1A1-69D8807645B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5" authorId="0" shapeId="0" xr:uid="{308A66D7-1649-D442-BA36-E98D47C461C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5" authorId="0" shapeId="0" xr:uid="{62F3AA74-6BC3-914C-9045-69F7B8DEE6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65" authorId="0" shapeId="0" xr:uid="{8F1421DE-F391-644D-9178-F36FDB17363A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65" authorId="0" shapeId="0" xr:uid="{58BC3591-76C0-4047-BC90-D2BFA14AD6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5" authorId="0" shapeId="0" xr:uid="{3C1D968D-3502-B749-819D-39760A0E72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65" authorId="0" shapeId="0" xr:uid="{613E16BA-153B-F34E-800F-5909A5B9259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65" authorId="0" shapeId="0" xr:uid="{BBE81383-60C8-C84E-BFCB-B1DCDCE9BEF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5" authorId="0" shapeId="0" xr:uid="{0F9A0CDF-2C29-4947-A5A2-08B875C739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5" authorId="0" shapeId="0" xr:uid="{9CC14E1F-0153-B541-9B8D-8ADA0DD048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5" authorId="0" shapeId="0" xr:uid="{8C15978A-5149-B84C-A790-66CF75ABE0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5" authorId="0" shapeId="0" xr:uid="{F0913AF7-6814-4644-B705-1769E6C775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5" authorId="0" shapeId="0" xr:uid="{7934B19E-D997-0C41-8520-E009F04D39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5" authorId="0" shapeId="0" xr:uid="{19520DEB-1D8E-BA41-B067-471A171587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5" authorId="0" shapeId="0" xr:uid="{132BD4DC-ADD5-CE44-8EC6-769E7E0BB3D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65" authorId="0" shapeId="0" xr:uid="{4ACBC38E-6457-6746-983C-D2B33680811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65" authorId="0" shapeId="0" xr:uid="{24DCC589-9176-CE42-9C78-CA686E2DB6F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65" authorId="0" shapeId="0" xr:uid="{7C1D033B-080B-C640-BB2E-FAA60AD103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65" authorId="0" shapeId="0" xr:uid="{52587138-C244-6843-A3F9-EF1484371C0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65" authorId="0" shapeId="0" xr:uid="{7F837F5E-D3A7-F44D-93D3-EEBBE781E6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65" authorId="0" shapeId="0" xr:uid="{572C6F36-8920-664D-8E0D-860CA02E018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65" authorId="0" shapeId="0" xr:uid="{41EC220E-BCC7-FA48-B9D7-0D12D06E60C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65" authorId="0" shapeId="0" xr:uid="{A91DA417-FF15-1E45-8C5C-CD07DC00F67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5" authorId="0" shapeId="0" xr:uid="{BBB71A92-1AB2-D440-ABC9-0951F449346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65" authorId="0" shapeId="0" xr:uid="{9FE2BC17-A03F-6449-B900-F10C031EE7B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65" authorId="0" shapeId="0" xr:uid="{F3E64708-7A3C-3E44-B9D9-8053F53F20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65" authorId="0" shapeId="0" xr:uid="{1926F639-6C0B-2C47-B412-F6E8512598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65" authorId="0" shapeId="0" xr:uid="{BB1C2B1E-3226-D542-8147-CB249FBBDB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5" authorId="0" shapeId="0" xr:uid="{9B26A07B-867B-9B42-AAD1-B95266FAD7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5" authorId="0" shapeId="0" xr:uid="{801674DE-1270-3C42-82E1-02036CED52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65" authorId="0" shapeId="0" xr:uid="{C0787E72-C64A-DF4C-AA77-B9DA791371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5" authorId="0" shapeId="0" xr:uid="{7D375D37-B8C9-2E45-9173-29A18E6C73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65" authorId="0" shapeId="0" xr:uid="{C6FF080B-7ECE-6642-8A54-6C354D13E5C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65" authorId="0" shapeId="0" xr:uid="{A94D3F93-2562-3444-8454-B2F6B78F5E7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65" authorId="0" shapeId="0" xr:uid="{1FDCA10B-5434-8447-8A11-7C27024F6E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65" authorId="0" shapeId="0" xr:uid="{F7FBFB06-718E-0442-BBA8-822A1C81F95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65" authorId="0" shapeId="0" xr:uid="{9616C6F6-A6A4-7042-A20F-034CF45E6B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5" authorId="0" shapeId="0" xr:uid="{F13B6AA5-6505-A04C-ACE1-2CFC9AA079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65" authorId="0" shapeId="0" xr:uid="{94AABAEB-77F9-8D4B-82AE-2B842F0CA7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5" authorId="0" shapeId="0" xr:uid="{FC019359-9A13-A147-9AF0-B405EA62CC4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65" authorId="0" shapeId="0" xr:uid="{54A11745-855D-DE4F-B583-48F62630FE7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65" authorId="0" shapeId="0" xr:uid="{08DFDC3A-8A72-7748-9B0E-B94C1B28CC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65" authorId="0" shapeId="0" xr:uid="{F6904B10-9ECC-DF49-946D-71EA7DB2A7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5" authorId="0" shapeId="0" xr:uid="{5BFF0DA7-14AA-0045-A59C-24E5482CE8C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65" authorId="0" shapeId="0" xr:uid="{B9C65090-8357-944F-B0CA-83226B4439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65" authorId="0" shapeId="0" xr:uid="{637C6F36-6345-5B4A-A624-5C5B1AB944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65" authorId="0" shapeId="0" xr:uid="{CF58404D-78F8-E744-901F-6567FE84687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65" authorId="0" shapeId="0" xr:uid="{A70EFA88-FF4B-5744-B6C1-A8C982AFE6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65" authorId="0" shapeId="0" xr:uid="{0C9B9FC2-1A41-FB4D-9BCE-369F6001E78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65" authorId="0" shapeId="0" xr:uid="{0AF0D14C-2667-2E48-83CB-788FBE2C19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5" authorId="0" shapeId="0" xr:uid="{04B56E8D-68AA-AF44-940E-F2066E0D382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65" authorId="0" shapeId="0" xr:uid="{F162C97C-ADE6-4A4C-8CF3-49E1B5210D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5" authorId="0" shapeId="0" xr:uid="{161C66BF-D6C9-A541-AA97-F2AC52B9DC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5" authorId="0" shapeId="0" xr:uid="{FF00EF90-F69F-3240-8442-52F82E3220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5" authorId="0" shapeId="0" xr:uid="{7CA8A1D7-9C18-ED41-ACF6-3C72286C80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5" authorId="0" shapeId="0" xr:uid="{FE45F3D6-73C7-3240-9C78-D795116472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5" authorId="0" shapeId="0" xr:uid="{B4FE71AC-8831-9640-92F3-3820D1EFDB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5" authorId="0" shapeId="0" xr:uid="{F4210F13-CB8B-064D-BBD7-1223F23430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5" authorId="0" shapeId="0" xr:uid="{C21F0CF2-0950-2C43-B596-C4593C8C27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5" authorId="0" shapeId="0" xr:uid="{FEA94E84-2A7B-C542-8F78-09405B7BBD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5" authorId="0" shapeId="0" xr:uid="{A96A4E75-6FC1-DD47-8C06-4DBA1AA3C5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5" authorId="0" shapeId="0" xr:uid="{00529DBE-C6BD-DB4F-89EB-CA887E60ED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5" authorId="0" shapeId="0" xr:uid="{278E6A48-8236-E348-BA1F-CBF8E78F46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5" authorId="0" shapeId="0" xr:uid="{859EF52E-1F5A-6B45-B574-FB24A0E84E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5" authorId="0" shapeId="0" xr:uid="{BEB9A687-D5F5-8C4E-AEF8-A79108983E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5" authorId="0" shapeId="0" xr:uid="{F07D11A0-0838-884A-9F40-A61A1CA149E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65" authorId="0" shapeId="0" xr:uid="{7772EF68-0311-404D-8127-8CE2326976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5" authorId="0" shapeId="0" xr:uid="{CDD3FE95-68AE-5B42-8403-B144DF7338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5" authorId="0" shapeId="0" xr:uid="{DF7D13DA-9C21-764F-AA11-56EBC66C731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E65" authorId="0" shapeId="0" xr:uid="{048C6B4E-5A44-FD48-89E3-49F0EE107C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5" authorId="0" shapeId="0" xr:uid="{34087FAC-41C0-7B41-815E-9E2CC90A4F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5" authorId="0" shapeId="0" xr:uid="{D6E9DBC3-4F25-F241-9332-3162B1F1D6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5" authorId="0" shapeId="0" xr:uid="{3185EA2B-203E-BD43-B949-BB3491485F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5" authorId="0" shapeId="0" xr:uid="{5DAA1F7A-65EC-914F-A240-993A8152BF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5" authorId="0" shapeId="0" xr:uid="{3CBC7712-E363-DC40-8929-680625AE57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5" authorId="0" shapeId="0" xr:uid="{D07C3DA8-613F-A544-8B2A-465BF16E5A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5" authorId="0" shapeId="0" xr:uid="{8F757D24-4838-3B46-89D3-9E9135D9DB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5" authorId="0" shapeId="0" xr:uid="{923B2F75-6543-CF41-A7E4-EFB7CBA846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5" authorId="0" shapeId="0" xr:uid="{02B72B0A-C106-EB46-A291-46F24A86A9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5" authorId="0" shapeId="0" xr:uid="{0A867E99-097E-5444-BCD6-AC1E833796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5" authorId="0" shapeId="0" xr:uid="{6AC0DAA4-DD73-D048-BAA8-1F6DECEB72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5" authorId="0" shapeId="0" xr:uid="{F675B50A-87DA-B44E-8D08-8172A99289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5" authorId="0" shapeId="0" xr:uid="{262F7053-98F7-344B-819B-BD038F0978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5" authorId="0" shapeId="0" xr:uid="{48AFA061-A904-124E-8A62-C2F20C101B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5" authorId="0" shapeId="0" xr:uid="{1719F497-E151-B644-884E-AA29416019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5" authorId="0" shapeId="0" xr:uid="{DB430122-4343-5A48-B3C5-9A30DAA6B2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5" authorId="0" shapeId="0" xr:uid="{95422B37-EDF8-244E-8CB2-B7537B505B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5" authorId="0" shapeId="0" xr:uid="{35C1AC9B-79A8-FD4A-B769-991651C67A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65" authorId="0" shapeId="0" xr:uid="{0CDEAECC-7303-324E-8039-4C4B61C493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5" authorId="0" shapeId="0" xr:uid="{D129FABA-5646-FB42-8B93-5BB07D011A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5" authorId="0" shapeId="0" xr:uid="{FCC212EC-3D8D-C74A-99A8-9423C339CA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65" authorId="0" shapeId="0" xr:uid="{562EBF54-51F2-5448-A2C7-9F26FE6834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5" authorId="0" shapeId="0" xr:uid="{9EDE1AEF-ADE3-B247-AC77-14A1FAFE41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5" authorId="0" shapeId="0" xr:uid="{29FEB18D-18CE-0849-A84D-2AEC924481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5" authorId="0" shapeId="0" xr:uid="{2A4C72FB-1F60-3743-A532-DE46ED544D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5" authorId="0" shapeId="0" xr:uid="{B75E5771-E778-3A48-8C1E-ACC0487803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5" authorId="0" shapeId="0" xr:uid="{1A10E174-5629-9C43-8272-1E47006D7B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5" authorId="0" shapeId="0" xr:uid="{357B2BAA-A5FC-314A-86D5-C232541185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5" authorId="0" shapeId="0" xr:uid="{0D6234A3-E263-D04D-BC34-F3B45458B0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5" authorId="0" shapeId="0" xr:uid="{19B66650-7D1D-F741-A6C7-D07B20E85C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5" authorId="0" shapeId="0" xr:uid="{DB12023A-5AC3-4C4D-A560-B253F2E79C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5" authorId="0" shapeId="0" xr:uid="{75E87DC8-E41E-7543-878C-C10B503B5D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5" authorId="0" shapeId="0" xr:uid="{64A8FB44-9A83-4C42-93EF-31BAC6321E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5" authorId="0" shapeId="0" xr:uid="{371EC3F3-ED83-304F-BAB8-B2D8CCC24F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5" authorId="0" shapeId="0" xr:uid="{863FE7D4-DE05-4C4E-9FC7-C90958A72C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5" authorId="0" shapeId="0" xr:uid="{7A94308A-E8B3-8F49-881A-1178B2E572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5" authorId="0" shapeId="0" xr:uid="{9CEF04EC-30B3-A547-870B-B2459E10AC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5" authorId="0" shapeId="0" xr:uid="{BF60364D-1AC1-3F49-A3A0-03E5899FEA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65" authorId="0" shapeId="0" xr:uid="{38A43648-9F7B-4549-97B4-0CCE1DEEB7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5" authorId="0" shapeId="0" xr:uid="{7F6ACA77-2861-4A46-BA93-EB9253BCE7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5" authorId="0" shapeId="0" xr:uid="{EE796A33-EC2D-6C4F-A1A2-CBD24910EF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5" authorId="0" shapeId="0" xr:uid="{CD5FF190-794E-624C-994A-E6DA466B06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5" authorId="0" shapeId="0" xr:uid="{31A82F09-F1C7-5645-B39B-3358A5AF14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65" authorId="0" shapeId="0" xr:uid="{F69A972D-EBA0-004D-8F54-B2ADED03FC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65" authorId="0" shapeId="0" xr:uid="{5BF28599-CACF-D742-9CA8-429770A978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65" authorId="0" shapeId="0" xr:uid="{54D68477-D4B5-A14C-9CB0-3B83D70F67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65" authorId="0" shapeId="0" xr:uid="{36377DEE-7CF3-804B-9F18-47A94B0A87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65" authorId="0" shapeId="0" xr:uid="{79F20CF5-81B5-2442-82F6-F786CABC20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65" authorId="0" shapeId="0" xr:uid="{88A7F98F-943D-2C4D-8DE5-F69AA9DEF4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C65" authorId="0" shapeId="0" xr:uid="{47E885AE-07DD-3046-B8C1-B54F1612BE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65" authorId="0" shapeId="0" xr:uid="{605E1327-94C1-484F-A821-E043453394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65" authorId="0" shapeId="0" xr:uid="{C367A430-2A64-3D4C-B25A-88C5BCF5C7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65" authorId="0" shapeId="0" xr:uid="{6A34640F-ABD1-F740-A102-7141A5219F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65" authorId="0" shapeId="0" xr:uid="{37289143-C363-A24E-9828-6652B02371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65" authorId="0" shapeId="0" xr:uid="{0B008B2C-8D3F-6F45-9004-E7ED4F0C98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65" authorId="0" shapeId="0" xr:uid="{DDF58ACD-FBA2-1C42-BEAC-C604773C8B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65" authorId="0" shapeId="0" xr:uid="{6370A3AC-585A-6040-ADAA-82652971F1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65" authorId="0" shapeId="0" xr:uid="{6D4EA408-B6F5-394D-97D9-A88143C612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65" authorId="0" shapeId="0" xr:uid="{80E965F7-0430-8B4B-BE95-DC07DCF749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65" authorId="0" shapeId="0" xr:uid="{229043AB-18EA-4341-9A61-5A392EF51D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65" authorId="0" shapeId="0" xr:uid="{96170B00-0112-F040-8DED-BA1741E48AE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65" authorId="0" shapeId="0" xr:uid="{AA38242C-7C36-9341-A4F1-1866151DA64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P65" authorId="0" shapeId="0" xr:uid="{2F8DFD3D-0CF2-8D42-952C-CA559D101F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65" authorId="0" shapeId="0" xr:uid="{3C9E8248-B9FC-794F-A4E5-6B7102AEFB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65" authorId="0" shapeId="0" xr:uid="{1876723B-C4C1-5640-80B7-BB09F54ABD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65" authorId="0" shapeId="0" xr:uid="{A01DADEC-F7BC-174A-B444-B0D08C0183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65" authorId="0" shapeId="0" xr:uid="{3EAF47A9-1D4B-6248-8726-6D17081677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65" authorId="0" shapeId="0" xr:uid="{1A64BD38-6077-1C4F-8086-83E7084A08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65" authorId="0" shapeId="0" xr:uid="{FB3D93D5-3CCA-C549-8BFF-B790A2B7E8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65" authorId="0" shapeId="0" xr:uid="{7BE33149-302D-EF48-9DFE-6EA92AE67A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65" authorId="0" shapeId="0" xr:uid="{FE136234-EA3B-F641-97C0-0DB8404FA8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65" authorId="0" shapeId="0" xr:uid="{D007810B-B79D-8941-BB93-B94A7138F9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65" authorId="0" shapeId="0" xr:uid="{7AD421A8-A8C9-A245-9D02-59B4E5D97C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65" authorId="0" shapeId="0" xr:uid="{FBD3B5A1-B116-E94B-89B8-68A26C84E2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65" authorId="0" shapeId="0" xr:uid="{20A7E50C-3E0C-364B-9CBF-439A39A4AD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65" authorId="0" shapeId="0" xr:uid="{EF41FB8B-4CD7-0C48-9B50-FECC79D45E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65" authorId="0" shapeId="0" xr:uid="{4A0146F6-C1A8-154F-86C4-746D1BC16D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65" authorId="0" shapeId="0" xr:uid="{F142C4B0-BD6A-BC4D-B98A-5FA3EB1D74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65" authorId="0" shapeId="0" xr:uid="{13BB7166-1A6B-684E-9BBA-ABF76BD485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65" authorId="0" shapeId="0" xr:uid="{0DEBB9F5-ADCF-7547-A798-7D3653C12E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65" authorId="0" shapeId="0" xr:uid="{0528D939-43B7-7D4C-B04B-55BCD60F7C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65" authorId="0" shapeId="0" xr:uid="{ABD93E08-00D7-894B-9908-D3744C0B28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65" authorId="0" shapeId="0" xr:uid="{08BF2815-8008-1F47-9EB8-C8FBDFF558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65" authorId="0" shapeId="0" xr:uid="{C8E47BB7-3F1A-D145-BF2A-2813199B3C9E}">
      <text>
        <r>
          <rPr>
            <sz val="11"/>
            <color rgb="FF000000"/>
            <rFont val="Calibri"/>
            <family val="2"/>
          </rPr>
          <t>Valid</t>
        </r>
      </text>
    </comment>
    <comment ref="GL65" authorId="0" shapeId="0" xr:uid="{EB7C2969-85DB-3748-AE79-DA8A37AB16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65" authorId="0" shapeId="0" xr:uid="{B1EBC6E8-94A5-8641-931F-EDE9D31D87C2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66" authorId="0" shapeId="0" xr:uid="{DB32A0AE-7541-0D41-900D-B5A865FE39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6" authorId="0" shapeId="0" xr:uid="{5E0B793F-1AB3-C846-B9D8-8127D05F03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6" authorId="0" shapeId="0" xr:uid="{61495BC7-28C5-D24B-B79E-074C90A6ED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6" authorId="0" shapeId="0" xr:uid="{B4F9BC8D-9FC9-A047-B7F0-4C646743F4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6" authorId="0" shapeId="0" xr:uid="{1EEA7836-965E-B344-B05C-E2512A6D4A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6" authorId="0" shapeId="0" xr:uid="{2EBD8BD8-97C8-924B-B9A7-0DBB1B5888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6" authorId="0" shapeId="0" xr:uid="{6B09F6CB-B489-3B48-A9D9-DA28118D90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6" authorId="0" shapeId="0" xr:uid="{61F1EFDF-EA05-A84F-873E-1475E72B13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6" authorId="0" shapeId="0" xr:uid="{3EDCEC50-235C-A64E-90CC-961F3F1C62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6" authorId="0" shapeId="0" xr:uid="{44739BE1-6701-764D-9126-815606987F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6" authorId="0" shapeId="0" xr:uid="{5E0CB97F-0C5B-9144-A567-661063ECE8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6" authorId="0" shapeId="0" xr:uid="{1F324636-BEB9-CC4E-9E63-39E74CF1AE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6" authorId="0" shapeId="0" xr:uid="{2B49D6DB-D60B-6845-830B-A738B092D2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6" authorId="0" shapeId="0" xr:uid="{68EEF3D0-E634-1440-9617-7742874D8C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6" authorId="0" shapeId="0" xr:uid="{07F667EB-48ED-6E43-94CC-56059AAF48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6" authorId="0" shapeId="0" xr:uid="{F57249CC-8AAA-FC46-B197-8C105C0D95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6" authorId="0" shapeId="0" xr:uid="{0D26FDB4-F67B-354B-8ED5-9ED549044A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6" authorId="0" shapeId="0" xr:uid="{FB7A47A2-8C0D-474B-AA87-542C1CC699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6" authorId="0" shapeId="0" xr:uid="{C618560E-436F-BC45-BEC6-05D65BCF94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6" authorId="0" shapeId="0" xr:uid="{946A0242-7620-A64A-B06D-77DE22F793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6" authorId="0" shapeId="0" xr:uid="{78C66CD4-BA82-064D-9B80-40648047B5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66" authorId="0" shapeId="0" xr:uid="{18A68747-2CFC-9447-8854-5E32FB2561F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6" authorId="0" shapeId="0" xr:uid="{C184C19E-FB4B-084F-914D-C4DC249D38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6" authorId="0" shapeId="0" xr:uid="{8F1DB58E-A976-EF40-B949-E25FF5A6026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66" authorId="0" shapeId="0" xr:uid="{98BFBDB1-A1A7-2F43-943B-FEF7EB4B359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6" authorId="0" shapeId="0" xr:uid="{8324D533-9120-2945-995E-35E324550EB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66" authorId="0" shapeId="0" xr:uid="{A6A41A43-A0AC-CD41-8C72-2E4810C83A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66" authorId="0" shapeId="0" xr:uid="{40F8F84F-4BD7-4142-A52F-79DFFA04DB9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66" authorId="0" shapeId="0" xr:uid="{67828DD8-6AAC-BF4A-9AEE-A00AF852A5F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6" authorId="0" shapeId="0" xr:uid="{9E846846-08C0-6D4C-982F-229ED2EFD14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66" authorId="0" shapeId="0" xr:uid="{816363A3-CD61-E444-8DD2-49EEC5A036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66" authorId="0" shapeId="0" xr:uid="{21D99AB1-3DB7-7942-9251-035FE98EA86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66" authorId="0" shapeId="0" xr:uid="{8FDCE44C-7644-3445-B6B4-4FFE4BE3BA0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6" authorId="0" shapeId="0" xr:uid="{6CAE1054-89F3-D948-95F0-AD6CC3091B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6" authorId="0" shapeId="0" xr:uid="{1D74F245-5209-6647-938C-3A00F9C4196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Q66" authorId="0" shapeId="0" xr:uid="{F1A74718-C821-9549-9FEB-B1AABC38DB9A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66" authorId="0" shapeId="0" xr:uid="{2BCABEA6-04B9-7545-99B4-7FDCE0E0E1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6" authorId="0" shapeId="0" xr:uid="{E430E16D-2986-4340-B806-721E868CA5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66" authorId="0" shapeId="0" xr:uid="{0EF0B330-8070-3343-9555-3AC996668BA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66" authorId="0" shapeId="0" xr:uid="{A8515AC7-3D63-C04B-A2A2-6949531ECC7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6" authorId="0" shapeId="0" xr:uid="{E8D02AA3-AC2D-8B43-849F-4E7550BDE8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6" authorId="0" shapeId="0" xr:uid="{36069152-07F0-2646-A4B9-D21A02E60F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6" authorId="0" shapeId="0" xr:uid="{F112508B-78AD-C448-BA75-6C9FDFF84E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6" authorId="0" shapeId="0" xr:uid="{6008BDD6-F1F6-674D-953A-BEF9555E64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6" authorId="0" shapeId="0" xr:uid="{244F1988-21A6-344E-82C8-F70F89B0D60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66" authorId="0" shapeId="0" xr:uid="{01665AA0-5504-5046-85B7-F3AE9C6277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6" authorId="0" shapeId="0" xr:uid="{94091DB8-5708-5C42-8AC1-BDBBD9897F4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66" authorId="0" shapeId="0" xr:uid="{55E7F1F0-CA5F-FE4A-8044-B1168DFBB65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66" authorId="0" shapeId="0" xr:uid="{842D351C-01D7-7F47-9340-BCBDE9198D5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66" authorId="0" shapeId="0" xr:uid="{80C4EB22-8AB5-1645-9E28-A0D3318C35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66" authorId="0" shapeId="0" xr:uid="{139F4A20-9AFB-1F49-9620-700F1FB239E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66" authorId="0" shapeId="0" xr:uid="{D9C906EE-8350-3A46-8267-BA17FCEFA6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66" authorId="0" shapeId="0" xr:uid="{DF25EA27-9DF3-8145-AC48-404CC80A94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66" authorId="0" shapeId="0" xr:uid="{704FD6CE-2FA9-224A-95D4-E1CF00943F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66" authorId="0" shapeId="0" xr:uid="{94CAAEA8-BA53-0A4C-BA00-0D4C6B8EAF8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6" authorId="0" shapeId="0" xr:uid="{7272793E-7D48-234A-A5DF-C6855C74D70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66" authorId="0" shapeId="0" xr:uid="{1117CF20-61A8-1F49-B3F5-BB50A6B1C19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66" authorId="0" shapeId="0" xr:uid="{59EB9DAD-7416-BA48-8F1E-82FC072F921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66" authorId="0" shapeId="0" xr:uid="{43368027-26A9-4946-9955-E1888A97A3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66" authorId="0" shapeId="0" xr:uid="{85AEB1D3-61EE-B745-9CBE-E29B447F734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P66" authorId="0" shapeId="0" xr:uid="{A438469C-8D2A-2F44-8AD1-16C90F15C33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Q66" authorId="0" shapeId="0" xr:uid="{D397C955-0685-5047-9AC2-BAD56095E7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66" authorId="0" shapeId="0" xr:uid="{100723AF-17E2-DF42-AF90-603458E98A7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66" authorId="0" shapeId="0" xr:uid="{3677A0D1-CAD9-144D-8547-C02B220D699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66" authorId="0" shapeId="0" xr:uid="{D1771D49-3EAF-4E48-AB86-5DBDE3A8346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66" authorId="0" shapeId="0" xr:uid="{3CC90440-4663-3A4F-B5F4-BD78BD2D2BD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66" authorId="0" shapeId="0" xr:uid="{981E5FE8-3328-1B44-BCAD-50CAC97F6BE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66" authorId="0" shapeId="0" xr:uid="{DD26EF51-49B3-C542-8B84-B3E7D0413D6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66" authorId="0" shapeId="0" xr:uid="{0EC19B43-D641-5D4A-A523-31EC11C9C6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6" authorId="0" shapeId="0" xr:uid="{382D9339-F244-454F-8DDE-830C7967A27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66" authorId="0" shapeId="0" xr:uid="{563E8E68-4909-7F4C-B6A9-867F73473C4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66" authorId="0" shapeId="0" xr:uid="{206DED01-21CA-F348-9E06-6A68034C26B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66" authorId="0" shapeId="0" xr:uid="{9084D73A-64BD-E74E-909F-54B0D7A9331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66" authorId="0" shapeId="0" xr:uid="{8EFA710A-852B-5740-9BB4-D3436773D6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66" authorId="0" shapeId="0" xr:uid="{B74F428F-DF60-F342-A9F8-482ED20806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66" authorId="0" shapeId="0" xr:uid="{C1D8FDB8-AC5C-2D4D-9688-97E40559DBD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66" authorId="0" shapeId="0" xr:uid="{5B41EB00-C3B6-F342-AB16-91FE7A6FDEC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66" authorId="0" shapeId="0" xr:uid="{8FC97228-5097-5846-9198-39E5FE0250B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66" authorId="0" shapeId="0" xr:uid="{EEE914EC-50A9-7343-84FB-95A3D77A9AF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66" authorId="0" shapeId="0" xr:uid="{E545DAF8-122C-8B4D-809D-49418BBFAD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66" authorId="0" shapeId="0" xr:uid="{B221AFA1-1554-1E41-84F6-2DCFE67D543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66" authorId="0" shapeId="0" xr:uid="{65B7E415-CD9F-EB4A-A7DA-285A3D05B7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6" authorId="0" shapeId="0" xr:uid="{19599CFC-4683-824A-9A66-DF88E4CBC2D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66" authorId="0" shapeId="0" xr:uid="{6958133B-D218-4D4C-9C2C-976C0EA7D2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6" authorId="0" shapeId="0" xr:uid="{5036CCCD-006C-7841-B1DD-FED877FC0E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6" authorId="0" shapeId="0" xr:uid="{522D2C44-E359-404E-8A41-F21C0FAA04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6" authorId="0" shapeId="0" xr:uid="{6B5B8E60-CD71-E643-8F3E-58A57F048A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6" authorId="0" shapeId="0" xr:uid="{6EFFBACE-6DCF-9843-BBC9-F2066BF3D0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6" authorId="0" shapeId="0" xr:uid="{FBC681D2-E8DE-C242-B6F0-0208F0334B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6" authorId="0" shapeId="0" xr:uid="{3886BA36-2D02-7448-9B09-5AD033E6D8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6" authorId="0" shapeId="0" xr:uid="{DC2BD56A-C4BA-DF49-B9A7-34DAA9552A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6" authorId="0" shapeId="0" xr:uid="{8AF62018-812B-154E-A67F-2835AA7E68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6" authorId="0" shapeId="0" xr:uid="{43A98E78-F5B9-E944-91A5-21016F85C2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6" authorId="0" shapeId="0" xr:uid="{D3D860CA-00F8-D84E-ACB7-A9C682409F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6" authorId="0" shapeId="0" xr:uid="{8356D86F-6790-E84F-8B7F-418E25A3F1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6" authorId="0" shapeId="0" xr:uid="{1BC9F023-28B0-3046-88E5-8CEFA2C3F1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6" authorId="0" shapeId="0" xr:uid="{69364A19-3CA0-0849-B6B0-0D5A72903B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6" authorId="0" shapeId="0" xr:uid="{ACBC58BB-D01D-A742-83F5-236DFADFB18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66" authorId="0" shapeId="0" xr:uid="{791B179D-F60B-A14B-8F63-E7A8DE4C2A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6" authorId="0" shapeId="0" xr:uid="{623EC078-0815-2745-93E6-9EAFE3D138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6" authorId="0" shapeId="0" xr:uid="{66BFE4FE-6241-FE47-A38A-C5BE2EDE05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6" authorId="0" shapeId="0" xr:uid="{3F5A1809-C53D-0A48-8E04-82A5C7DE1A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6" authorId="0" shapeId="0" xr:uid="{32957EA9-9CB3-2B4C-A2F2-9F6923BEC6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6" authorId="0" shapeId="0" xr:uid="{04B1E78B-87C9-5841-93FA-6C0E103198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6" authorId="0" shapeId="0" xr:uid="{13C9DC21-4B48-C249-9A75-9A01571F87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6" authorId="0" shapeId="0" xr:uid="{9B8FC477-496A-084C-8BBD-9A74EC932F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6" authorId="0" shapeId="0" xr:uid="{794C816B-263B-DF4B-B34D-3DD5F21609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6" authorId="0" shapeId="0" xr:uid="{CB17316E-913B-5E4F-BFC4-9205F217E6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6" authorId="0" shapeId="0" xr:uid="{964C665E-17EE-E449-B2D9-FE8E4D9F28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6" authorId="0" shapeId="0" xr:uid="{2F854872-DE6A-C543-B023-F2C41D2837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6" authorId="0" shapeId="0" xr:uid="{87A40DC4-163B-D84C-84F8-FF7743A4A0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6" authorId="0" shapeId="0" xr:uid="{DF662D6C-97CC-8842-8DB8-B221845C3C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6" authorId="0" shapeId="0" xr:uid="{4C127A40-8075-6246-8CFE-57E6444A91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6" authorId="0" shapeId="0" xr:uid="{951315DE-F0A4-6144-A77E-B1C7054A50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6" authorId="0" shapeId="0" xr:uid="{AE7BD7B9-958A-2446-890A-7298790CC5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6" authorId="0" shapeId="0" xr:uid="{AE1AD83B-120D-D24E-9370-8FB0B508B4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6" authorId="0" shapeId="0" xr:uid="{75852E05-8DF9-FF4C-84CB-A673454585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6" authorId="0" shapeId="0" xr:uid="{320C3CEA-4670-7248-9302-9B3CC2A1CA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6" authorId="0" shapeId="0" xr:uid="{6080C798-1540-6445-8E95-5B47E535F9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6" authorId="0" shapeId="0" xr:uid="{D01DF7B9-FC2E-3146-AA25-07831BF4B6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66" authorId="0" shapeId="0" xr:uid="{EDE086EE-FA89-3E44-8261-05BC50CA04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6" authorId="0" shapeId="0" xr:uid="{6AFCA1F0-78F2-1046-85CA-09CFFB72BB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6" authorId="0" shapeId="0" xr:uid="{D7B0B906-F16C-924D-AB7A-3A149E300CC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66" authorId="0" shapeId="0" xr:uid="{B2BC97DD-AB5A-BB46-9FCE-010EBBD399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6" authorId="0" shapeId="0" xr:uid="{A2BC7B06-E1C3-7144-BEF2-1409F4296E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6" authorId="0" shapeId="0" xr:uid="{C2E8446E-DBD6-3144-9F93-454DEF5F3C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6" authorId="0" shapeId="0" xr:uid="{6E764559-3680-764D-83BB-3BFD74D818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6" authorId="0" shapeId="0" xr:uid="{21C2B019-72A8-FF49-968E-03A9B47B6A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6" authorId="0" shapeId="0" xr:uid="{2FFFD107-5C17-E747-AC19-E4F84EB0BE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6" authorId="0" shapeId="0" xr:uid="{98B260CE-59C8-7147-9E66-F7FCD4B1E7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6" authorId="0" shapeId="0" xr:uid="{6E97455B-5D1D-8241-B982-246DE2326D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6" authorId="0" shapeId="0" xr:uid="{70CB56A3-B00A-BD4E-B419-0D16984FB5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6" authorId="0" shapeId="0" xr:uid="{FE820E1F-03B8-A149-B96B-D4608EF83B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6" authorId="0" shapeId="0" xr:uid="{147084DB-8D72-9E48-A981-FA67A87203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6" authorId="0" shapeId="0" xr:uid="{6C015F12-94BE-F149-93A9-B7983786B7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6" authorId="0" shapeId="0" xr:uid="{5EDB9161-0D85-7541-B9BA-C16E2AC1B8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6" authorId="0" shapeId="0" xr:uid="{7C9B5186-2C03-664B-8B08-8D3E52D1D9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6" authorId="0" shapeId="0" xr:uid="{B3BDDA7A-4393-1044-B171-D37A8F1DD4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6" authorId="0" shapeId="0" xr:uid="{6EA766EB-98E3-1F48-96DD-BE75BBACCB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6" authorId="0" shapeId="0" xr:uid="{5BDF3900-8F24-CE44-BA0D-E61F7A82B9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66" authorId="0" shapeId="0" xr:uid="{3CA270BB-C461-7E4D-AF68-80E2D9F9E3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6" authorId="0" shapeId="0" xr:uid="{7AE68D53-6AAA-E24E-ACA1-7061591DB0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6" authorId="0" shapeId="0" xr:uid="{828B5B0A-A9CE-5745-91D5-7C92C81F73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6" authorId="0" shapeId="0" xr:uid="{301E5498-5969-614D-90FA-B5BBFF1E3E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6" authorId="0" shapeId="0" xr:uid="{CDA6CAA6-2879-CA42-8C8B-9A25CB4196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66" authorId="0" shapeId="0" xr:uid="{5768D4FC-277D-F44E-9A31-11E7ADAA3B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66" authorId="0" shapeId="0" xr:uid="{53B9921E-6E55-5E44-8A69-2FED166988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66" authorId="0" shapeId="0" xr:uid="{D564D2FA-FE5A-4C44-AEDA-0AC467DEF1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66" authorId="0" shapeId="0" xr:uid="{5B2035BD-66B8-B440-A36F-C424C63F35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66" authorId="0" shapeId="0" xr:uid="{153536BE-6F8C-9F4A-B420-E23CF86DDC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66" authorId="0" shapeId="0" xr:uid="{A0A7E0BB-D84E-5C4F-84DE-E454ACBE58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66" authorId="0" shapeId="0" xr:uid="{67AC196B-2625-3244-8127-3628471CDC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66" authorId="0" shapeId="0" xr:uid="{2474EE20-DF3D-9243-9B35-58D9984425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66" authorId="0" shapeId="0" xr:uid="{6BE57B00-AA00-1443-B118-FA0369385B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66" authorId="0" shapeId="0" xr:uid="{A51A1104-24B8-AC42-8EF8-E1AF6C03AB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66" authorId="0" shapeId="0" xr:uid="{97EB3E2F-63BA-9346-B4A5-ADFE8688A9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66" authorId="0" shapeId="0" xr:uid="{7EE0BA96-BB05-E146-8F2E-D229CC3195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66" authorId="0" shapeId="0" xr:uid="{B693A4F4-E910-F243-83AD-0E3D8AA451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66" authorId="0" shapeId="0" xr:uid="{6062878E-1485-2247-B4C3-20DFD883E4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66" authorId="0" shapeId="0" xr:uid="{5FB7AED1-C330-B64F-84D4-059A386245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66" authorId="0" shapeId="0" xr:uid="{973B2EB3-4DF3-F043-92B5-EF3805AE61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66" authorId="0" shapeId="0" xr:uid="{C924C7DF-0D67-3542-BC3A-CD7BF4E52A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66" authorId="0" shapeId="0" xr:uid="{7687A52E-A817-3A4A-8B8D-FBAC9D58E4A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66" authorId="0" shapeId="0" xr:uid="{C2D7B95F-C351-3F4D-837B-1D65214C92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66" authorId="0" shapeId="0" xr:uid="{0A423ADF-8C3B-1642-8278-72E97A4601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66" authorId="0" shapeId="0" xr:uid="{D0137172-500D-004E-A077-82F8E65F61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66" authorId="0" shapeId="0" xr:uid="{62E88295-481C-E94B-99AD-7AFD06DFD4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66" authorId="0" shapeId="0" xr:uid="{C2EC3FC4-1D27-0543-920D-3557E610A9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66" authorId="0" shapeId="0" xr:uid="{C41819F7-FFAA-724E-ABF0-D438E18DA8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66" authorId="0" shapeId="0" xr:uid="{F18EC9BA-6FA7-D84D-AB22-B33DE6DEE1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66" authorId="0" shapeId="0" xr:uid="{8F978368-89F2-2840-AF52-DEAABD8BAD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66" authorId="0" shapeId="0" xr:uid="{98938CF7-1C91-A74E-B0F1-90046748EA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66" authorId="0" shapeId="0" xr:uid="{AB252E00-E227-184B-96C7-431E8B0896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66" authorId="0" shapeId="0" xr:uid="{FF9614A9-8BA6-9344-BDC5-C0192FC063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66" authorId="0" shapeId="0" xr:uid="{8203E7C4-3FF1-DA4C-B79C-C2CD697993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66" authorId="0" shapeId="0" xr:uid="{C0B588E5-E510-FD4C-B29B-4E8F143A95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66" authorId="0" shapeId="0" xr:uid="{3608D3B0-D226-B143-A12B-2A71CC105E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66" authorId="0" shapeId="0" xr:uid="{D48863ED-307B-E448-880C-4E76AE155C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66" authorId="0" shapeId="0" xr:uid="{A54D50C0-2421-054E-9B33-117673DE15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66" authorId="0" shapeId="0" xr:uid="{EF458AD8-C3B8-C14C-B183-BBA93ACE9A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66" authorId="0" shapeId="0" xr:uid="{1DAD51EF-6E2D-6B43-B38C-1DB6E8F592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66" authorId="0" shapeId="0" xr:uid="{B605D236-817B-3D4A-83DA-573A46BA1E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66" authorId="0" shapeId="0" xr:uid="{AC5B48A6-BCCD-9142-BECA-34C0395E3BD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66" authorId="0" shapeId="0" xr:uid="{5012F267-AD09-F343-9ED0-CB3715CFCC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66" authorId="0" shapeId="0" xr:uid="{B96C2A76-8C1E-4644-84DB-3478C0532F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66" authorId="0" shapeId="0" xr:uid="{408E0CE6-61EB-7E43-869C-7736E1B160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66" authorId="0" shapeId="0" xr:uid="{3ABEB7C8-2108-FB4C-A82C-99E5D87B67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66" authorId="0" shapeId="0" xr:uid="{4E1C5458-EDDC-FA4E-A879-31A22971BF0B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67" authorId="0" shapeId="0" xr:uid="{3B086CBC-6646-6D46-88E1-3D8E5E8CD4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7" authorId="0" shapeId="0" xr:uid="{0BC2F45A-F8A4-164B-A5C8-82BB50FE2A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7" authorId="0" shapeId="0" xr:uid="{EAF17A3D-21A3-9646-A923-ADB9CC113E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7" authorId="0" shapeId="0" xr:uid="{261BE98D-76DE-8749-870D-7DE0EFFFAE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7" authorId="0" shapeId="0" xr:uid="{D38C9843-E75B-DE41-A410-04D07470C1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7" authorId="0" shapeId="0" xr:uid="{1B7157B6-843E-084A-9DDA-6E7580D3EF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7" authorId="0" shapeId="0" xr:uid="{08E20654-6A3D-A041-B32D-AA9775E911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7" authorId="0" shapeId="0" xr:uid="{192102B6-A2E8-E94B-B328-51767BBE99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7" authorId="0" shapeId="0" xr:uid="{6350F2A2-9983-2142-886F-AB829080F2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7" authorId="0" shapeId="0" xr:uid="{75261BCF-39C5-6D46-A889-64AB01AF8A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7" authorId="0" shapeId="0" xr:uid="{56D41F17-56DC-6D44-A0CF-F0B945212B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7" authorId="0" shapeId="0" xr:uid="{3FD4F066-2014-0443-9802-6CCAFDF789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7" authorId="0" shapeId="0" xr:uid="{DFDA6619-548C-BA4A-B1A8-02348F5855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7" authorId="0" shapeId="0" xr:uid="{1C5CD068-515F-F142-A35F-AB51A16074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7" authorId="0" shapeId="0" xr:uid="{0B03E232-5BF2-AA41-A45F-CFCDA73541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7" authorId="0" shapeId="0" xr:uid="{44C7B1F9-DD3D-884A-85CD-999C72966A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7" authorId="0" shapeId="0" xr:uid="{6630A11B-7F23-6A49-AE0E-A9BF1B82D5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7" authorId="0" shapeId="0" xr:uid="{7BF171FD-1EF8-4E41-A9C8-AD617D30F3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7" authorId="0" shapeId="0" xr:uid="{81343DE4-924F-4F41-B0F4-9C94E85F7B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7" authorId="0" shapeId="0" xr:uid="{051CD21F-AD32-BF47-A4BB-40DFDBECC6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7" authorId="0" shapeId="0" xr:uid="{008250B9-732F-7441-A002-CD8C5EB8E0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67" authorId="0" shapeId="0" xr:uid="{43BE2420-5566-D643-A60A-41401DBF042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7" authorId="0" shapeId="0" xr:uid="{2E461684-8F2D-3441-AA54-3BCA556816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7" authorId="0" shapeId="0" xr:uid="{0996AEF1-ACA7-2645-81E9-3F4831171C7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67" authorId="0" shapeId="0" xr:uid="{A73DEB3F-0A4A-7544-AEF4-F3554F3C3E4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7" authorId="0" shapeId="0" xr:uid="{0BCA6F4B-7127-4A45-8BE9-6798D6FC524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67" authorId="0" shapeId="0" xr:uid="{D04C6318-9CE5-2344-ACF6-8C2614F2E8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67" authorId="0" shapeId="0" xr:uid="{542E656D-0DF7-8944-B299-D0A4F8F682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7" authorId="0" shapeId="0" xr:uid="{0764F8E5-7046-2440-BC62-8CFADD293D2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7" authorId="0" shapeId="0" xr:uid="{F5B5B677-69C1-B346-871E-1A0633C00EB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67" authorId="0" shapeId="0" xr:uid="{5A8C43E5-3F68-F04C-9C3C-89B7F8600F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67" authorId="0" shapeId="0" xr:uid="{4858DA10-46BC-5A4F-88D7-4E0C1B67E8D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67" authorId="0" shapeId="0" xr:uid="{0521FE07-609D-DB42-A2C2-BEFCC8ECB7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7" authorId="0" shapeId="0" xr:uid="{AE0F0789-374D-5142-9A63-3D72CE7DE28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7" authorId="0" shapeId="0" xr:uid="{575A7F4B-5F9F-4A43-8162-0818AE8CE0A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Q67" authorId="0" shapeId="0" xr:uid="{7E1684A1-5B93-DA4A-8078-A5081DBDD8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7" authorId="0" shapeId="0" xr:uid="{BDF8A8DB-809A-7C4B-B377-4347E4083D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7" authorId="0" shapeId="0" xr:uid="{C998A57D-F001-204A-B9A5-30DB1A3AFF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67" authorId="0" shapeId="0" xr:uid="{B6EFE9EE-A95A-D245-98A8-7A7CFA4A758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67" authorId="0" shapeId="0" xr:uid="{1024A723-54D3-0A4B-AD96-52117469BEA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67" authorId="0" shapeId="0" xr:uid="{7809CD80-A42F-1A41-989D-19537410D8A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67" authorId="0" shapeId="0" xr:uid="{090C9846-D132-554B-B18D-3A283D904B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7" authorId="0" shapeId="0" xr:uid="{C634F165-512B-514E-8094-032FADA534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7" authorId="0" shapeId="0" xr:uid="{6EEB197F-633A-674A-95D3-590B070339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7" authorId="0" shapeId="0" xr:uid="{AF903EBA-950F-2941-B02C-6A7145C8A5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7" authorId="0" shapeId="0" xr:uid="{3F094B01-C74F-C544-B032-F1556EC705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7" authorId="0" shapeId="0" xr:uid="{F47419CD-9346-5545-A02E-C71E64FACFE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67" authorId="0" shapeId="0" xr:uid="{BCC094BB-96B9-314A-8A88-FE1D9960D91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67" authorId="0" shapeId="0" xr:uid="{C9846F2B-EC9B-994C-94AC-63C4C6BBBEA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67" authorId="0" shapeId="0" xr:uid="{128C98B9-771E-784D-88AB-D9FDA8AD183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67" authorId="0" shapeId="0" xr:uid="{66A8CB9D-11F1-F84F-BD4A-710AB64611E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67" authorId="0" shapeId="0" xr:uid="{49B6BC4E-8F0F-6543-BE74-0C3122347D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7" authorId="0" shapeId="0" xr:uid="{FEA83618-7FAC-E548-828E-30CFE68A4B3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67" authorId="0" shapeId="0" xr:uid="{308E9C51-0441-314C-B482-D6E6B22FF23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67" authorId="0" shapeId="0" xr:uid="{31C91E96-454F-BA4D-9D5D-BB3C1F8001A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7" authorId="0" shapeId="0" xr:uid="{4304C155-5832-2F46-8278-A5BAF4012E9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67" authorId="0" shapeId="0" xr:uid="{295D97F3-B79E-0747-8C95-91A31B84F3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67" authorId="0" shapeId="0" xr:uid="{55E2CD13-39A9-A14C-AD73-7F97DE1D530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67" authorId="0" shapeId="0" xr:uid="{8D3A9007-15DA-7943-9827-C399418851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7" authorId="0" shapeId="0" xr:uid="{A984FBB4-B878-6F4D-826E-5E72B5500E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67" authorId="0" shapeId="0" xr:uid="{7386F044-5A1F-2140-A8AF-2201D6491C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7" authorId="0" shapeId="0" xr:uid="{8C6F164C-0DB3-B94B-B0BD-C30DE22CFCF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67" authorId="0" shapeId="0" xr:uid="{D9F5601C-4453-E24B-A429-32D1504C2C7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67" authorId="0" shapeId="0" xr:uid="{B0BE2288-CFC1-144B-B16C-CD2E2EFEFD9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67" authorId="0" shapeId="0" xr:uid="{9C3998E4-13BD-E544-9551-16CA3E1C37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67" authorId="0" shapeId="0" xr:uid="{8B2E0B56-489D-9C47-BD34-CB7B9D44A4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67" authorId="0" shapeId="0" xr:uid="{02E119D1-B957-7746-AB53-4037119B630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67" authorId="0" shapeId="0" xr:uid="{21405F0B-536A-CF42-9166-9382DE0DC2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67" authorId="0" shapeId="0" xr:uid="{51E4C5AF-557B-C74A-A3C2-1840046929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7" authorId="0" shapeId="0" xr:uid="{A09E34D0-FA2D-4B47-8FB4-963C89B93A8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67" authorId="0" shapeId="0" xr:uid="{083BC52C-8B89-9543-ABE0-6F7D39B4A2D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67" authorId="0" shapeId="0" xr:uid="{2072A393-AD1C-B042-9E12-001188AE77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67" authorId="0" shapeId="0" xr:uid="{7324E0E6-DD0F-9743-9234-B43FF8C914D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67" authorId="0" shapeId="0" xr:uid="{D16B32F7-E173-D34D-85D9-073AF05DD2E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67" authorId="0" shapeId="0" xr:uid="{CA7DA672-1C48-AC40-B7E9-E64D073054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67" authorId="0" shapeId="0" xr:uid="{ECD93F29-699E-8446-AF21-2DF3AA3A36B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67" authorId="0" shapeId="0" xr:uid="{C885D1DF-4475-B34C-A02B-851C900973A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67" authorId="0" shapeId="0" xr:uid="{D9E8039A-3CE3-1F4D-8F53-3C3DA628FE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67" authorId="0" shapeId="0" xr:uid="{8821E68A-289E-3641-99F3-A2928A6FBA9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67" authorId="0" shapeId="0" xr:uid="{13B8E831-69B4-EF4B-BFD7-B72F5F9866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67" authorId="0" shapeId="0" xr:uid="{F33BBB30-AE52-5748-889B-CADC22A6A3B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67" authorId="0" shapeId="0" xr:uid="{E1C4CCA0-C728-F041-893A-3A934F742E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7" authorId="0" shapeId="0" xr:uid="{4C47E761-7D97-F94F-9441-FA85895A00C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67" authorId="0" shapeId="0" xr:uid="{903B3EA6-D221-604D-8254-CDA5017CE4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7" authorId="0" shapeId="0" xr:uid="{B4C8374B-89A4-9649-B8C2-41D1F8AB21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7" authorId="0" shapeId="0" xr:uid="{7C2FAA44-B566-D34D-B620-7316723C11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7" authorId="0" shapeId="0" xr:uid="{23AC497D-79D3-3645-942F-B0EA0DF986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7" authorId="0" shapeId="0" xr:uid="{32A90753-A933-B344-9A0E-1B62C1F406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7" authorId="0" shapeId="0" xr:uid="{C4F185A4-E209-9A4F-8B10-01D3FE870C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7" authorId="0" shapeId="0" xr:uid="{7167F235-F38B-9049-9B9C-E5240E1E6A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7" authorId="0" shapeId="0" xr:uid="{C6AD88DA-3CD0-234C-83FC-BFB8A31199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7" authorId="0" shapeId="0" xr:uid="{6E754DA1-981A-1A4D-A8D2-E14F533754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7" authorId="0" shapeId="0" xr:uid="{849180FB-BDAB-B145-A0CC-1A92B6D3CA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7" authorId="0" shapeId="0" xr:uid="{0C1DF987-EB39-6A48-A5AB-F78FD023C8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7" authorId="0" shapeId="0" xr:uid="{1324FCAF-7184-7444-A732-CE6D8C78B1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7" authorId="0" shapeId="0" xr:uid="{C96148E2-4598-674A-A69E-ABC6B7DF0D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7" authorId="0" shapeId="0" xr:uid="{0E6584D6-3FEA-6C46-AE0E-3101DA8EAF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7" authorId="0" shapeId="0" xr:uid="{05B66AF9-7A29-8F4D-9B8E-594EFEA85F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7" authorId="0" shapeId="0" xr:uid="{A0D2BFE0-965A-884E-8ED4-6C216A488A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7" authorId="0" shapeId="0" xr:uid="{6E4DA318-640D-5943-9C9B-9EA2C5B45C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7" authorId="0" shapeId="0" xr:uid="{C4C23526-B48C-A541-B5C7-E41CC4B310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7" authorId="0" shapeId="0" xr:uid="{AE0C3DBD-6A8D-5240-AB36-349EFEE359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7" authorId="0" shapeId="0" xr:uid="{EB4A8616-5F5C-4D43-AEA9-EC3C7352E6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7" authorId="0" shapeId="0" xr:uid="{3A477CC1-2220-7B4C-9DBC-D171319A4E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7" authorId="0" shapeId="0" xr:uid="{DC281DE9-2EAC-8949-B9E2-941E361124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7" authorId="0" shapeId="0" xr:uid="{601653E2-BACB-1941-B4C2-3E80D61F09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7" authorId="0" shapeId="0" xr:uid="{1C4012B1-5667-A540-9C90-993284F388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7" authorId="0" shapeId="0" xr:uid="{FAB817F0-1799-C64D-8EC5-D37493E39A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7" authorId="0" shapeId="0" xr:uid="{030090C1-1193-1B46-96F9-63950AE201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7" authorId="0" shapeId="0" xr:uid="{FF2DDE5D-0665-3641-90EA-00155A8704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7" authorId="0" shapeId="0" xr:uid="{D0F22CC5-DF8D-3C45-A585-A573C0C1DE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7" authorId="0" shapeId="0" xr:uid="{7D16DED9-13B1-0440-8927-8115588169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7" authorId="0" shapeId="0" xr:uid="{A7DCE92C-543B-1543-AF2A-3DCB304BD4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7" authorId="0" shapeId="0" xr:uid="{AEEEC743-B033-9341-91D8-9A5530658E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7" authorId="0" shapeId="0" xr:uid="{CE1D9801-E78F-0749-96C1-7799AF4DDD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7" authorId="0" shapeId="0" xr:uid="{91D8E404-EEAB-BE46-96EF-F49BE5B901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7" authorId="0" shapeId="0" xr:uid="{80A93D7E-0FCE-1948-BBAD-83142FEF04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7" authorId="0" shapeId="0" xr:uid="{D926BB91-AD5C-1047-88D0-DFD15F338B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7" authorId="0" shapeId="0" xr:uid="{D052B1C6-FF0D-6846-BC75-750566AC6C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7" authorId="0" shapeId="0" xr:uid="{23F2570B-A0CD-0F45-8502-E42B9723F0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67" authorId="0" shapeId="0" xr:uid="{9B52BF41-8B62-A040-AE28-EEE8F9AF90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7" authorId="0" shapeId="0" xr:uid="{8952A72E-01C1-1049-BD6F-7FF5CF036B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7" authorId="0" shapeId="0" xr:uid="{896744B6-4B2D-ED4E-81AD-4E5D8989288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67" authorId="0" shapeId="0" xr:uid="{3EB28DE8-9040-FF48-9651-8CAD16ECC5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7" authorId="0" shapeId="0" xr:uid="{5A1651E4-B081-2D46-8E75-91EFF710A8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7" authorId="0" shapeId="0" xr:uid="{C2BFF53D-A0EE-7444-A941-FECBA5D9CE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7" authorId="0" shapeId="0" xr:uid="{A150E332-8112-F44C-9EA8-65C5102820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7" authorId="0" shapeId="0" xr:uid="{816845A2-16AC-0040-826D-BA3B1C435A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7" authorId="0" shapeId="0" xr:uid="{6A184EC3-DA2B-DD4C-B866-F759B481CC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7" authorId="0" shapeId="0" xr:uid="{860E3957-863B-FC47-9C3F-492644CD8A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7" authorId="0" shapeId="0" xr:uid="{6EDEB50F-DD0D-BF42-BD29-E336F6512D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7" authorId="0" shapeId="0" xr:uid="{A07CE241-9705-0D4B-8D0F-3CF5D135E2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7" authorId="0" shapeId="0" xr:uid="{4168EA56-A4BA-7C4B-82AD-D17EBC917D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7" authorId="0" shapeId="0" xr:uid="{4B597251-C45B-5644-BE93-764465180E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7" authorId="0" shapeId="0" xr:uid="{766E0D8E-65DE-9E49-98CC-CF06E17F07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7" authorId="0" shapeId="0" xr:uid="{C9EFEF47-7372-9A4F-8602-638741AA3A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7" authorId="0" shapeId="0" xr:uid="{40555B08-C5F3-9344-A6E6-64BDCC572E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7" authorId="0" shapeId="0" xr:uid="{79B2CA05-8904-3545-8125-31BF393B37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7" authorId="0" shapeId="0" xr:uid="{A7F5D06F-3CF4-4A47-ACF0-7CE4A4D593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7" authorId="0" shapeId="0" xr:uid="{3486325D-6D53-9340-AA2A-28265CF381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67" authorId="0" shapeId="0" xr:uid="{654BE14A-61CC-7240-811C-8513097873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7" authorId="0" shapeId="0" xr:uid="{B4EF14A7-8632-E546-94CB-5EC5EE4A50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7" authorId="0" shapeId="0" xr:uid="{E2CA7132-F09D-2F44-8928-5C19722CFE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7" authorId="0" shapeId="0" xr:uid="{AA4DC698-214D-E640-8575-127E86951B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7" authorId="0" shapeId="0" xr:uid="{549DEA9F-4D23-6949-85F0-11BAA4ACC7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67" authorId="0" shapeId="0" xr:uid="{A76E4577-5F5B-B44A-B072-2CE41D4228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67" authorId="0" shapeId="0" xr:uid="{FF2A1470-F5D2-6448-95F2-F22793C9EF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67" authorId="0" shapeId="0" xr:uid="{D3001F30-6294-2741-95B3-61A61D333E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67" authorId="0" shapeId="0" xr:uid="{1263C55C-3187-5E4E-94F7-E9C45B6ED6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67" authorId="0" shapeId="0" xr:uid="{2E18BBCC-0A42-644D-846D-DC8362EBA1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67" authorId="0" shapeId="0" xr:uid="{68E1A0C9-B7B0-7941-AE80-6E6AC6A8A5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67" authorId="0" shapeId="0" xr:uid="{AA899D58-730F-F740-8BD5-CD391DFDC9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67" authorId="0" shapeId="0" xr:uid="{4411946E-DA55-E749-B85B-D58BC0D567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67" authorId="0" shapeId="0" xr:uid="{2D37CF4E-DA71-464D-BC97-99E8A092C5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67" authorId="0" shapeId="0" xr:uid="{50662B08-1C47-EF4C-AF9B-EC08827E95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67" authorId="0" shapeId="0" xr:uid="{AE5C0AAC-F9EB-C54B-B1D4-6AEB051B2E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67" authorId="0" shapeId="0" xr:uid="{767C03D7-2D9A-ED4E-9B1F-971D40F080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67" authorId="0" shapeId="0" xr:uid="{6FADBFDF-A876-7945-B092-D3732D833F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67" authorId="0" shapeId="0" xr:uid="{D23AC6CE-A9E9-814C-9311-ED508739DA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67" authorId="0" shapeId="0" xr:uid="{0A992170-12A5-BE46-892F-6A5ECD1615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67" authorId="0" shapeId="0" xr:uid="{04BF8399-FC66-F642-B776-5333CCE6B4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67" authorId="0" shapeId="0" xr:uid="{0C016E94-1F5F-4448-A7AB-268AFFE067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67" authorId="0" shapeId="0" xr:uid="{20DB8DD5-72E9-6849-B36A-11F2AA4F8FD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67" authorId="0" shapeId="0" xr:uid="{8ABC4443-D8AF-5147-BC8C-D3209E98C7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67" authorId="0" shapeId="0" xr:uid="{2A0F452F-EC85-734D-A429-9B7151A925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67" authorId="0" shapeId="0" xr:uid="{7F2F9B8D-BACF-D64E-A6D5-E78AC79C25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67" authorId="0" shapeId="0" xr:uid="{249F78EC-2E3F-854D-90CD-AEE26B1222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67" authorId="0" shapeId="0" xr:uid="{8A08DCDD-418C-9F4F-AAB6-BB8747C6A0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67" authorId="0" shapeId="0" xr:uid="{F938668E-E11C-F944-A676-7909E1627C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67" authorId="0" shapeId="0" xr:uid="{D5045947-CCED-8040-A796-03442D09B8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67" authorId="0" shapeId="0" xr:uid="{D7D1CB53-2DF4-3F41-8839-02F0603CD8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67" authorId="0" shapeId="0" xr:uid="{7E225E66-35DF-C84D-9777-5FC57662DA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67" authorId="0" shapeId="0" xr:uid="{F0533FA0-EE0C-2147-A7D7-A5E74067CD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67" authorId="0" shapeId="0" xr:uid="{C5B09141-6615-A842-B523-A0EBD577A5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67" authorId="0" shapeId="0" xr:uid="{D9632B33-FD3B-0E4F-90BC-B8E5D34AA3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67" authorId="0" shapeId="0" xr:uid="{74AE5C62-1D17-C842-943F-8EBD6AFD2B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67" authorId="0" shapeId="0" xr:uid="{BF9C28B7-AE35-254F-A1BA-DDDE503EB8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67" authorId="0" shapeId="0" xr:uid="{B5663F9A-4102-DF44-8C37-0628EBB246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67" authorId="0" shapeId="0" xr:uid="{36F81642-8E71-0648-9447-8113A32D51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67" authorId="0" shapeId="0" xr:uid="{BA97DAA9-0110-0B42-BD66-34F3669286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67" authorId="0" shapeId="0" xr:uid="{8DF71802-7897-E64A-98D1-FCC3B94804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67" authorId="0" shapeId="0" xr:uid="{9A599F8E-307E-3A42-B26A-0BA06C40A7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67" authorId="0" shapeId="0" xr:uid="{75FC1D9D-4EC5-E644-AF3B-5AE6228BA1F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67" authorId="0" shapeId="0" xr:uid="{BC1C7449-CC9E-C040-9E97-50D0F906B6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67" authorId="0" shapeId="0" xr:uid="{6C1F803F-15A4-C44D-AD11-DB285D2385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67" authorId="0" shapeId="0" xr:uid="{3A88DF5D-D135-3744-A517-D131913CB0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67" authorId="0" shapeId="0" xr:uid="{EB3C8729-391A-B148-BF4E-52B6EB404A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67" authorId="0" shapeId="0" xr:uid="{4397B10B-4565-E049-BB83-AE1772F4600F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68" authorId="0" shapeId="0" xr:uid="{201A26AF-2732-3F41-81FD-1F7098243E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8" authorId="0" shapeId="0" xr:uid="{6B92AC96-D323-0143-8F6A-3316BE168E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8" authorId="0" shapeId="0" xr:uid="{B169D162-9579-FF4E-93A0-74D41F2BD4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8" authorId="0" shapeId="0" xr:uid="{E52543EA-DEEA-B941-9777-29B2A8A9A9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8" authorId="0" shapeId="0" xr:uid="{3313DFE4-2B43-0F45-AD71-E49C31241B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8" authorId="0" shapeId="0" xr:uid="{B76CC015-5CD2-5D41-9EEC-6905E8AF6E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8" authorId="0" shapeId="0" xr:uid="{EB7F4332-8F85-5743-A34A-8C2C54FF06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8" authorId="0" shapeId="0" xr:uid="{0E5FB0C2-5C80-FD4C-8E3C-5BC70CD5AB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8" authorId="0" shapeId="0" xr:uid="{E01E8A3D-74BC-3044-AB01-BC51B80EA1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8" authorId="0" shapeId="0" xr:uid="{204F843C-6384-1D42-B4A9-FCC1170F0B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8" authorId="0" shapeId="0" xr:uid="{D01C6BBB-3390-4540-AE21-7D7F3CA5C7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8" authorId="0" shapeId="0" xr:uid="{7EDC9C07-28DF-2B4D-9715-8ACAB93298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8" authorId="0" shapeId="0" xr:uid="{B3B9A1F5-3784-4149-9F31-8F705A3420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8" authorId="0" shapeId="0" xr:uid="{51E68667-EF9B-AB40-8C7D-F245F2A14A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8" authorId="0" shapeId="0" xr:uid="{A359E1D8-0672-BF4B-A27F-560584656D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8" authorId="0" shapeId="0" xr:uid="{7D217645-82D0-7E41-87D9-AFAEE58E80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8" authorId="0" shapeId="0" xr:uid="{18881ACA-9DCB-8D4F-84E1-D9D7C3CC20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8" authorId="0" shapeId="0" xr:uid="{394A2584-6314-6E40-979B-B89DC53854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8" authorId="0" shapeId="0" xr:uid="{9B105A87-712E-4948-A0D9-DEB0063399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8" authorId="0" shapeId="0" xr:uid="{1F37E98C-566F-FC43-839A-E472811AB6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8" authorId="0" shapeId="0" xr:uid="{31A6A8C6-018C-174B-8674-08EFC599DE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68" authorId="0" shapeId="0" xr:uid="{FF350EAA-5081-6145-A6B3-455B4488086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8" authorId="0" shapeId="0" xr:uid="{68712672-4460-4F46-A976-1C115DBEC1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8" authorId="0" shapeId="0" xr:uid="{C1268BCF-F2B1-F146-88D9-F8F74DD7941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68" authorId="0" shapeId="0" xr:uid="{F91C1917-F558-A449-9B2D-A9E7F69E38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8" authorId="0" shapeId="0" xr:uid="{BCCDA3F0-DA16-4642-9F1D-1372F511CA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68" authorId="0" shapeId="0" xr:uid="{4396083B-FF88-BE46-A8BB-81996B9516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68" authorId="0" shapeId="0" xr:uid="{38C31314-5C3C-9145-90CA-F3F23B789A5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68" authorId="0" shapeId="0" xr:uid="{F4A6EC36-79EE-AC40-A53D-F6C84072CCD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8" authorId="0" shapeId="0" xr:uid="{7FB07D87-9407-0040-8795-81983C10FC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68" authorId="0" shapeId="0" xr:uid="{158E3762-96A6-EB49-B36A-09B1FA8F56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68" authorId="0" shapeId="0" xr:uid="{8C0ED010-63C5-BE46-81AF-1AD4DA093CA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68" authorId="0" shapeId="0" xr:uid="{1F9DFFC1-DBC6-6F4C-B1B1-BB09E1378B3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8" authorId="0" shapeId="0" xr:uid="{FEBBD4B8-8A1E-064B-9E45-629C1FC6C55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8" authorId="0" shapeId="0" xr:uid="{CB7CD22D-9AA4-2940-AF0A-8AB398D1BB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68" authorId="0" shapeId="0" xr:uid="{7A4305B9-B899-6D43-8D03-A7DF4AFDBD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8" authorId="0" shapeId="0" xr:uid="{1AE1AA8E-1C1C-2E48-B6E4-3145C6E7A3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8" authorId="0" shapeId="0" xr:uid="{A7BB0BCB-A683-4841-9F66-48C5F61CBC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68" authorId="0" shapeId="0" xr:uid="{7F793C68-0E3B-A949-AEA6-DD4EF730C5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68" authorId="0" shapeId="0" xr:uid="{4E31B660-F3F6-F74F-BC94-B2A84D7374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8" authorId="0" shapeId="0" xr:uid="{1EF55DB5-C444-7B4C-87EF-44A0F5EFFE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8" authorId="0" shapeId="0" xr:uid="{C026ACEF-746C-434B-9010-8B5942F9B7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8" authorId="0" shapeId="0" xr:uid="{A844C871-EBEF-F84B-BD17-45374E104B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8" authorId="0" shapeId="0" xr:uid="{3F5E8422-F5DE-6746-9DF5-5042FF7238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8" authorId="0" shapeId="0" xr:uid="{9ABDDBDF-4A94-5B48-A1C0-B2DC07421CD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68" authorId="0" shapeId="0" xr:uid="{9E7579F7-590B-6F47-9949-B0D8037FE6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8" authorId="0" shapeId="0" xr:uid="{DE6C7F11-33A9-A54B-88DA-88E419E6E2C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68" authorId="0" shapeId="0" xr:uid="{27015E1D-A4EB-A64A-BB9E-45C4A7CAF83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68" authorId="0" shapeId="0" xr:uid="{94E2EF13-3943-1545-AEEC-CC6DDF9E8B1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68" authorId="0" shapeId="0" xr:uid="{2E21BC7A-8E5B-DA4B-BA6E-0BB5DFBC2E9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68" authorId="0" shapeId="0" xr:uid="{BB05FC65-CA3D-FC4B-835E-D634C4F4D8F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68" authorId="0" shapeId="0" xr:uid="{087EADB6-D047-3C47-AC2E-9ED62EEADA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8" authorId="0" shapeId="0" xr:uid="{A4F6463A-E652-EB46-A2CF-CC0510940C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68" authorId="0" shapeId="0" xr:uid="{641EDF2A-5F41-9145-A261-48681E76BCB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68" authorId="0" shapeId="0" xr:uid="{1D6D3993-D32F-7F4F-93F6-91B2E6FA209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8" authorId="0" shapeId="0" xr:uid="{B28AB8CC-E6C3-144A-8067-891211B9718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68" authorId="0" shapeId="0" xr:uid="{2EDC07D9-7194-5149-9393-551EC8E137D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68" authorId="0" shapeId="0" xr:uid="{A3F690A5-59C5-934E-A79D-66E3B2372D9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68" authorId="0" shapeId="0" xr:uid="{CB02CCC3-408E-204C-8592-1A5960BECC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8" authorId="0" shapeId="0" xr:uid="{B0F5879F-739B-C041-B367-7F052227B2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8" authorId="0" shapeId="0" xr:uid="{3B499341-CC3B-0A42-93BE-100567C7CF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8" authorId="0" shapeId="0" xr:uid="{1BD3DA1B-3450-C04F-8B98-B08D3FC6C6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68" authorId="0" shapeId="0" xr:uid="{B299412E-B95D-1744-86B1-718DB571D11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68" authorId="0" shapeId="0" xr:uid="{EEDAEADC-C36B-5E4C-A221-D1E3015AC2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68" authorId="0" shapeId="0" xr:uid="{624F7F6C-41CD-A548-A15A-F4E8C0CD9E1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68" authorId="0" shapeId="0" xr:uid="{FDA71A5D-8623-D248-8A3E-EBA5FC3106A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68" authorId="0" shapeId="0" xr:uid="{DABABC7A-C5F9-4841-B721-694613D87C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68" authorId="0" shapeId="0" xr:uid="{9FFC628A-56C0-F048-8F0E-B1E70B8043D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68" authorId="0" shapeId="0" xr:uid="{4428938F-E093-D544-8DDA-5824749E58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8" authorId="0" shapeId="0" xr:uid="{50275528-55F6-F241-8DF5-EAA02DA8B59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68" authorId="0" shapeId="0" xr:uid="{1B8CF8A0-3BBD-A241-BB2B-AB98EE2C21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8" authorId="0" shapeId="0" xr:uid="{A1720A21-8F72-FB40-B1FE-506E3A68AF4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68" authorId="0" shapeId="0" xr:uid="{5E905406-82C9-3642-B304-8567A50E9BC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68" authorId="0" shapeId="0" xr:uid="{B800A9CA-12A4-4D44-94AC-CFB3ECB725D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68" authorId="0" shapeId="0" xr:uid="{4625C86A-500B-9448-9B9E-A5244898C5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8" authorId="0" shapeId="0" xr:uid="{1BF905ED-6322-984D-94D6-C7C023668F0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68" authorId="0" shapeId="0" xr:uid="{1C4E54BA-2645-F04F-BF46-94B52A84A25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68" authorId="0" shapeId="0" xr:uid="{0ED58A0E-9A5B-794F-B2C0-948A1AC7804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68" authorId="0" shapeId="0" xr:uid="{FF8CF4D4-0641-FB4B-A315-1B9EDF39D66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68" authorId="0" shapeId="0" xr:uid="{59C05569-408A-7048-925A-F9226B1E63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68" authorId="0" shapeId="0" xr:uid="{6A5A3966-D3CA-C740-B3E4-5BBB8A8E3B6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68" authorId="0" shapeId="0" xr:uid="{B0E52342-5592-9D45-8231-AE7279DEA1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8" authorId="0" shapeId="0" xr:uid="{99861748-4C6D-124D-AF28-0809F32E42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68" authorId="0" shapeId="0" xr:uid="{7A08CFD1-9AE9-804D-9904-313A1DF8A4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8" authorId="0" shapeId="0" xr:uid="{765F02C0-D4C6-5443-8902-7296474CCF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8" authorId="0" shapeId="0" xr:uid="{00E96FCC-8249-F340-8D24-CFCD6C5D20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8" authorId="0" shapeId="0" xr:uid="{39800F4E-62D4-9E4E-AAB4-111BA10CAF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8" authorId="0" shapeId="0" xr:uid="{044919E4-D10D-104C-A8B4-BE3A9E414D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8" authorId="0" shapeId="0" xr:uid="{D637BFB6-9510-A24B-8D94-B58DD4A66A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8" authorId="0" shapeId="0" xr:uid="{6F5F9357-98C5-114B-9AF1-E8730A1AE0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8" authorId="0" shapeId="0" xr:uid="{E8EC1C79-FCF1-7A4A-9FA2-C074C0358B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8" authorId="0" shapeId="0" xr:uid="{D1F0F478-52CF-5240-AB17-DB1DC89790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8" authorId="0" shapeId="0" xr:uid="{EE999E23-94CF-8A49-8C77-3291D642D2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8" authorId="0" shapeId="0" xr:uid="{126F5A19-6978-834A-B5CC-AFEE3EF82F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8" authorId="0" shapeId="0" xr:uid="{23FFAE7C-59C1-DD4F-AAF0-928E463FB9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8" authorId="0" shapeId="0" xr:uid="{6BF3E8B1-C288-8B44-9430-E9B6E5F7EC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8" authorId="0" shapeId="0" xr:uid="{EFC4437B-3EA3-C84D-9610-51399FF334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8" authorId="0" shapeId="0" xr:uid="{7D70E748-0727-BB43-8EFC-3B20078B0C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68" authorId="0" shapeId="0" xr:uid="{1AED533E-3400-544B-9B3D-FDE74751A8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8" authorId="0" shapeId="0" xr:uid="{C30BBA20-25A0-5D49-99FB-8562583E25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8" authorId="0" shapeId="0" xr:uid="{2D08FFC4-2D74-A247-9DCF-60FB368249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8" authorId="0" shapeId="0" xr:uid="{EA4F6B7D-DEFB-3E49-A905-461528871C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8" authorId="0" shapeId="0" xr:uid="{0C957034-183E-204F-BA80-9A89F96CF7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8" authorId="0" shapeId="0" xr:uid="{7490A3D3-8D7C-9B40-9424-0AC312768F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8" authorId="0" shapeId="0" xr:uid="{35D9BF0A-0F9B-674F-BB15-57A96555C9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8" authorId="0" shapeId="0" xr:uid="{4ED0C638-4884-D44F-8F86-065ECDB8FE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8" authorId="0" shapeId="0" xr:uid="{883AF453-AEC4-554A-B0D9-CE48C38A19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8" authorId="0" shapeId="0" xr:uid="{1EC67D43-45AE-ED45-9F28-53F6BAA9F3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8" authorId="0" shapeId="0" xr:uid="{DEA2C771-DDF0-814E-9848-C43BDF112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8" authorId="0" shapeId="0" xr:uid="{E5E5B5F6-39C2-6A4F-BDEA-1378FE15E2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8" authorId="0" shapeId="0" xr:uid="{B8D4B53D-DFDB-B84C-BCAA-D4D15606F6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8" authorId="0" shapeId="0" xr:uid="{030195A5-7192-354D-9C01-3C14D6B3C7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8" authorId="0" shapeId="0" xr:uid="{FCD86DB2-5956-AD47-88C0-465D77D71E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8" authorId="0" shapeId="0" xr:uid="{7CAE5C48-53E9-7B4D-BEF8-A325DBB19E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8" authorId="0" shapeId="0" xr:uid="{5CECA58D-BC3B-0A46-BC45-47106F3B73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8" authorId="0" shapeId="0" xr:uid="{2F42E42D-636E-2A4B-92BF-0986A49F23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8" authorId="0" shapeId="0" xr:uid="{04613D96-E49E-9A45-8B8F-0603E04460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8" authorId="0" shapeId="0" xr:uid="{9F3A643B-96F5-A74E-A7EB-B1019D4E58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8" authorId="0" shapeId="0" xr:uid="{BC8D0505-50D7-1647-875A-F41B302A2C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8" authorId="0" shapeId="0" xr:uid="{9A19E28E-8963-5141-9939-467EB8F69E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68" authorId="0" shapeId="0" xr:uid="{622A2460-9FB4-D145-ADC6-43A9A626B3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8" authorId="0" shapeId="0" xr:uid="{5BB57C10-9B6C-E146-95EC-76CE20A6CA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8" authorId="0" shapeId="0" xr:uid="{A1C2F542-03D8-6344-951D-870DD6709B2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68" authorId="0" shapeId="0" xr:uid="{F6E55AA9-E6B3-0C4C-9FE7-9A263B32BE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8" authorId="0" shapeId="0" xr:uid="{F01E6C59-9148-194F-9449-4F61C131AF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8" authorId="0" shapeId="0" xr:uid="{9C096922-432C-5E4D-A519-20AD05A8BE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8" authorId="0" shapeId="0" xr:uid="{AB99FC51-9A53-F04E-B97B-CC3F720977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8" authorId="0" shapeId="0" xr:uid="{58DCB78B-4D72-FF48-A2C3-73C90C5ADE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8" authorId="0" shapeId="0" xr:uid="{C9A6133C-BF7C-E140-8ABC-74E852E6A7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8" authorId="0" shapeId="0" xr:uid="{C1FA0CC2-39E4-1F41-B85C-383D6B2F3C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8" authorId="0" shapeId="0" xr:uid="{6CA51010-DD16-D747-82AC-FB20825F3E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8" authorId="0" shapeId="0" xr:uid="{E5D67B92-04BE-C243-8911-76B018630F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8" authorId="0" shapeId="0" xr:uid="{2FC7BF0F-6021-4741-A7C4-AD998BDF8C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8" authorId="0" shapeId="0" xr:uid="{B1F9FDA2-B5AD-3B49-AC87-388C13A16E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8" authorId="0" shapeId="0" xr:uid="{6DA3847C-9202-AD44-B593-3B8704F672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8" authorId="0" shapeId="0" xr:uid="{04C335FC-BFAB-E344-B731-6E733B4911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8" authorId="0" shapeId="0" xr:uid="{C531BE04-5A21-624C-BC30-1C3B823868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8" authorId="0" shapeId="0" xr:uid="{8B1A498E-CE82-0E46-87FC-C2AC39F114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8" authorId="0" shapeId="0" xr:uid="{A52BF88D-FBB5-CE43-B54B-1B8E5392FC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8" authorId="0" shapeId="0" xr:uid="{23422015-78BA-DA49-8A2D-56944B27F4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68" authorId="0" shapeId="0" xr:uid="{7B181AC9-9F68-4141-8609-EE0EA1B638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8" authorId="0" shapeId="0" xr:uid="{F301B677-0EDD-8840-ABBD-4880BAF295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8" authorId="0" shapeId="0" xr:uid="{D150F884-9CD9-C24A-89A5-D5057B0970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8" authorId="0" shapeId="0" xr:uid="{D611B69F-6ABA-DA46-9A7C-2735EC696C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8" authorId="0" shapeId="0" xr:uid="{AC4883DA-E0CC-D845-8878-9C71B5C0B8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68" authorId="0" shapeId="0" xr:uid="{9B86913D-2CC0-5944-9002-7A0742FCCF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68" authorId="0" shapeId="0" xr:uid="{3C8DE6F2-106B-A141-A80D-6F2B138A74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68" authorId="0" shapeId="0" xr:uid="{068E99F8-5E03-D646-B2B2-03E4878B3D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68" authorId="0" shapeId="0" xr:uid="{FC4FDBDF-C912-A643-8D37-88BEBFC8AA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68" authorId="0" shapeId="0" xr:uid="{73DD8D21-A461-1347-B674-A8A96BCB0D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68" authorId="0" shapeId="0" xr:uid="{24EF69D4-6FD0-A848-8076-8659048110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68" authorId="0" shapeId="0" xr:uid="{CE3D108A-D2A6-1D4A-9CE9-D0D42DEF51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68" authorId="0" shapeId="0" xr:uid="{519BD33C-D509-8E48-A8E7-8465935F4A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68" authorId="0" shapeId="0" xr:uid="{53372A59-5C96-CD44-908E-DC26C11B61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68" authorId="0" shapeId="0" xr:uid="{EC23BBF4-15F5-D84E-8285-23714D339D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68" authorId="0" shapeId="0" xr:uid="{87FDE065-4534-1A4C-A7CD-E5C46CA156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68" authorId="0" shapeId="0" xr:uid="{9E27663F-4B49-C34F-B8B3-474CD358C5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68" authorId="0" shapeId="0" xr:uid="{F42615C6-DE13-5342-9B92-47163B2C6E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68" authorId="0" shapeId="0" xr:uid="{32751660-4AC4-4541-938B-8FFEC0FFF3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68" authorId="0" shapeId="0" xr:uid="{3E691DC0-71AA-E24B-94D5-9036F4B870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68" authorId="0" shapeId="0" xr:uid="{20D96DBB-3AF1-F24F-A7B1-D678A70D20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68" authorId="0" shapeId="0" xr:uid="{20609CCA-3D7F-1349-BDB6-8AB05B83A7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68" authorId="0" shapeId="0" xr:uid="{CB2F5997-FF74-2A46-96C5-33CDDF33ADC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68" authorId="0" shapeId="0" xr:uid="{43B8A7DC-9AFF-5B45-BC11-836AB0144C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68" authorId="0" shapeId="0" xr:uid="{F1D5AAC7-58CA-5543-8141-032569AD65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68" authorId="0" shapeId="0" xr:uid="{12CA11C9-6206-CE46-AF41-202374EB04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68" authorId="0" shapeId="0" xr:uid="{E9D8A617-26D1-EF48-BB01-3CB9321883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68" authorId="0" shapeId="0" xr:uid="{A86E788D-E2F2-0741-9C97-57B5317181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68" authorId="0" shapeId="0" xr:uid="{66320E05-957D-B340-9121-411E916CFB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68" authorId="0" shapeId="0" xr:uid="{72C0C5A2-83EA-B141-A140-D84482F4AD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68" authorId="0" shapeId="0" xr:uid="{A9A6E329-3DCF-F743-BEE8-A4C8317FCC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68" authorId="0" shapeId="0" xr:uid="{F9A8E5E2-A124-CE45-A2FE-1400CD9C8E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68" authorId="0" shapeId="0" xr:uid="{C14212FD-1446-4945-8C80-E7BA134980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68" authorId="0" shapeId="0" xr:uid="{F0EFE45F-819C-8949-B194-6334B2E90C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68" authorId="0" shapeId="0" xr:uid="{634809E9-E029-AA45-93EC-24B9AD7AEB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68" authorId="0" shapeId="0" xr:uid="{F1FB789C-34D8-9F4E-9C93-F6F51900FF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68" authorId="0" shapeId="0" xr:uid="{28610C45-C189-6844-A8FC-44191AF26E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68" authorId="0" shapeId="0" xr:uid="{D7517DFA-C78F-FF4A-A94F-6C7A3A3E3A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68" authorId="0" shapeId="0" xr:uid="{7949C8BC-4D1C-B844-B43E-E9F721CFA9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68" authorId="0" shapeId="0" xr:uid="{9BE568F6-5C30-294C-8C6E-CBC8BEE79A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68" authorId="0" shapeId="0" xr:uid="{2F5787E1-93C9-1D4E-B9C0-6D84F11446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68" authorId="0" shapeId="0" xr:uid="{C9105AFF-F8EE-FB49-A79F-7EDBBC1F5A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68" authorId="0" shapeId="0" xr:uid="{37CAB121-F4AC-B641-A4D0-CFFBAA9EF63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68" authorId="0" shapeId="0" xr:uid="{AF5305E8-6B8E-BF45-B8A7-B02E2B88DC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68" authorId="0" shapeId="0" xr:uid="{A6820058-8E02-A144-B92E-33CB9B9B10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68" authorId="0" shapeId="0" xr:uid="{20B32285-8321-4D4C-B170-69DEAE07D5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68" authorId="0" shapeId="0" xr:uid="{0F002BDA-E6AD-D84F-A9CA-B1333B7243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68" authorId="0" shapeId="0" xr:uid="{51A9603B-035E-634B-92D8-66450A1536EB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69" authorId="0" shapeId="0" xr:uid="{9A04FBDA-AF22-7547-BA9C-7D2064B592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9" authorId="0" shapeId="0" xr:uid="{D5D787C2-2EDB-4646-A66A-8C536AC51A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9" authorId="0" shapeId="0" xr:uid="{459BE477-8E61-A64C-AD56-30D2B12079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9" authorId="0" shapeId="0" xr:uid="{26C6FC1F-3827-3542-9CC6-F4DB317C6E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9" authorId="0" shapeId="0" xr:uid="{914560BB-6B60-864E-98CA-7F9B182BAC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9" authorId="0" shapeId="0" xr:uid="{DB25FF5C-C8E7-E44C-B8D1-4E98526B97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9" authorId="0" shapeId="0" xr:uid="{F5A6C3AC-58BE-534A-8471-EF14135353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9" authorId="0" shapeId="0" xr:uid="{E77BCCC6-94FE-4744-A972-B57EFAECAC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9" authorId="0" shapeId="0" xr:uid="{A0928473-4845-8C4E-98E3-E501FEC185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9" authorId="0" shapeId="0" xr:uid="{10BDC269-E2C8-CB4D-AB2E-E4C98391FF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9" authorId="0" shapeId="0" xr:uid="{03FBFD53-BDC9-5E46-B6EE-B4EDF4DF12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9" authorId="0" shapeId="0" xr:uid="{F6E106FA-3EEC-7844-BAF2-52A262BCB3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9" authorId="0" shapeId="0" xr:uid="{BE8D0B04-623E-5245-A7E8-9ED2DB620B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9" authorId="0" shapeId="0" xr:uid="{820145EA-BF64-2348-A4AA-823D4F7368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9" authorId="0" shapeId="0" xr:uid="{227718D5-F658-B24B-B97B-07B0EE6E49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9" authorId="0" shapeId="0" xr:uid="{03B8ED03-757B-4E49-9F77-63EC5206DF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9" authorId="0" shapeId="0" xr:uid="{11605CA1-D85C-E246-B8F9-6DA85D9CD5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9" authorId="0" shapeId="0" xr:uid="{3E1CB021-3C32-AC4D-A4A4-BCC87A32BA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9" authorId="0" shapeId="0" xr:uid="{DDD58772-54F7-F74A-91E9-0665D896A7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9" authorId="0" shapeId="0" xr:uid="{3A38C68F-2468-7A49-A8AB-D308B3312D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9" authorId="0" shapeId="0" xr:uid="{C6117AEC-141F-5349-BDC5-A9D2C50E74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69" authorId="0" shapeId="0" xr:uid="{EC9CFFC9-A705-6D4A-9D3B-782AB201D93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9" authorId="0" shapeId="0" xr:uid="{F542F882-E0A6-634A-9002-1B339DBA76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9" authorId="0" shapeId="0" xr:uid="{EDDF7B83-77C4-054A-8BB4-043E780140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69" authorId="0" shapeId="0" xr:uid="{619141A2-D06A-9B48-BE1F-B0020E9C85F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9" authorId="0" shapeId="0" xr:uid="{E63A9E93-65E3-A844-9814-A536E12DBE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69" authorId="0" shapeId="0" xr:uid="{1BC0A6C0-03F2-FE4B-B1C7-401854C2FE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69" authorId="0" shapeId="0" xr:uid="{EC8C9F34-731D-4C40-AF93-4567DF55958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9" authorId="0" shapeId="0" xr:uid="{662A14EB-BCC5-9142-A5A8-314001FC0C6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9" authorId="0" shapeId="0" xr:uid="{A268103E-A5C1-EA4D-AF44-6F597BF49C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69" authorId="0" shapeId="0" xr:uid="{AF4AD68F-24CD-8D46-9141-9C0F5C6C15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69" authorId="0" shapeId="0" xr:uid="{A19E71D4-F7AE-9741-96D9-62A1AC001D8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69" authorId="0" shapeId="0" xr:uid="{2D2D91F7-0708-0F46-8534-9EF337716DF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9" authorId="0" shapeId="0" xr:uid="{6D3D837E-56DE-FF4D-B894-A6B49F4C0EE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9" authorId="0" shapeId="0" xr:uid="{10127E55-6901-CD40-87DD-4FE3B6A111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69" authorId="0" shapeId="0" xr:uid="{7EA41F3F-95B4-F94B-9EB7-CC7E1B2B95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9" authorId="0" shapeId="0" xr:uid="{6AC77D55-4EC8-BA43-B783-53EF771AF2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9" authorId="0" shapeId="0" xr:uid="{A557500B-E250-6F4A-8F91-BACF7B48D0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69" authorId="0" shapeId="0" xr:uid="{6CBC3D2E-4ADB-5343-80A3-3C64E43DF27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69" authorId="0" shapeId="0" xr:uid="{0A8F6CCE-5660-7E4E-985F-546C16F3F2C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69" authorId="0" shapeId="0" xr:uid="{2FC2CF5E-34DD-074D-8B1D-3B5F927911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9" authorId="0" shapeId="0" xr:uid="{A5FC597E-0EEB-6141-B6D9-2A284D18FB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9" authorId="0" shapeId="0" xr:uid="{F5C468F5-9864-8041-B87D-945E12E50F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9" authorId="0" shapeId="0" xr:uid="{C9983EEA-5B9C-0148-BD78-2F040480E0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9" authorId="0" shapeId="0" xr:uid="{85631870-97F0-284F-A8EB-1BBB1D0073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9" authorId="0" shapeId="0" xr:uid="{493B27F0-872B-324C-B3C0-63D4A75F5D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9" authorId="0" shapeId="0" xr:uid="{382F2A21-A501-8344-86A3-839A69A5C4B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69" authorId="0" shapeId="0" xr:uid="{01C11C9A-9F1D-EF48-B08B-BBC4838181C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69" authorId="0" shapeId="0" xr:uid="{318BBD67-AF9E-D047-832C-6663213A07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69" authorId="0" shapeId="0" xr:uid="{6A6F8EE7-E5E1-D848-AFD5-1935ADE6EA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69" authorId="0" shapeId="0" xr:uid="{19913F68-C921-254F-8F54-A3D4F05BADC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69" authorId="0" shapeId="0" xr:uid="{EE240281-D602-564F-9643-3627A96525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9" authorId="0" shapeId="0" xr:uid="{D3AAA546-5D2C-5841-AB11-3B5C240A79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69" authorId="0" shapeId="0" xr:uid="{9D39D472-C06A-3443-A3A3-61B9DDDA261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69" authorId="0" shapeId="0" xr:uid="{DB8A25BB-7644-2447-9136-0C01EDE064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9" authorId="0" shapeId="0" xr:uid="{E1B9D41E-F80C-F94E-86C4-446EDAF983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9" authorId="0" shapeId="0" xr:uid="{70FEA5B8-814D-0F48-A823-66DF7432697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69" authorId="0" shapeId="0" xr:uid="{7B6D7566-B070-774E-834B-8B4EA3ACFC0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69" authorId="0" shapeId="0" xr:uid="{58E4C148-8DB4-274C-A90A-5FD0102ECE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9" authorId="0" shapeId="0" xr:uid="{AAE25E0C-EC52-4B4C-ABF1-DD45E35074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9" authorId="0" shapeId="0" xr:uid="{2698265B-7B35-E74A-9939-F37ED006CA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9" authorId="0" shapeId="0" xr:uid="{D6BA48C6-E1AB-4841-8704-967EB0686D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69" authorId="0" shapeId="0" xr:uid="{DDD2766D-98AF-2E49-800D-1261ADF615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9" authorId="0" shapeId="0" xr:uid="{628DF843-415F-9244-8923-49A9BDE16CE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69" authorId="0" shapeId="0" xr:uid="{6B4C8678-6A71-7B4E-B868-8D1E66B4537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69" authorId="0" shapeId="0" xr:uid="{F8C54B24-A4D8-7F4D-AA25-B7AEA886BAA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69" authorId="0" shapeId="0" xr:uid="{14BB715C-B86D-374A-9F76-DC878EB99D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9" authorId="0" shapeId="0" xr:uid="{076D6CCE-9A00-E34A-9F65-0018946F221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X69" authorId="0" shapeId="0" xr:uid="{7DCA13DC-251B-0245-AD70-FE7C032101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9" authorId="0" shapeId="0" xr:uid="{7F48539B-67B0-1246-8267-47C04860D7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69" authorId="0" shapeId="0" xr:uid="{7C71A7FF-5241-8F4F-940D-1977079C57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9" authorId="0" shapeId="0" xr:uid="{F7898702-3347-7D46-AEC0-E371193A2DE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69" authorId="0" shapeId="0" xr:uid="{7E2E33D2-EC42-914D-B616-B3B16F435BD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69" authorId="0" shapeId="0" xr:uid="{14E1A26C-AA6C-4D4A-B22B-8A779F7B553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69" authorId="0" shapeId="0" xr:uid="{D7D5157F-C783-3148-AD22-E953EB359C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9" authorId="0" shapeId="0" xr:uid="{5A0F7D47-B07C-7F4C-9CB3-1C993740B4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69" authorId="0" shapeId="0" xr:uid="{C45FDFF4-7BEB-814C-9302-1BC4F75E7A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69" authorId="0" shapeId="0" xr:uid="{7E99B390-D8FE-9A4D-B901-9D5E7C0FF62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69" authorId="0" shapeId="0" xr:uid="{C41CDB84-FEA9-0D47-8D3A-7665F686741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69" authorId="0" shapeId="0" xr:uid="{58679EE9-9823-9D47-9991-54B04552FA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69" authorId="0" shapeId="0" xr:uid="{DFEE7551-AB85-BA49-96A5-FFC2328751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69" authorId="0" shapeId="0" xr:uid="{C848C5F0-E1BA-9B4A-A51B-1B8FB01005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9" authorId="0" shapeId="0" xr:uid="{FF7E680F-41CF-0D49-8F5D-E69322BE187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69" authorId="0" shapeId="0" xr:uid="{A8B7295A-D422-1746-9162-D996F2F17A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9" authorId="0" shapeId="0" xr:uid="{C59C80EF-7AC8-C14F-9880-76348BC05D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9" authorId="0" shapeId="0" xr:uid="{743C01FA-15D1-5641-BA61-087BDAFFE0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9" authorId="0" shapeId="0" xr:uid="{142CA83E-8B0D-A147-ADF5-C03A55CBD3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9" authorId="0" shapeId="0" xr:uid="{7C00ECFE-B10C-4948-8C09-2AF1CFB48A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9" authorId="0" shapeId="0" xr:uid="{6A4DB6E6-AF1F-3040-8857-B9D1707DF1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9" authorId="0" shapeId="0" xr:uid="{7AAC73AF-E655-B947-8542-E0253E9A51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9" authorId="0" shapeId="0" xr:uid="{834A61B4-B9D7-AE4D-A645-B8E44DF1AC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9" authorId="0" shapeId="0" xr:uid="{18FE70A9-5132-E44E-803F-E3B8D91F64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9" authorId="0" shapeId="0" xr:uid="{5DEDB8FB-6166-A540-89E6-C5DBBA156F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9" authorId="0" shapeId="0" xr:uid="{BFC19655-F65A-8643-BDB8-6C711C51E1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9" authorId="0" shapeId="0" xr:uid="{5E58C750-8C19-224B-982A-A65DF6D0BB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9" authorId="0" shapeId="0" xr:uid="{175DDF46-8C96-3B43-A441-C083318E33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9" authorId="0" shapeId="0" xr:uid="{ED9D683D-BA81-2B49-A3DE-FF2A91406F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9" authorId="0" shapeId="0" xr:uid="{875BB2B0-1542-EE45-A741-38D92B0010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9" authorId="0" shapeId="0" xr:uid="{733179A5-EFDE-D149-8C22-4124D80BE2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9" authorId="0" shapeId="0" xr:uid="{5A9EB500-B3CE-AE47-93B8-3E7E4ED6CC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9" authorId="0" shapeId="0" xr:uid="{56BB9570-E48E-5D47-922E-55836A2A18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9" authorId="0" shapeId="0" xr:uid="{9FDB1D90-A893-0946-8B8C-93746C9751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9" authorId="0" shapeId="0" xr:uid="{BB1D041E-57C3-7A43-9851-4CB6C11E20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9" authorId="0" shapeId="0" xr:uid="{959FE8E3-7297-AB42-98B2-0D1A3A7166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9" authorId="0" shapeId="0" xr:uid="{180E2F7B-8162-E34D-AF61-4F136DE0A8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9" authorId="0" shapeId="0" xr:uid="{F0ADDD73-9906-2F45-996D-852469FCBF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9" authorId="0" shapeId="0" xr:uid="{A2AC07F0-A34B-3A45-8C81-B29A24A5BE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9" authorId="0" shapeId="0" xr:uid="{5E3B150F-1488-6541-AA7D-F75A20ECE9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9" authorId="0" shapeId="0" xr:uid="{469AFBE3-980E-084C-90EE-19697D8ABA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9" authorId="0" shapeId="0" xr:uid="{2E0CA6E9-2B74-5849-8922-E4627AD6F1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9" authorId="0" shapeId="0" xr:uid="{F28D3D13-65C7-3045-B1AB-CDED4D6705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9" authorId="0" shapeId="0" xr:uid="{6F77C42E-8C44-7E4E-91DB-443CD81DB4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9" authorId="0" shapeId="0" xr:uid="{B0D292C1-9BEB-2941-87F9-83DFAEE737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9" authorId="0" shapeId="0" xr:uid="{0882DD56-DFC5-4E40-8C7A-BA98E5B503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9" authorId="0" shapeId="0" xr:uid="{957DD019-E799-9145-8673-B8421DCAD0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9" authorId="0" shapeId="0" xr:uid="{E1EBB40B-E7CA-C648-8917-A705E39E82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9" authorId="0" shapeId="0" xr:uid="{29587ABF-2CCD-1149-A057-CDB5595598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9" authorId="0" shapeId="0" xr:uid="{FADF7F11-AE1D-4644-8E12-03E3F70A9E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9" authorId="0" shapeId="0" xr:uid="{4244597A-F160-1B42-AA87-8082AE8BB6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9" authorId="0" shapeId="0" xr:uid="{1A187D8B-606D-1A45-B6A6-A21A9B298D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69" authorId="0" shapeId="0" xr:uid="{ED0B0CE1-70D5-2349-9960-C6502DB1B2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9" authorId="0" shapeId="0" xr:uid="{F534B70B-D846-744E-ACA0-BA92C72223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9" authorId="0" shapeId="0" xr:uid="{94F2A004-451D-614D-9B39-822E802C25F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69" authorId="0" shapeId="0" xr:uid="{657709C2-3672-0A48-8AFF-AD7683D5F1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9" authorId="0" shapeId="0" xr:uid="{3B5364DD-B5F0-1E4C-84BC-FD48831195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9" authorId="0" shapeId="0" xr:uid="{31243F9B-5C2E-AC4A-8E7E-995A274796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9" authorId="0" shapeId="0" xr:uid="{437B4AEA-A26E-F84B-BA9F-7E2DB03102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9" authorId="0" shapeId="0" xr:uid="{FF860876-9099-0C42-8120-AE114CC14D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9" authorId="0" shapeId="0" xr:uid="{A1C2CF15-7B91-3945-B845-E8F875A345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9" authorId="0" shapeId="0" xr:uid="{945C4878-533F-034A-B421-A8B7793339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9" authorId="0" shapeId="0" xr:uid="{C6C288E1-C515-B144-9956-577EECCE3E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9" authorId="0" shapeId="0" xr:uid="{9A24F68F-0441-5B48-AC64-02AA0D5618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9" authorId="0" shapeId="0" xr:uid="{9D2461C3-CE43-DD41-92C1-87AFB8B077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9" authorId="0" shapeId="0" xr:uid="{12A4AAF0-DE83-5341-8D62-234D1CD1B8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9" authorId="0" shapeId="0" xr:uid="{58C6925C-C41B-0349-9133-D24453FD87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9" authorId="0" shapeId="0" xr:uid="{08897222-13EF-AB49-A735-E01F53B39B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9" authorId="0" shapeId="0" xr:uid="{B10BC3F9-8045-3B42-A283-E3E54FF772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9" authorId="0" shapeId="0" xr:uid="{44FAD159-2339-B943-AE44-F08A0C688E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9" authorId="0" shapeId="0" xr:uid="{368554C3-3840-AE4A-8BE1-F03066DA28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9" authorId="0" shapeId="0" xr:uid="{B8D98B24-00AC-9F46-B17D-076957C4B4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69" authorId="0" shapeId="0" xr:uid="{1464FC5A-B00F-3D4F-90CC-042672EADD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9" authorId="0" shapeId="0" xr:uid="{4EBF692E-E373-F446-B796-BD290D8AC9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9" authorId="0" shapeId="0" xr:uid="{3928F247-82C5-6E4F-A1B9-922538226B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9" authorId="0" shapeId="0" xr:uid="{892F52FF-327B-A942-AA2F-750A7AE665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9" authorId="0" shapeId="0" xr:uid="{A29B5CB9-555C-E346-A7B4-4FDEED0FB2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69" authorId="0" shapeId="0" xr:uid="{BB45A835-89A9-934D-8667-64A7B68E37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69" authorId="0" shapeId="0" xr:uid="{D0620257-930B-AC41-AFCD-33012FE92B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69" authorId="0" shapeId="0" xr:uid="{17AAB519-0BB5-F943-AC07-89F3C789BD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69" authorId="0" shapeId="0" xr:uid="{6F6E7D84-31E2-2E4A-9B55-01838BE3E7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69" authorId="0" shapeId="0" xr:uid="{EE55B29F-34E0-594A-95B0-F15FB545F9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69" authorId="0" shapeId="0" xr:uid="{E24A606A-969B-A748-9C1F-34B250CBDE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69" authorId="0" shapeId="0" xr:uid="{2A6EF394-DCF8-4F40-BB13-7CFFB53DF5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69" authorId="0" shapeId="0" xr:uid="{B5207530-974C-374F-A462-7C5BB15DAB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69" authorId="0" shapeId="0" xr:uid="{7815F0AC-9538-634A-AB80-5FE60E4685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69" authorId="0" shapeId="0" xr:uid="{15F13525-0C9E-9341-A0DD-E91E7FB467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69" authorId="0" shapeId="0" xr:uid="{89839530-2F82-CD40-968F-ABA509653B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69" authorId="0" shapeId="0" xr:uid="{071C9BE9-E537-024C-A5A5-678A874972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69" authorId="0" shapeId="0" xr:uid="{20772559-0CD4-204D-BA7B-40668C280F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69" authorId="0" shapeId="0" xr:uid="{5AECB933-98C8-7B4D-99E5-21DA6D18C5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69" authorId="0" shapeId="0" xr:uid="{E2F3835D-0C81-EB4A-8BAE-2D278C1322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69" authorId="0" shapeId="0" xr:uid="{12ACE2DA-CFB7-9840-B9A9-C05B652A0B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69" authorId="0" shapeId="0" xr:uid="{2551868E-4B18-DE4D-BDA4-9F85D077AA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69" authorId="0" shapeId="0" xr:uid="{1BF1B255-AB69-324F-8C79-261557170FC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69" authorId="0" shapeId="0" xr:uid="{6D9B87EB-5FCE-ED47-A214-077D2340C4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69" authorId="0" shapeId="0" xr:uid="{C56F85DE-96C6-9041-94F8-0C77CAF5A8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69" authorId="0" shapeId="0" xr:uid="{DD76D70E-EDAC-6A4B-B5A6-3FF1F7B928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69" authorId="0" shapeId="0" xr:uid="{46B99081-6628-8142-8FFC-2FB659FF39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69" authorId="0" shapeId="0" xr:uid="{53CAE129-3FEC-F445-A1BB-F70ACA25BD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69" authorId="0" shapeId="0" xr:uid="{18A8B4E0-70EF-D341-BD0B-302A7348B7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69" authorId="0" shapeId="0" xr:uid="{1368C1EF-8A05-D54A-BFAD-F728A6C73D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69" authorId="0" shapeId="0" xr:uid="{1F8C4028-D60F-B54A-B47F-D2C8DA3BCE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69" authorId="0" shapeId="0" xr:uid="{EA7200D8-A8C4-2940-9017-568541EF1C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69" authorId="0" shapeId="0" xr:uid="{6119143E-6BBD-C948-96BC-111AF98439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69" authorId="0" shapeId="0" xr:uid="{A03EE75A-8F8B-E04D-9B02-EC02C987C8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69" authorId="0" shapeId="0" xr:uid="{5918A913-04F2-974F-82DC-69ECFC64F2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69" authorId="0" shapeId="0" xr:uid="{A873DBF6-0A19-C949-920D-4A2143D1C0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69" authorId="0" shapeId="0" xr:uid="{C0311F45-4338-1F4D-9F9D-8AF9D69CA2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69" authorId="0" shapeId="0" xr:uid="{481527DD-2FC1-914D-88BE-BCB95FAC57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69" authorId="0" shapeId="0" xr:uid="{70944205-D7A9-1E46-948D-BF6CFF611D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69" authorId="0" shapeId="0" xr:uid="{AB598E57-9274-544F-84FD-EF0F322CF9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69" authorId="0" shapeId="0" xr:uid="{134E3BBF-5AD3-DF41-986B-B6C662DE5C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69" authorId="0" shapeId="0" xr:uid="{04D27D8A-1B17-3242-AE52-8F3D3C6616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69" authorId="0" shapeId="0" xr:uid="{BEB25D24-26C3-B64B-A65D-799EAE99B4A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69" authorId="0" shapeId="0" xr:uid="{F2D7B282-6F60-7E48-874E-A4CB7D60AE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69" authorId="0" shapeId="0" xr:uid="{303E533A-5044-6045-A015-FD0003819B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69" authorId="0" shapeId="0" xr:uid="{22078C70-F434-CB44-9DF5-F364BFD93B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69" authorId="0" shapeId="0" xr:uid="{8E9C6AAB-8F6A-F346-93A3-5281BEBD96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69" authorId="0" shapeId="0" xr:uid="{03D14778-D7C4-D447-9895-301BCC733E92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70" authorId="0" shapeId="0" xr:uid="{EBD08658-42FB-E44B-8466-C69396DE9C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0" authorId="0" shapeId="0" xr:uid="{BB965AB8-D31A-6346-ACAB-1523A59B39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0" authorId="0" shapeId="0" xr:uid="{59FD1EB0-2B4D-2140-918F-DE484F4F77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0" authorId="0" shapeId="0" xr:uid="{DEC47F19-ACF0-2A4E-9094-56FE83B8E1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0" authorId="0" shapeId="0" xr:uid="{3FC898E5-E8A6-884A-81BC-3FAE768AAB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0" authorId="0" shapeId="0" xr:uid="{0851B087-85C0-5142-AEEF-D0C0EFE3D0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0" authorId="0" shapeId="0" xr:uid="{FC94F658-7980-3540-A082-B7752B9C32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0" authorId="0" shapeId="0" xr:uid="{EA236636-867E-A446-8985-C1EB8C53A2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0" authorId="0" shapeId="0" xr:uid="{2227A793-6F9A-7349-BAD0-006E816529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0" authorId="0" shapeId="0" xr:uid="{A11E0E6F-E4B5-AC49-BB3C-97BA3F3B72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0" authorId="0" shapeId="0" xr:uid="{6B765A04-B0B5-BC46-9247-CC904A538B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0" authorId="0" shapeId="0" xr:uid="{61F32FFA-1CC8-9B4B-8605-05E466F161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0" authorId="0" shapeId="0" xr:uid="{84E48270-C10E-FE4F-A51D-3E7C880A71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0" authorId="0" shapeId="0" xr:uid="{3E3EFAA7-0D40-7C48-8352-E5137E5F14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0" authorId="0" shapeId="0" xr:uid="{DD9AC70A-44DF-8B46-8380-E22FC7D54C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0" authorId="0" shapeId="0" xr:uid="{7CE8631F-92E3-0648-AE99-CB26E9D953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0" authorId="0" shapeId="0" xr:uid="{E4C1DDE5-B2D2-2547-B36F-374BD2908F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0" authorId="0" shapeId="0" xr:uid="{7146E1E7-CB5B-C643-84D2-EF3F4730E5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0" authorId="0" shapeId="0" xr:uid="{B96458ED-8438-B841-A95F-EC802411E9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0" authorId="0" shapeId="0" xr:uid="{B811191E-6576-ED46-9F9E-4612620D91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0" authorId="0" shapeId="0" xr:uid="{BBE646E9-E2E4-A444-A1EF-7BA0586F57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70" authorId="0" shapeId="0" xr:uid="{B250D608-CFC6-C044-AEC5-B0F0FDD720C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70" authorId="0" shapeId="0" xr:uid="{EC6C89FD-D842-3243-BFE4-6191798CF4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70" authorId="0" shapeId="0" xr:uid="{DEAD26FD-2EF1-2F48-A76E-90C977A40A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70" authorId="0" shapeId="0" xr:uid="{B5A7CFF5-E7C2-804A-AF4C-6BDD90ADF8B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0" authorId="0" shapeId="0" xr:uid="{2D0D4C42-8396-A14E-B2D5-3ED6BA337A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70" authorId="0" shapeId="0" xr:uid="{128DC86B-71D2-7E49-B8FC-1DB6758562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0" authorId="0" shapeId="0" xr:uid="{8FF4D9EA-2923-0A42-BDBC-8E2184A0DA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0" authorId="0" shapeId="0" xr:uid="{CB097901-64F5-E942-8472-4BC6E41BCA9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0" authorId="0" shapeId="0" xr:uid="{F4BEDB72-8E95-B149-B01A-D524282F659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70" authorId="0" shapeId="0" xr:uid="{93929F57-1A26-644E-AA89-37CDFC5FFA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70" authorId="0" shapeId="0" xr:uid="{5296FFEE-984B-4D49-9F02-213197280CC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0" authorId="0" shapeId="0" xr:uid="{07385481-CEC2-8947-BB9F-5B80C34E947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70" authorId="0" shapeId="0" xr:uid="{99923B10-3300-7548-9A36-855BCAA35F0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0" authorId="0" shapeId="0" xr:uid="{862143CA-0E41-2A4C-A81A-61FED61E07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0" authorId="0" shapeId="0" xr:uid="{DBF560AB-64C8-5948-BF5B-94F36FA7B48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70" authorId="0" shapeId="0" xr:uid="{E32CF77F-5F65-6C4F-B73D-E359BC3FFD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0" authorId="0" shapeId="0" xr:uid="{2D423FC6-4F3B-964F-B099-FBF3ED9D26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70" authorId="0" shapeId="0" xr:uid="{AB8CE670-393A-0A40-A3D2-B247E8FDA65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0" authorId="0" shapeId="0" xr:uid="{79D27CC9-0D39-6B4E-97C9-796053EC3E2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70" authorId="0" shapeId="0" xr:uid="{129586D4-00BA-FC48-9A23-48C0C5E09C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0" authorId="0" shapeId="0" xr:uid="{A6548C01-9AEC-404E-BD7A-147803EA4D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0" authorId="0" shapeId="0" xr:uid="{EE351B4F-C1CB-C04D-8ED7-484896D582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0" authorId="0" shapeId="0" xr:uid="{9F172C28-61B0-D346-8667-7390BA0F90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0" authorId="0" shapeId="0" xr:uid="{58B4E62F-E030-9E40-B218-2A2560EB4F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0" authorId="0" shapeId="0" xr:uid="{0CA8C05E-F530-E74E-B63C-8710FBD6EA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0" authorId="0" shapeId="0" xr:uid="{7D59BFA8-025E-C84D-BB38-6E5887DEE26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70" authorId="0" shapeId="0" xr:uid="{3E98092F-0E70-1649-9951-E930B319283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70" authorId="0" shapeId="0" xr:uid="{F8B97246-D25D-1348-857A-F5D072B04B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70" authorId="0" shapeId="0" xr:uid="{2F6F56D4-AAA1-AA41-9951-747A277AE01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70" authorId="0" shapeId="0" xr:uid="{C9B6F130-62CA-A447-87B7-FE76188AF68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70" authorId="0" shapeId="0" xr:uid="{9AF6E0E9-E15E-804D-AE42-5F56DC2D8C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0" authorId="0" shapeId="0" xr:uid="{952A37B9-D099-CF41-98FD-EEA10447375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70" authorId="0" shapeId="0" xr:uid="{FD1FF71C-091D-6848-9A3D-0AC4F783701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70" authorId="0" shapeId="0" xr:uid="{BEA99DF0-EF87-CA46-B2F4-488C195CC06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70" authorId="0" shapeId="0" xr:uid="{BD4A3CE3-29B2-424D-B7AE-412018D381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70" authorId="0" shapeId="0" xr:uid="{3A928BE0-2800-074B-B80B-49BB6C9906B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70" authorId="0" shapeId="0" xr:uid="{B25982F1-E6A9-AE43-B26E-497BBA846B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70" authorId="0" shapeId="0" xr:uid="{8AEFB548-AE60-CC40-93F1-ADDFC274AD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70" authorId="0" shapeId="0" xr:uid="{E931FAE0-35E7-1341-B27E-A957571878C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70" authorId="0" shapeId="0" xr:uid="{A5129AE8-D9EC-BC40-B1C8-AB73394372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0" authorId="0" shapeId="0" xr:uid="{A4F24C50-0BB2-D848-9748-D7B913A65ED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70" authorId="0" shapeId="0" xr:uid="{9F384A61-538A-754D-BBF7-124BAADA87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70" authorId="0" shapeId="0" xr:uid="{61292ECB-80E2-ED42-BABB-96A06BDD1B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70" authorId="0" shapeId="0" xr:uid="{BED5B6D0-F4F6-B442-B246-2D32AC463AA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70" authorId="0" shapeId="0" xr:uid="{7CC4AE09-14AF-4847-9C6E-5E0578BEA0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70" authorId="0" shapeId="0" xr:uid="{5EC04858-E301-DD49-BE64-99CAED01A9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70" authorId="0" shapeId="0" xr:uid="{EF58415C-43AD-F240-86BD-886E69198C5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70" authorId="0" shapeId="0" xr:uid="{27AEC210-39FD-A34C-AE12-3ADB7E58C2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0" authorId="0" shapeId="0" xr:uid="{AAC806AA-6928-1E4E-AB22-31C7D7F142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70" authorId="0" shapeId="0" xr:uid="{54415511-F18A-0747-BD88-602FB073E8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0" authorId="0" shapeId="0" xr:uid="{07F617EC-618D-784D-BAB1-0C4A35190C7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70" authorId="0" shapeId="0" xr:uid="{46F73CE5-B82A-CA4D-AAB0-8417E6571ED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70" authorId="0" shapeId="0" xr:uid="{3118DE54-8296-6A4A-9E64-AEE73E5FB20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70" authorId="0" shapeId="0" xr:uid="{671DA47C-540F-644E-AB8C-5002CD221C7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70" authorId="0" shapeId="0" xr:uid="{5CDDF5C4-0CE4-3948-8225-CE154162EA7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70" authorId="0" shapeId="0" xr:uid="{0F519D48-FCE7-D04F-B43F-6FCDE79B251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70" authorId="0" shapeId="0" xr:uid="{6D0F5853-9570-384D-9848-37075FD170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70" authorId="0" shapeId="0" xr:uid="{57CA2543-8FBC-B444-9CE2-F836C06839A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70" authorId="0" shapeId="0" xr:uid="{FD913663-44A7-084B-8AE3-D56414C0CF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70" authorId="0" shapeId="0" xr:uid="{16A00E31-E266-3F49-9280-C98C87AB233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70" authorId="0" shapeId="0" xr:uid="{477A8C42-FC26-D84A-9925-7E3F42EF34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0" authorId="0" shapeId="0" xr:uid="{755ECA22-5ECC-934C-92C7-96D16B8AA09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70" authorId="0" shapeId="0" xr:uid="{A418F0FD-CD09-1344-A711-2E91A97197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0" authorId="0" shapeId="0" xr:uid="{4D043791-29C1-0642-9187-BFC2B25B1A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0" authorId="0" shapeId="0" xr:uid="{9FBF0FAB-05F6-C041-B29E-367CB4C123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0" authorId="0" shapeId="0" xr:uid="{2DF9BE26-788D-CB48-B40B-1058586DDA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0" authorId="0" shapeId="0" xr:uid="{9039D019-D971-2046-B57E-64E238970A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0" authorId="0" shapeId="0" xr:uid="{7CAA69C2-03FF-324F-AAD2-1AF7E627F9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0" authorId="0" shapeId="0" xr:uid="{6DE8EE09-57B2-AE40-B775-A1D59E4E5C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0" authorId="0" shapeId="0" xr:uid="{798F9698-87FF-C144-8B75-1E40202194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0" authorId="0" shapeId="0" xr:uid="{7F78EC4F-5416-CC45-8EFD-8256A88785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0" authorId="0" shapeId="0" xr:uid="{23597ABB-E91A-A84F-8E26-31CA3E9737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0" authorId="0" shapeId="0" xr:uid="{17BE067A-9038-314F-ADAF-BAD44F0E7B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0" authorId="0" shapeId="0" xr:uid="{85E94495-857A-5C42-B34D-8DB25821B5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0" authorId="0" shapeId="0" xr:uid="{D8148A4D-148E-B948-A99B-0D9AD685C2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0" authorId="0" shapeId="0" xr:uid="{FF2D3DC5-8BFC-E542-96F1-1BB039E9D7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0" authorId="0" shapeId="0" xr:uid="{35337F1F-BB51-6942-B715-840C05309F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0" authorId="0" shapeId="0" xr:uid="{94F78B27-0A22-1648-9D51-39DC250B63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0" authorId="0" shapeId="0" xr:uid="{3B4D71D7-F758-E247-8D17-17B2FB2204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0" authorId="0" shapeId="0" xr:uid="{0C6384A6-8525-224D-99BE-BE58C4D63B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0" authorId="0" shapeId="0" xr:uid="{742BAF52-5EDF-4F44-8FF0-57C6805A29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0" authorId="0" shapeId="0" xr:uid="{86C7138C-08DE-AF47-8CFD-7CEAAFEEB6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0" authorId="0" shapeId="0" xr:uid="{5EEB59D0-97AF-6149-BB7E-3EE8F29E40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0" authorId="0" shapeId="0" xr:uid="{6CAC9FEA-4767-0945-AAC8-8A494C3A72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0" authorId="0" shapeId="0" xr:uid="{EACB19F7-550F-264A-8CD4-0907DD60E1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0" authorId="0" shapeId="0" xr:uid="{D56BCFD3-C220-1E4A-A6A0-8F91ADD40E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0" authorId="0" shapeId="0" xr:uid="{D42D518B-33FE-9146-AEF8-1A6B2204C6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0" authorId="0" shapeId="0" xr:uid="{1E51CE7E-3C42-2E47-A23D-DE4B1BCDE6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0" authorId="0" shapeId="0" xr:uid="{4F672574-024B-6C42-843C-5FF4FF0D0B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0" authorId="0" shapeId="0" xr:uid="{E288C470-C7FB-3B42-A6D1-5D281F0839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0" authorId="0" shapeId="0" xr:uid="{3EE16EE0-3958-8245-B98E-152D079E3B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0" authorId="0" shapeId="0" xr:uid="{43361FC4-CC00-7F47-B0D9-6B0D004141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0" authorId="0" shapeId="0" xr:uid="{8E85AE34-4FFF-D344-8934-1F3488EC28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0" authorId="0" shapeId="0" xr:uid="{15540F22-95DB-6A40-9CFB-D028526103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0" authorId="0" shapeId="0" xr:uid="{D4760CA0-6093-BE46-9110-0B2F1604E5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0" authorId="0" shapeId="0" xr:uid="{7310C9E0-11C5-3F4D-AF94-2742729EE7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0" authorId="0" shapeId="0" xr:uid="{E67F032A-0526-064F-8A99-298BADD26E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0" authorId="0" shapeId="0" xr:uid="{E8EE79E4-288B-894C-9C97-03922C7D1B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0" authorId="0" shapeId="0" xr:uid="{68CF1DDB-5493-7547-8AFE-327F4F9DF3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70" authorId="0" shapeId="0" xr:uid="{1A26A0BF-B651-DC4D-90C3-ABED5D8CE6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0" authorId="0" shapeId="0" xr:uid="{9129888C-A82A-3F4A-B5B6-70457F289A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0" authorId="0" shapeId="0" xr:uid="{2186E389-4ED2-B94C-89B7-FBBBD9E985A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70" authorId="0" shapeId="0" xr:uid="{1D810BA9-C079-D34E-AC9E-FD0445E638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0" authorId="0" shapeId="0" xr:uid="{E6B8B71C-034C-2646-98B2-C1CC11D6E6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0" authorId="0" shapeId="0" xr:uid="{13063B7A-E9D8-9C4F-A7BC-40E492E844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0" authorId="0" shapeId="0" xr:uid="{AEF10D1A-9D9B-634F-A86E-15A24E07F5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0" authorId="0" shapeId="0" xr:uid="{1C0805A5-7C98-8845-BA53-BF02E0E942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0" authorId="0" shapeId="0" xr:uid="{618C8819-2FEF-0A47-8FEE-ACD309899E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0" authorId="0" shapeId="0" xr:uid="{38181501-2CBD-D245-976D-5DCFAE4E6C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0" authorId="0" shapeId="0" xr:uid="{95989462-8F57-3F42-A3BA-BD80C13F9B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0" authorId="0" shapeId="0" xr:uid="{76FAB3E9-C2F3-5F4A-943B-D0D56CC375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0" authorId="0" shapeId="0" xr:uid="{2F4A7A0C-C59B-6E41-88A5-59B1F2D11D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0" authorId="0" shapeId="0" xr:uid="{1A13BBCE-C71F-0749-8FEB-2843C1B6E4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0" authorId="0" shapeId="0" xr:uid="{8E61D047-984D-B242-B569-0CE2E956D1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0" authorId="0" shapeId="0" xr:uid="{38C6C2F0-E53A-9241-BF20-1AF4317DEC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0" authorId="0" shapeId="0" xr:uid="{C4D607BD-3D50-2741-BDD7-6ECDD572D5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0" authorId="0" shapeId="0" xr:uid="{E8298787-FCE9-CD43-90F9-74DEE9A36F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0" authorId="0" shapeId="0" xr:uid="{11F0948E-5721-6145-9BAA-E0274A2C4B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0" authorId="0" shapeId="0" xr:uid="{46EC891C-95FF-BB40-8060-777EF6627E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0" authorId="0" shapeId="0" xr:uid="{5417CFA2-F218-284D-83CC-5A51B9188F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0" authorId="0" shapeId="0" xr:uid="{D89D07CB-6193-524A-A42D-F568B9981E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0" authorId="0" shapeId="0" xr:uid="{3861C64A-F744-534E-9A86-4F6EF8DFEF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0" authorId="0" shapeId="0" xr:uid="{5579D9C7-F702-3642-9619-9F93553824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0" authorId="0" shapeId="0" xr:uid="{BFA397E2-1391-C04F-8B90-C62CCD9600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70" authorId="0" shapeId="0" xr:uid="{E3F0FFF3-E433-7045-9176-06C5B661DF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70" authorId="0" shapeId="0" xr:uid="{3C283FF7-3B3C-6C4B-84FA-CA075D26E6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70" authorId="0" shapeId="0" xr:uid="{3E68FF7D-7D60-5D40-BDB0-F8138DC2E0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70" authorId="0" shapeId="0" xr:uid="{BACDB8E3-FC30-DF42-9FBA-9317C93F5C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70" authorId="0" shapeId="0" xr:uid="{B0B929A6-2BBC-CD40-932D-3827461ED8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70" authorId="0" shapeId="0" xr:uid="{9E226A4D-9C27-6E44-94F0-060AF9BCD3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70" authorId="0" shapeId="0" xr:uid="{FC113799-96E1-3D40-BDB4-DCDE4419F5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70" authorId="0" shapeId="0" xr:uid="{C07B4FCB-7300-1946-8F42-2ADDF2980F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70" authorId="0" shapeId="0" xr:uid="{F7F2BEE8-9D74-EC41-968D-C73A8C3EF4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70" authorId="0" shapeId="0" xr:uid="{1922D579-4467-8540-AE7C-24F799D4CB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70" authorId="0" shapeId="0" xr:uid="{E29BBCEE-28CA-9541-8F5A-40251E1797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70" authorId="0" shapeId="0" xr:uid="{C3CD237C-86F9-7E4D-9C7F-0AA355D6DC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70" authorId="0" shapeId="0" xr:uid="{C91576AE-E480-8B41-9A98-3D4F42023E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70" authorId="0" shapeId="0" xr:uid="{AB1F4B70-470D-3045-93DD-21A9A606F6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70" authorId="0" shapeId="0" xr:uid="{AC9508A7-2E4F-B244-9528-4C5E605D1D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70" authorId="0" shapeId="0" xr:uid="{F438B645-8D92-0B43-997C-C9A60EBAA6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70" authorId="0" shapeId="0" xr:uid="{87F40D52-6C1C-614C-B723-B3865CD066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70" authorId="0" shapeId="0" xr:uid="{08639177-D608-8947-80D5-B5190BD949B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70" authorId="0" shapeId="0" xr:uid="{A5C904E6-26AB-474F-BDF1-10D14659FF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70" authorId="0" shapeId="0" xr:uid="{33336FF7-8637-344F-A73F-1F2B17805A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70" authorId="0" shapeId="0" xr:uid="{21040DE3-B13D-4F4E-B7B9-F57A1D55C0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70" authorId="0" shapeId="0" xr:uid="{A2714F2A-5A8D-FF46-B279-B41E45C7B9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70" authorId="0" shapeId="0" xr:uid="{B983D847-E5B1-3941-913E-C2A6DA247C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70" authorId="0" shapeId="0" xr:uid="{79D8F92D-B205-E54A-BF72-F651C92C3A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70" authorId="0" shapeId="0" xr:uid="{4E690F41-8577-CD4C-B470-A1BEB18165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70" authorId="0" shapeId="0" xr:uid="{9390C053-9889-0342-A264-80FC9B9627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70" authorId="0" shapeId="0" xr:uid="{205D47C9-1DD4-124C-B929-39BA315778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70" authorId="0" shapeId="0" xr:uid="{8487D9FA-5CC3-024C-9C43-B7568E460B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70" authorId="0" shapeId="0" xr:uid="{8ED3F18B-A24E-3145-AC84-F1FA25E1FF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70" authorId="0" shapeId="0" xr:uid="{187E0399-4C7F-FE40-B2E7-BFBC42ED44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70" authorId="0" shapeId="0" xr:uid="{E56E8039-65AE-664B-90AF-AA0496FC88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70" authorId="0" shapeId="0" xr:uid="{A5AF3D74-C9C1-0944-97FC-A36D973ECF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70" authorId="0" shapeId="0" xr:uid="{B45162D6-D609-4E4C-AC4C-FB00D3FE4B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70" authorId="0" shapeId="0" xr:uid="{A83FFA92-D0C2-D746-B35E-31F772B6F4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70" authorId="0" shapeId="0" xr:uid="{F4CB7740-17B8-CE46-947F-988A63FE31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70" authorId="0" shapeId="0" xr:uid="{47CA49DC-BA87-844C-B44B-0B2F10C3D0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70" authorId="0" shapeId="0" xr:uid="{F0CACB3F-461D-6643-BEAB-78758495BB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70" authorId="0" shapeId="0" xr:uid="{590FF461-B982-A04D-83B1-9D4031D699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70" authorId="0" shapeId="0" xr:uid="{7EDF6273-0615-9B47-8A3C-D75E52BCD5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70" authorId="0" shapeId="0" xr:uid="{B18C3A8B-B384-164E-8BAC-1DD392C89D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70" authorId="0" shapeId="0" xr:uid="{F771B003-DEF6-D74A-9778-0E30BCEC52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70" authorId="0" shapeId="0" xr:uid="{A48FA7DC-1A33-044E-A77A-2D921E2307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70" authorId="0" shapeId="0" xr:uid="{06B990C3-A34B-DE47-9145-76DA2B5AB9FD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71" authorId="0" shapeId="0" xr:uid="{1EC32391-DC9A-1044-8094-368D29E60F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1" authorId="0" shapeId="0" xr:uid="{FCA066A9-BD93-9143-A756-FA006FF048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1" authorId="0" shapeId="0" xr:uid="{4F1E4853-DDD1-134A-A79F-51B8798F6B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1" authorId="0" shapeId="0" xr:uid="{A07F0495-D126-7946-8E6C-3967244C55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1" authorId="0" shapeId="0" xr:uid="{B5063C3F-2C19-0345-89C6-3283C45352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1" authorId="0" shapeId="0" xr:uid="{2A62B2C8-DA0F-6A4B-94DB-1BEF93358C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1" authorId="0" shapeId="0" xr:uid="{9FE5403E-DD77-8040-9DD9-297891C417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1" authorId="0" shapeId="0" xr:uid="{2222E8DE-3D58-1349-BD30-33A59B4460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1" authorId="0" shapeId="0" xr:uid="{08AEA6B8-87B9-2741-B9E4-2023FB7C66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1" authorId="0" shapeId="0" xr:uid="{80E2DBA8-B116-134C-89E9-6450233EDD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1" authorId="0" shapeId="0" xr:uid="{F631FB2C-7941-0B4B-BC80-C669B2C126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1" authorId="0" shapeId="0" xr:uid="{1809D522-B390-4448-87CF-B4F4882F74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1" authorId="0" shapeId="0" xr:uid="{E07DF2CA-913D-D247-BECC-2B907C7707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1" authorId="0" shapeId="0" xr:uid="{B2EB7A40-FA8E-4F44-BB5E-2277E2720B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1" authorId="0" shapeId="0" xr:uid="{74D6EF39-4878-2744-A56A-62C94DE899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1" authorId="0" shapeId="0" xr:uid="{4EA8EFEF-DCF8-8E45-9C12-594D806DE4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1" authorId="0" shapeId="0" xr:uid="{0C27715A-93D6-4E46-B847-949F09A3B7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1" authorId="0" shapeId="0" xr:uid="{F0171979-D967-304F-A8FE-22C11DF1FB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1" authorId="0" shapeId="0" xr:uid="{22D7B409-6581-AB42-A353-D7BB8BE85F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1" authorId="0" shapeId="0" xr:uid="{6A5FFABA-A377-A441-BAE1-66E69E77BA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1" authorId="0" shapeId="0" xr:uid="{F6DF64D0-35B8-C24B-AC3B-8F2C39CA85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71" authorId="0" shapeId="0" xr:uid="{C6011324-BF62-464E-8BC2-5A4A4A75177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71" authorId="0" shapeId="0" xr:uid="{29ED907B-C772-DB40-8B6C-1E4760CEE7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71" authorId="0" shapeId="0" xr:uid="{C9E3FBC9-5F9E-5B45-A75D-D2EF6E0CA3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71" authorId="0" shapeId="0" xr:uid="{B5FCE927-8FA3-894E-BB8C-F82101774F5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1" authorId="0" shapeId="0" xr:uid="{654179EB-C2BC-4F42-A891-2F2D9F19043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71" authorId="0" shapeId="0" xr:uid="{132733B0-60C5-754D-A12D-77000286F7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1" authorId="0" shapeId="0" xr:uid="{F246BA52-5A3A-EB4B-8977-A64DBF837A0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71" authorId="0" shapeId="0" xr:uid="{36FEEA61-A2AB-ED4F-8C56-2F451290E52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1" authorId="0" shapeId="0" xr:uid="{ADF3FB8C-678D-FB4D-93A1-0C33371F6CA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71" authorId="0" shapeId="0" xr:uid="{D58EFD56-8618-724C-B5A7-2287DD9E1B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71" authorId="0" shapeId="0" xr:uid="{3F6A2AC6-9655-2E48-AF0B-8F44C0C5411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1" authorId="0" shapeId="0" xr:uid="{C6611F9E-E3B1-7441-A55D-BCBC3F75993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1" authorId="0" shapeId="0" xr:uid="{C13613BC-64DE-7345-9EF7-4300318191A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1" authorId="0" shapeId="0" xr:uid="{74403BFF-0F5F-5740-ABF0-BDBE31DF85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1" authorId="0" shapeId="0" xr:uid="{5CE0C840-EA82-4642-8A5B-66E2D2C4E35A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71" authorId="0" shapeId="0" xr:uid="{A9EF7C07-165E-DD44-ABD7-EF1997C087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1" authorId="0" shapeId="0" xr:uid="{B685368E-A4F1-9D40-A862-7C7CFD164D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71" authorId="0" shapeId="0" xr:uid="{814494B4-F73B-5245-9237-EC47034A359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1" authorId="0" shapeId="0" xr:uid="{46AF2650-0964-7743-A299-523AB0D416F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1" authorId="0" shapeId="0" xr:uid="{C27E2472-9568-FF4B-BCCC-ABEDEAAAC3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1" authorId="0" shapeId="0" xr:uid="{2F39E506-58BD-6642-8E18-2C23E6D438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1" authorId="0" shapeId="0" xr:uid="{CDB0726A-98CE-514D-ABD1-0C856CFCCC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1" authorId="0" shapeId="0" xr:uid="{CF368797-3DF3-0E4C-8FA9-19CC2615DF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1" authorId="0" shapeId="0" xr:uid="{AA25BBA6-EB3F-E149-AB02-072796FF38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1" authorId="0" shapeId="0" xr:uid="{8BBEFB15-8661-BD47-9A3E-FF85C064BE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1" authorId="0" shapeId="0" xr:uid="{90A14792-0D71-0C40-9148-77B315BF4B7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71" authorId="0" shapeId="0" xr:uid="{6B1980B4-A2DC-8546-92FE-56FF3B843BC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71" authorId="0" shapeId="0" xr:uid="{4677EAA2-61CB-0146-9BC0-935CB3EF84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71" authorId="0" shapeId="0" xr:uid="{E82089B6-89CE-AE4C-8C36-04300224DC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71" authorId="0" shapeId="0" xr:uid="{631CB1EF-E702-C94E-A4F6-14C4E116C50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71" authorId="0" shapeId="0" xr:uid="{D5213C74-3775-FA44-9E3A-75335C5DB55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71" authorId="0" shapeId="0" xr:uid="{F7BD46EB-45CA-C94C-9989-C7D19C74D3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71" authorId="0" shapeId="0" xr:uid="{3E56CF0A-E11B-4043-AC80-FE7248EA9AF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71" authorId="0" shapeId="0" xr:uid="{516A5355-B7DB-CE4B-8A5C-1A647D9F228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71" authorId="0" shapeId="0" xr:uid="{38C1CBFD-84CE-5145-A1A1-561E6634AF5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71" authorId="0" shapeId="0" xr:uid="{CA7970CC-A942-C647-AFFD-19FD5A4C50B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71" authorId="0" shapeId="0" xr:uid="{45CF2CC7-BABF-794D-B2AA-FFDBA32EE4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71" authorId="0" shapeId="0" xr:uid="{44EE07E9-6CD9-654B-A836-784BE4EF0C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1" authorId="0" shapeId="0" xr:uid="{A085F87A-C20A-1D46-86D3-5ED3A43B378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71" authorId="0" shapeId="0" xr:uid="{2DFFA908-C179-DD4C-8C60-914966175B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1" authorId="0" shapeId="0" xr:uid="{12A92A34-B748-2A46-BC89-AD65EC89111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71" authorId="0" shapeId="0" xr:uid="{2835CE44-7481-EE4E-9041-AA67B1FA807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71" authorId="0" shapeId="0" xr:uid="{5AFBFA6A-862D-0A46-8453-0BEE3D9B23D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71" authorId="0" shapeId="0" xr:uid="{158CBF31-A846-9540-90A8-4786302D99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71" authorId="0" shapeId="0" xr:uid="{757CA300-2AEC-B642-8E53-AFE2037394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71" authorId="0" shapeId="0" xr:uid="{2C8818F3-6C82-EE4A-96E9-FAFC31FE20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71" authorId="0" shapeId="0" xr:uid="{4DC2D036-C082-DE4C-8476-5E62EA8F725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71" authorId="0" shapeId="0" xr:uid="{936803A1-C779-5B4F-86B3-5E6C3C5FCC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1" authorId="0" shapeId="0" xr:uid="{C97F8A77-7345-FB4C-83E8-DE2F309D18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71" authorId="0" shapeId="0" xr:uid="{96A12382-E23C-9A46-86FF-6F594E067D5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71" authorId="0" shapeId="0" xr:uid="{1AD44E80-B8A5-0347-B171-CD35F35EE0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71" authorId="0" shapeId="0" xr:uid="{156B1968-88EF-BA49-B70F-49CB1D03CCC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71" authorId="0" shapeId="0" xr:uid="{65066B73-6FAF-EE42-81D4-C66ED1BC11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71" authorId="0" shapeId="0" xr:uid="{B4AF3DC0-392F-5547-A18C-9DE6D4FA13C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71" authorId="0" shapeId="0" xr:uid="{011673D5-54C3-C845-B6D6-16058F92B5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71" authorId="0" shapeId="0" xr:uid="{8AF4C0E9-157A-0340-BA55-34C064D0819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71" authorId="0" shapeId="0" xr:uid="{5AD5D558-685D-1B4F-BC2C-D01D837880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71" authorId="0" shapeId="0" xr:uid="{562142D8-1A9C-FB44-B982-DD09BE1E345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71" authorId="0" shapeId="0" xr:uid="{E45E812A-3CF0-964A-87D9-DF3F308501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71" authorId="0" shapeId="0" xr:uid="{ACA89F85-2F5B-F84A-8291-BCA73A6AB4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71" authorId="0" shapeId="0" xr:uid="{CB12314F-2BC9-A64F-9EC0-36F5D08373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1" authorId="0" shapeId="0" xr:uid="{983B17C6-7B65-7044-85B4-4B38CDEFF6F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71" authorId="0" shapeId="0" xr:uid="{350952C0-566D-A442-B99C-E191517406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1" authorId="0" shapeId="0" xr:uid="{C7151598-734E-9342-8FCA-D4E74C0763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1" authorId="0" shapeId="0" xr:uid="{58F65FBF-1BAB-B442-9E66-97690693B8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1" authorId="0" shapeId="0" xr:uid="{1CDD5685-3148-ED4F-B4D3-C2D1948CB2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1" authorId="0" shapeId="0" xr:uid="{52DDF84B-01CD-F241-947A-4136C734B4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1" authorId="0" shapeId="0" xr:uid="{4863B32B-9E0A-D64C-948C-13E8171889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1" authorId="0" shapeId="0" xr:uid="{B75A75A0-68E6-A848-9F92-A29E38116E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1" authorId="0" shapeId="0" xr:uid="{B334C8E7-1BB0-C447-88C7-DCE2E137E1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1" authorId="0" shapeId="0" xr:uid="{93B06C1A-694E-7B47-B03E-0B734322A7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1" authorId="0" shapeId="0" xr:uid="{5220A0BA-5D43-A242-B80F-3FD5A70F41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1" authorId="0" shapeId="0" xr:uid="{2F5AFF2E-5C30-584B-8CF9-D076964144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1" authorId="0" shapeId="0" xr:uid="{24C489C6-6146-8B47-9BD0-4D9A8D1965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1" authorId="0" shapeId="0" xr:uid="{D61A3540-07B2-A74F-8F9E-6867286117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1" authorId="0" shapeId="0" xr:uid="{B376C1C0-C3F0-9F4D-9F4F-455ED59FD8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1" authorId="0" shapeId="0" xr:uid="{50DAB2A7-9CD1-E74D-A865-0EE794D0FCD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71" authorId="0" shapeId="0" xr:uid="{AF3B5ED8-CA7D-7340-9051-E6868AFA20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1" authorId="0" shapeId="0" xr:uid="{2887D343-34EB-0243-BD83-590F60B879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1" authorId="0" shapeId="0" xr:uid="{A3B22D91-3423-FC41-B3B7-FFDC16DE3C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1" authorId="0" shapeId="0" xr:uid="{D4A659D8-715C-C04C-AF7E-E76E9FAD9B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1" authorId="0" shapeId="0" xr:uid="{360AB57E-CB80-CA4C-AB53-9690AB8239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1" authorId="0" shapeId="0" xr:uid="{76BFA264-541C-4044-B312-EA5564F0E1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1" authorId="0" shapeId="0" xr:uid="{A91E0728-E978-1047-98F8-0EAB875A69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1" authorId="0" shapeId="0" xr:uid="{1028F415-F6D9-AA47-A046-E2F6C17AC5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1" authorId="0" shapeId="0" xr:uid="{A555E2B2-8176-1449-A076-F249058C0D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1" authorId="0" shapeId="0" xr:uid="{9E64311E-FE70-FB4F-8D4A-D0F4436936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1" authorId="0" shapeId="0" xr:uid="{A4316CC6-61AB-E54A-BD06-BFE5F37721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1" authorId="0" shapeId="0" xr:uid="{F32B5CB4-2231-1C4D-9CE6-EC1869E751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1" authorId="0" shapeId="0" xr:uid="{AD46C5BB-453D-D940-9220-E944E3CA7A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1" authorId="0" shapeId="0" xr:uid="{31F3ED99-C3B0-9549-96A7-2ABBDC9410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1" authorId="0" shapeId="0" xr:uid="{AF9AACC3-073B-4B48-A1E5-0E2D54D671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1" authorId="0" shapeId="0" xr:uid="{5D15C3F2-A085-D244-847F-105577F5AD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1" authorId="0" shapeId="0" xr:uid="{CF755431-2F73-DE40-9934-754FDE44A4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1" authorId="0" shapeId="0" xr:uid="{0B7584E3-8CFE-7B43-8506-31AB3DE09F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1" authorId="0" shapeId="0" xr:uid="{7634BB62-AD69-B041-BE94-CB4144E6C0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1" authorId="0" shapeId="0" xr:uid="{76082AC3-5370-334D-8B60-4392B7E7DE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1" authorId="0" shapeId="0" xr:uid="{049D76BC-3C09-9949-B8D0-131E8CF75F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1" authorId="0" shapeId="0" xr:uid="{808E29F6-C22F-E248-A779-464E860F46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71" authorId="0" shapeId="0" xr:uid="{B7A4B8B2-976B-E341-9BF9-AE3EAB547C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1" authorId="0" shapeId="0" xr:uid="{0DE6708F-F1A5-3B43-9BBE-7EBCFBD599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1" authorId="0" shapeId="0" xr:uid="{89658496-ACCF-7740-8677-EC618B13F8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71" authorId="0" shapeId="0" xr:uid="{5B6A8CEE-3FBE-E141-B144-810A75CB35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1" authorId="0" shapeId="0" xr:uid="{DFBB4C38-F7AD-5548-917F-A47EE1953A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1" authorId="0" shapeId="0" xr:uid="{28EF9C28-DE0D-8D4C-8529-6294DD49DE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1" authorId="0" shapeId="0" xr:uid="{F30B26A3-A755-EA4A-A5F1-12B0E5E302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1" authorId="0" shapeId="0" xr:uid="{171AEEE4-9790-634F-B3F3-0C4BF30B74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1" authorId="0" shapeId="0" xr:uid="{132627A0-A92D-6740-A7D8-C82D75B484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1" authorId="0" shapeId="0" xr:uid="{545B8500-CB8A-2D4D-B28A-6D9CF63E12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1" authorId="0" shapeId="0" xr:uid="{F7B0435A-7DA3-4542-9993-4CAE72BE97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1" authorId="0" shapeId="0" xr:uid="{1C06CC61-665B-8A41-BF04-C1BF1FBD6F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1" authorId="0" shapeId="0" xr:uid="{0AD16B97-52B2-A446-A91D-BD9E8613CE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1" authorId="0" shapeId="0" xr:uid="{BD5CBBB7-A9E4-E942-8A88-28C8D55C64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1" authorId="0" shapeId="0" xr:uid="{2D7EB0E1-1C58-8A4D-9F14-77CDB470C0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1" authorId="0" shapeId="0" xr:uid="{F9DE8FA0-B022-DB4F-970D-DA4671B753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1" authorId="0" shapeId="0" xr:uid="{B4ECB21D-A482-324B-AD6C-7F238E43D8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1" authorId="0" shapeId="0" xr:uid="{005B1A06-7BB8-554A-AFEC-D0B08D500F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1" authorId="0" shapeId="0" xr:uid="{21B676E8-3D87-E140-B116-3726813BDE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1" authorId="0" shapeId="0" xr:uid="{971DBBF7-117F-4A46-80B0-9AB63DEA39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1" authorId="0" shapeId="0" xr:uid="{BE3AA4EB-FDCB-8443-8290-3A2B9E65EC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1" authorId="0" shapeId="0" xr:uid="{0F0EF5B8-2C9A-3F46-99B3-1947EC9910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1" authorId="0" shapeId="0" xr:uid="{1DC16BFE-43F4-0D42-BCB9-54B17D8A32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1" authorId="0" shapeId="0" xr:uid="{7F16A473-80AD-554F-B464-7E85BA83C1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1" authorId="0" shapeId="0" xr:uid="{F5192197-F7CC-3645-A934-089ADC0F92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71" authorId="0" shapeId="0" xr:uid="{16B51C7F-6BA2-E34E-A06F-C0EAA2A9AF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71" authorId="0" shapeId="0" xr:uid="{27B5AAE3-77EA-E64E-B4C8-9E7D943E04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71" authorId="0" shapeId="0" xr:uid="{AF970C1D-A79B-AF42-966B-387B8009A7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71" authorId="0" shapeId="0" xr:uid="{181B0E4C-A690-0F4E-B138-A533A94F67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71" authorId="0" shapeId="0" xr:uid="{9A4428A7-0A36-1646-A9EF-24FF41BCC1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71" authorId="0" shapeId="0" xr:uid="{E42E65DD-5711-BD4B-BB59-DE4D2B1E04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71" authorId="0" shapeId="0" xr:uid="{DDD89633-763D-9F46-8453-EF095F5A76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71" authorId="0" shapeId="0" xr:uid="{270B1C98-483B-0A41-8D7A-4C64DD51E2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71" authorId="0" shapeId="0" xr:uid="{2F5E2E84-B80E-7B46-8BB3-027B70251D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71" authorId="0" shapeId="0" xr:uid="{1EE75DE2-A796-1C4E-A2A8-CEB0EFA2CD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71" authorId="0" shapeId="0" xr:uid="{0A953204-BEAB-9145-9B33-829B874743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71" authorId="0" shapeId="0" xr:uid="{0ECB3245-3493-6646-BC57-4420F9C083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71" authorId="0" shapeId="0" xr:uid="{57FCD4DC-47C1-2647-BEF6-F7AD05B19D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71" authorId="0" shapeId="0" xr:uid="{DB843F7A-4B3F-C844-AD22-0AE0AAFEF1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71" authorId="0" shapeId="0" xr:uid="{7FDCF70F-4B54-7C44-8A21-8D8D119A73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71" authorId="0" shapeId="0" xr:uid="{B4BE5495-3623-2E4A-92DA-A3EF4AD70D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71" authorId="0" shapeId="0" xr:uid="{E74F87D0-45DD-934B-84EC-C75F8A9828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71" authorId="0" shapeId="0" xr:uid="{4C281D84-7D95-8442-BCC1-AA3D879E608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71" authorId="0" shapeId="0" xr:uid="{9B575F26-F933-CD41-8A58-E8EA673E9A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71" authorId="0" shapeId="0" xr:uid="{A39C891B-3D0A-B242-AE15-3EFD105B44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71" authorId="0" shapeId="0" xr:uid="{BB8EB76D-1C64-C844-AED3-A6BED3FFA8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71" authorId="0" shapeId="0" xr:uid="{F7F4FEF5-21B3-4B44-A6AC-126D0BF3DE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71" authorId="0" shapeId="0" xr:uid="{61EB8154-49CE-ED48-9DBF-EA757F3B62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71" authorId="0" shapeId="0" xr:uid="{7C12EF90-90FA-FF43-A898-097415CCE3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71" authorId="0" shapeId="0" xr:uid="{C18B2C9E-03A1-F74E-A398-B30CA92E8D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71" authorId="0" shapeId="0" xr:uid="{BFF114B3-4684-5146-B753-840427AB97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71" authorId="0" shapeId="0" xr:uid="{B207B1F7-15CB-2E45-B4D8-17F769D450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71" authorId="0" shapeId="0" xr:uid="{38977BE4-9D7B-394E-BEBA-AD6FC79B00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71" authorId="0" shapeId="0" xr:uid="{A708D4DC-CD80-274C-881D-C76B16571B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71" authorId="0" shapeId="0" xr:uid="{124D5419-53AF-AB48-ABFD-291F3920F4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71" authorId="0" shapeId="0" xr:uid="{6AE240EE-94F9-FE41-857F-A8859EC256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71" authorId="0" shapeId="0" xr:uid="{4C1A97F2-5F5F-D140-8C07-D277BD1028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71" authorId="0" shapeId="0" xr:uid="{76D4C3BF-5113-684E-8E0F-21840279FF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71" authorId="0" shapeId="0" xr:uid="{B2C71AED-FB5C-8044-AD52-27634B96F4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71" authorId="0" shapeId="0" xr:uid="{1B30A47C-B7BA-3944-80AA-C1876CEC84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71" authorId="0" shapeId="0" xr:uid="{DABA5C68-EA2B-264C-8D37-DD501EB6ED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71" authorId="0" shapeId="0" xr:uid="{1DED6630-4542-7542-8F0B-794C65B3CA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71" authorId="0" shapeId="0" xr:uid="{236DB9A0-A3ED-7C46-9D84-BAE61FB169D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71" authorId="0" shapeId="0" xr:uid="{4EAA9E61-F76E-1340-9C66-1D5E33E117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71" authorId="0" shapeId="0" xr:uid="{74A988C7-67CF-1E47-9E5E-C4EBF18C30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71" authorId="0" shapeId="0" xr:uid="{CE022170-33AB-BE4A-AA60-182D8D8AF3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71" authorId="0" shapeId="0" xr:uid="{4C2205B3-95EB-A448-85A6-7750E22EFA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71" authorId="0" shapeId="0" xr:uid="{4A504E10-0555-F64D-BDB8-CABF96E9A8EA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72" authorId="0" shapeId="0" xr:uid="{32B76F27-8722-2340-A531-835EA646F3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2" authorId="0" shapeId="0" xr:uid="{1F49BA58-2AEC-1841-BD72-8020374BF2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2" authorId="0" shapeId="0" xr:uid="{A0018275-3E55-A549-8320-E2F46595AE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2" authorId="0" shapeId="0" xr:uid="{AE89C8E3-221F-7544-8F24-BE055F9598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2" authorId="0" shapeId="0" xr:uid="{B64F87E6-FBB3-714F-AC58-A6AB63D04D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2" authorId="0" shapeId="0" xr:uid="{475DB29E-A032-BE43-AD75-9C5B48E081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2" authorId="0" shapeId="0" xr:uid="{C148E16A-3541-FE4C-808C-ABA38A3617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2" authorId="0" shapeId="0" xr:uid="{A3689F56-441A-6240-A7A3-1FF0564888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2" authorId="0" shapeId="0" xr:uid="{BE6A3466-C0FF-9746-9FA2-7B3561C05C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2" authorId="0" shapeId="0" xr:uid="{E0CBA229-AEDD-3042-B559-6044D0B6B2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2" authorId="0" shapeId="0" xr:uid="{08A284DD-EB13-2044-9819-B8716C3541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2" authorId="0" shapeId="0" xr:uid="{D17B69F2-5CED-F948-8D4E-218DD29B68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2" authorId="0" shapeId="0" xr:uid="{D948F92E-91A2-4F45-A80D-E76AD57AD3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2" authorId="0" shapeId="0" xr:uid="{367C1C4B-BAAE-8149-BB03-1DE4F164C8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2" authorId="0" shapeId="0" xr:uid="{926F821F-D3D6-D54B-8E70-0DA19835E0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2" authorId="0" shapeId="0" xr:uid="{0D50A58C-1361-2B40-B007-9F71D00319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2" authorId="0" shapeId="0" xr:uid="{F8BAAAF1-77B1-C64A-AEE1-303690EF39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2" authorId="0" shapeId="0" xr:uid="{15771894-1B9E-784E-B9C8-0AC145A2C2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2" authorId="0" shapeId="0" xr:uid="{6F6715B2-53A5-FE40-9281-A0228A6589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2" authorId="0" shapeId="0" xr:uid="{FE9EB4BB-9CAC-B641-9CBE-CE931231E1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2" authorId="0" shapeId="0" xr:uid="{2DE91EB7-D4CD-9A40-89A8-43669E9C23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72" authorId="0" shapeId="0" xr:uid="{0197491B-60CB-E545-973B-BF7D6060B9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72" authorId="0" shapeId="0" xr:uid="{A339FFFF-67EA-5944-A292-AF796B0AC9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72" authorId="0" shapeId="0" xr:uid="{CB4128CA-6272-4845-9F00-3664E751653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72" authorId="0" shapeId="0" xr:uid="{25FCC772-61A0-914B-B354-F8B723C8813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2" authorId="0" shapeId="0" xr:uid="{57B4F6FF-8DB2-9645-8569-710D6648442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72" authorId="0" shapeId="0" xr:uid="{863D88A1-85FA-CC4C-8AD5-CA00E51A95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2" authorId="0" shapeId="0" xr:uid="{3929B218-7407-D84E-8AAD-D21325566FA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2" authorId="0" shapeId="0" xr:uid="{089372F8-C3AE-BC48-9127-EF47B6CDF0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2" authorId="0" shapeId="0" xr:uid="{EFD43F80-91C6-6748-89A7-128D933041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72" authorId="0" shapeId="0" xr:uid="{70115FCE-6939-A14C-ACC0-109E2BDB42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72" authorId="0" shapeId="0" xr:uid="{42B7FDBD-3387-8A46-AF0F-83B69059143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2" authorId="0" shapeId="0" xr:uid="{39C988E7-367F-384A-AAFD-98153D71292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72" authorId="0" shapeId="0" xr:uid="{7EF4ABE3-612E-634B-B427-95A94B6D7FD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2" authorId="0" shapeId="0" xr:uid="{CD9D3035-89A6-8443-BB1F-B23CBE4936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2" authorId="0" shapeId="0" xr:uid="{D3818F4E-9436-7144-BD7C-908C189EE7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2" authorId="0" shapeId="0" xr:uid="{B7661982-BA00-AB44-ACC0-1F47789193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2" authorId="0" shapeId="0" xr:uid="{44508ABA-7C93-0640-8F82-6AAB0C1E7E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72" authorId="0" shapeId="0" xr:uid="{47D4F08F-AE16-AA43-905B-2DE13B620BB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2" authorId="0" shapeId="0" xr:uid="{BCB69BFD-1145-044D-8C00-7CB4BFD4702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72" authorId="0" shapeId="0" xr:uid="{A420660C-7A90-A841-9640-541C2F55FD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2" authorId="0" shapeId="0" xr:uid="{53903E4B-AA2F-7B41-9F45-B00DD0E9F565}">
      <text>
        <r>
          <rPr>
            <sz val="11"/>
            <color indexed="8"/>
            <rFont val="Calibri"/>
            <family val="2"/>
            <scheme val="minor"/>
          </rPr>
          <t>&gt; ULOQ</t>
        </r>
      </text>
    </comment>
    <comment ref="AX72" authorId="0" shapeId="0" xr:uid="{D1D8133D-B5E8-B14A-9B0D-56B1D09685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2" authorId="0" shapeId="0" xr:uid="{AA7A19E1-BA04-2349-8CAC-138F2E6F28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2" authorId="0" shapeId="0" xr:uid="{DC9703F9-FF93-C14A-86DD-3E8B48E12E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2" authorId="0" shapeId="0" xr:uid="{082BA2B5-EF52-5843-A36A-CA49427757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2" authorId="0" shapeId="0" xr:uid="{B358A9A7-46C7-BB4C-912A-912F7FBB5D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72" authorId="0" shapeId="0" xr:uid="{D805B425-563A-D849-AF47-7B0347CBE6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72" authorId="0" shapeId="0" xr:uid="{E1999ADD-8A46-E24B-A591-8E6A52620E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72" authorId="0" shapeId="0" xr:uid="{69A01A0E-54B3-124D-AB25-F238EED8725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72" authorId="0" shapeId="0" xr:uid="{B1E83155-9DD0-0D42-AAA2-F54A330B198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72" authorId="0" shapeId="0" xr:uid="{3706093C-07D8-D74F-8BBD-C05548C379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2" authorId="0" shapeId="0" xr:uid="{BCD8E8AF-1869-8643-8EE6-71BAC9E2D12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72" authorId="0" shapeId="0" xr:uid="{A689A537-86EC-0F48-A852-2AF29670C8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72" authorId="0" shapeId="0" xr:uid="{CA3B52B9-14EB-9E4E-8BD2-D918CF9DDF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72" authorId="0" shapeId="0" xr:uid="{2440F2C0-08A3-B64F-B6A8-4A2881FED8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72" authorId="0" shapeId="0" xr:uid="{D423B3FA-EE06-5440-A684-214A12206DF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72" authorId="0" shapeId="0" xr:uid="{59BE1620-CF77-D14D-B208-648493409D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72" authorId="0" shapeId="0" xr:uid="{3DFFADC1-FC46-254F-A87E-1D281FA5F7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2" authorId="0" shapeId="0" xr:uid="{0B2004C8-472A-5B44-9736-82B3BBCA9E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72" authorId="0" shapeId="0" xr:uid="{6DF76296-E914-E64A-98B6-D912EB5D63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2" authorId="0" shapeId="0" xr:uid="{13C2377E-E3AB-CA49-8AB4-CBC192F96D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72" authorId="0" shapeId="0" xr:uid="{C23B8F0E-4A85-4640-901D-E6797AB91D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72" authorId="0" shapeId="0" xr:uid="{C0ADF06F-9AE0-9A4E-8919-2F0D27168E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72" authorId="0" shapeId="0" xr:uid="{D07BC242-1C3D-B548-AD2B-705A22B5B76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72" authorId="0" shapeId="0" xr:uid="{A32D122B-11FC-1A48-A501-33D3A397B94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72" authorId="0" shapeId="0" xr:uid="{29C41CF5-BF47-8D4F-855F-91C0DE494A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72" authorId="0" shapeId="0" xr:uid="{077BC361-5D38-0F46-8434-AD7B6F2103A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72" authorId="0" shapeId="0" xr:uid="{79CA4E28-FB5A-2040-9A95-5876A7A552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2" authorId="0" shapeId="0" xr:uid="{FE90E0F6-7153-654C-AC72-522EF39613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72" authorId="0" shapeId="0" xr:uid="{1F626CF5-F8C0-1246-B863-4CFF110A2D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2" authorId="0" shapeId="0" xr:uid="{8B408D81-75A5-2543-8239-312783B2BFA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72" authorId="0" shapeId="0" xr:uid="{AF0A1502-EB67-3E4F-A787-2A6AFBA92D5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72" authorId="0" shapeId="0" xr:uid="{1FBEF7CD-C530-4F4C-A646-664C76AAB8F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72" authorId="0" shapeId="0" xr:uid="{59257998-3D34-DE47-B7C0-9BFDC30D98C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72" authorId="0" shapeId="0" xr:uid="{00D0F374-F183-6C4C-9930-AA8EF10421B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72" authorId="0" shapeId="0" xr:uid="{D943E729-F838-BC44-B30A-8831E85858A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72" authorId="0" shapeId="0" xr:uid="{94E031A3-5250-6840-BF24-72F9881248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72" authorId="0" shapeId="0" xr:uid="{5393236D-5E8B-824D-AFF8-3727B51EFCD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72" authorId="0" shapeId="0" xr:uid="{4E547D23-50E1-104A-A1C9-EDF0533D49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72" authorId="0" shapeId="0" xr:uid="{D26B31C5-1421-5F46-AF49-65C87246D01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72" authorId="0" shapeId="0" xr:uid="{4A27D04B-7822-AB45-B329-E53526256C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2" authorId="0" shapeId="0" xr:uid="{8B9B8F8D-5774-1340-88A2-E60213FF942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72" authorId="0" shapeId="0" xr:uid="{91643070-2CDA-D241-A3A4-E35BC0C71B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2" authorId="0" shapeId="0" xr:uid="{CDD609B2-A2D6-4941-B317-080C10B1EF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2" authorId="0" shapeId="0" xr:uid="{F1A1D3A9-4A5E-D143-B60A-4F3EF71A4A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2" authorId="0" shapeId="0" xr:uid="{C6BE12A8-57FF-634E-84D9-ACE72BA728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2" authorId="0" shapeId="0" xr:uid="{E4B904CE-CD2B-A94A-93A1-4D622B44BA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2" authorId="0" shapeId="0" xr:uid="{538B7AE5-9D5A-544B-BD9C-DFD3971179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2" authorId="0" shapeId="0" xr:uid="{847ED9E6-66F9-2A46-84D2-6969BC9A16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2" authorId="0" shapeId="0" xr:uid="{FF0D6DD1-52CE-5841-A505-21D65F2D28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2" authorId="0" shapeId="0" xr:uid="{9B120E98-E29C-3C4A-BAEB-A5D8E4E9FA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2" authorId="0" shapeId="0" xr:uid="{83D23AB0-3478-6440-ABB0-F109226097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2" authorId="0" shapeId="0" xr:uid="{4E085B06-B046-C147-AD46-5DC5A93BE3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2" authorId="0" shapeId="0" xr:uid="{F872DABE-748B-A846-8F43-985EDC8521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2" authorId="0" shapeId="0" xr:uid="{91950B7C-F261-D540-9C3A-E0E04D2458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2" authorId="0" shapeId="0" xr:uid="{CAFCE101-4B0B-934E-B826-BF34DE6C9D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2" authorId="0" shapeId="0" xr:uid="{F8DBBF12-168F-3043-A315-FE3E0D69CA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2" authorId="0" shapeId="0" xr:uid="{BF325C6B-FA1C-984D-B7BC-ECAD9E9F45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2" authorId="0" shapeId="0" xr:uid="{0E2526BE-0C27-9441-971B-54372E5ABA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2" authorId="0" shapeId="0" xr:uid="{2841B0D4-771A-A84D-A03B-D3A6207900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2" authorId="0" shapeId="0" xr:uid="{49C0AE58-9A5E-0848-AC69-ACF0B8F679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2" authorId="0" shapeId="0" xr:uid="{90088C1D-9ED1-074B-B850-4F5CD1F091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2" authorId="0" shapeId="0" xr:uid="{8B8CEB50-7A4C-2D41-B5B2-33F3F8C98D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2" authorId="0" shapeId="0" xr:uid="{41D921BD-1E7B-A74E-92B5-5CC3CB8BA5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2" authorId="0" shapeId="0" xr:uid="{54016DDD-2FA4-3643-BE27-96CAD387F1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2" authorId="0" shapeId="0" xr:uid="{77642445-8201-1844-8A02-A3AB65EE5C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2" authorId="0" shapeId="0" xr:uid="{B40AEBFD-90B6-6F41-93E0-4114FCA4A6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2" authorId="0" shapeId="0" xr:uid="{0D31D038-B45E-7F4A-9F7F-36B7B9C672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2" authorId="0" shapeId="0" xr:uid="{A75A03D9-2E84-7744-880C-68A0286E6E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2" authorId="0" shapeId="0" xr:uid="{122EA158-0E0A-A545-84F7-6142734A37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2" authorId="0" shapeId="0" xr:uid="{06465107-75DC-AD43-92C2-96EA671432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2" authorId="0" shapeId="0" xr:uid="{82C88A2E-9929-2644-A5B6-82FA1174F8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2" authorId="0" shapeId="0" xr:uid="{95AF3C40-2E2D-E04D-9651-0E6DC685A8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2" authorId="0" shapeId="0" xr:uid="{568EEA22-0430-2940-8BB3-335C8DB45A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2" authorId="0" shapeId="0" xr:uid="{65028B63-216C-5A45-86DD-73AD5D9A14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2" authorId="0" shapeId="0" xr:uid="{F1731A7D-0D08-0D48-B336-D7262059AC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2" authorId="0" shapeId="0" xr:uid="{C4298921-A955-6C4A-9EEF-389BA3F28C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2" authorId="0" shapeId="0" xr:uid="{23584916-B06D-C843-AB4B-A881E7672F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2" authorId="0" shapeId="0" xr:uid="{2D17DEA2-7864-CE43-8F54-04D99B1370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72" authorId="0" shapeId="0" xr:uid="{F17AFB39-4377-F449-8799-182C9FB746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2" authorId="0" shapeId="0" xr:uid="{353BF0FE-3486-D240-BDC1-0A8272F1D6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2" authorId="0" shapeId="0" xr:uid="{7EEFB6F8-07E0-7A4D-B4A4-501F8FCC42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72" authorId="0" shapeId="0" xr:uid="{1112D711-0D60-4A44-9629-32002C375B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2" authorId="0" shapeId="0" xr:uid="{CCED585B-9919-1F49-A334-CD5C9DB350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2" authorId="0" shapeId="0" xr:uid="{3819C027-99EC-5B48-AD7B-556C1C775C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2" authorId="0" shapeId="0" xr:uid="{51744988-2C12-FA48-BAA1-0B77B22246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2" authorId="0" shapeId="0" xr:uid="{2C626C30-48C9-8042-91C3-D74CFA09C1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2" authorId="0" shapeId="0" xr:uid="{DB825397-79FA-0C43-95E7-1027BB3653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2" authorId="0" shapeId="0" xr:uid="{ABC31A87-5A6E-004C-9343-DA0DD07119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2" authorId="0" shapeId="0" xr:uid="{D6BCECBF-5477-FD44-BF7A-D246EBA87B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2" authorId="0" shapeId="0" xr:uid="{C9F6218D-8BE1-234E-A515-F8F95291A2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2" authorId="0" shapeId="0" xr:uid="{E7215FAE-0C23-3C49-B921-CDAEA804D5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2" authorId="0" shapeId="0" xr:uid="{AACCDA41-409D-594B-8BBE-D63F7ED3C7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2" authorId="0" shapeId="0" xr:uid="{4CC465F1-6B34-E642-9CDA-D7141AFAD1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2" authorId="0" shapeId="0" xr:uid="{FA47AAEF-FFCE-494B-8667-EDBC9084FB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2" authorId="0" shapeId="0" xr:uid="{DC8E957F-0C1E-9749-AA7E-181BCECFC8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2" authorId="0" shapeId="0" xr:uid="{15BB4520-0D15-4D4A-9050-99C08E6023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2" authorId="0" shapeId="0" xr:uid="{F9A790BE-1368-1541-B4AC-815446BF73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2" authorId="0" shapeId="0" xr:uid="{80B9EFA2-161E-204C-88CB-A9313FC66C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2" authorId="0" shapeId="0" xr:uid="{80CE8A39-03BC-2141-9E37-CBBE95763A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2" authorId="0" shapeId="0" xr:uid="{C150453B-7D04-D742-B9CF-95F26314DE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2" authorId="0" shapeId="0" xr:uid="{4837B100-A936-E344-935C-56111F7750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2" authorId="0" shapeId="0" xr:uid="{045DDF1D-7853-0F44-9320-3EA81B70D8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2" authorId="0" shapeId="0" xr:uid="{D7BB9AA4-7173-4F45-945B-C3F16AEA36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72" authorId="0" shapeId="0" xr:uid="{B3126E03-0CC0-0349-A3D5-2C6D437015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72" authorId="0" shapeId="0" xr:uid="{2FBEB304-7A6C-BD4C-8BBA-AB75B4AF09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72" authorId="0" shapeId="0" xr:uid="{4FE0799D-0816-9445-A22F-7EDEEE5F11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72" authorId="0" shapeId="0" xr:uid="{0286319C-DFE4-4848-A6CB-4BB27AB920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72" authorId="0" shapeId="0" xr:uid="{F8F6F696-C01B-DF40-9F6F-D6428CA70C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72" authorId="0" shapeId="0" xr:uid="{5CB0BACF-7A59-B047-8587-697CD95939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72" authorId="0" shapeId="0" xr:uid="{64849B92-2C3F-6E48-A852-9C2FF48AC7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72" authorId="0" shapeId="0" xr:uid="{97FD6F33-C44F-FE44-A565-62442D02D4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72" authorId="0" shapeId="0" xr:uid="{55B546E8-0354-DF4C-8C3B-AF24F72F6E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72" authorId="0" shapeId="0" xr:uid="{D86C5C7F-18F1-584F-8866-B8C84C495E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72" authorId="0" shapeId="0" xr:uid="{FE249DF0-E624-2F47-8D08-1109E9B3F4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72" authorId="0" shapeId="0" xr:uid="{A163CA90-5EC3-2D4C-A7AF-5960A0C718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72" authorId="0" shapeId="0" xr:uid="{A7AD5FA5-DA75-3647-8793-D4DA95F4A3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72" authorId="0" shapeId="0" xr:uid="{6589949C-6C96-3346-82DF-C2A6D4E5D2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72" authorId="0" shapeId="0" xr:uid="{C16975C4-AAD2-5649-9012-0663B03B92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72" authorId="0" shapeId="0" xr:uid="{5DBA2C3A-C063-344A-9F32-6FB54464C2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72" authorId="0" shapeId="0" xr:uid="{6D120111-BF96-294F-80AA-A22B470369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72" authorId="0" shapeId="0" xr:uid="{7865B4FA-6F08-FA43-A8D6-0EC479AFF3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72" authorId="0" shapeId="0" xr:uid="{779BB283-1556-314B-AFA5-6E35B17488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72" authorId="0" shapeId="0" xr:uid="{61CFCE57-3154-364D-9E05-639B36EF8B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72" authorId="0" shapeId="0" xr:uid="{A7A64DD3-76F8-CD48-B29B-7308D9EC07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72" authorId="0" shapeId="0" xr:uid="{6AFCE650-22AD-3C42-B435-E4B91A8418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72" authorId="0" shapeId="0" xr:uid="{431F3597-72FE-6A4F-9DB4-6260181DE1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72" authorId="0" shapeId="0" xr:uid="{77F9375C-CBC8-AA45-95AB-E6A5C75C28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72" authorId="0" shapeId="0" xr:uid="{6BDCD18D-9BA1-7F44-8F35-D23B110102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72" authorId="0" shapeId="0" xr:uid="{72412E97-F3B3-804F-93D6-8565D9821F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72" authorId="0" shapeId="0" xr:uid="{7F81F46A-86D7-8D4E-80A2-BA7776CB91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72" authorId="0" shapeId="0" xr:uid="{97CFC4FE-FA9D-BA43-8221-26B8D935B0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72" authorId="0" shapeId="0" xr:uid="{93758F08-1B34-2540-9F93-623DD567F4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72" authorId="0" shapeId="0" xr:uid="{4C0C3850-235F-3A4B-8240-F081A1D869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72" authorId="0" shapeId="0" xr:uid="{05B287E7-49C4-9141-80A3-B038D73329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72" authorId="0" shapeId="0" xr:uid="{933AAF19-4013-3A40-A608-45ED36B824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72" authorId="0" shapeId="0" xr:uid="{50A33665-0A72-0548-9D24-7C43790A2D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72" authorId="0" shapeId="0" xr:uid="{A3D53E7D-630D-2447-9017-E431A192CD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72" authorId="0" shapeId="0" xr:uid="{711DBBA9-5600-8C4F-964B-D97C6D8195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72" authorId="0" shapeId="0" xr:uid="{7E836BDD-482B-8E4C-97FB-5901EB18D8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72" authorId="0" shapeId="0" xr:uid="{6710A1FC-9D7C-6440-B0A7-EA0218E44A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72" authorId="0" shapeId="0" xr:uid="{4571B21D-3E7A-3541-BDFB-E538346C61C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72" authorId="0" shapeId="0" xr:uid="{7B21A7A4-C3F4-3948-B1D9-83CAFE1C79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72" authorId="0" shapeId="0" xr:uid="{EA8ABAAA-BC92-3845-8979-896032895A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72" authorId="0" shapeId="0" xr:uid="{51A0FBBC-BF0A-3A41-B4BE-B87FD08C3E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72" authorId="0" shapeId="0" xr:uid="{33A9A6BB-00F8-1443-B7BE-E62EDB90BF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72" authorId="0" shapeId="0" xr:uid="{E3DE34F0-3574-5444-AD8E-C67A4FC91F1F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73" authorId="0" shapeId="0" xr:uid="{4DDACB18-838D-C448-8982-8513CBB181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3" authorId="0" shapeId="0" xr:uid="{A3A8ADE0-4F6D-634E-A553-C1572351C5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3" authorId="0" shapeId="0" xr:uid="{204D8955-957C-6845-BCED-8D2465B618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3" authorId="0" shapeId="0" xr:uid="{29212E34-6F60-B94B-9850-5929E9134F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3" authorId="0" shapeId="0" xr:uid="{332FAB00-17FE-4142-BACC-EA5B1C2C3B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3" authorId="0" shapeId="0" xr:uid="{D9C54C2F-C0A6-0245-B59B-99A14A8E30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3" authorId="0" shapeId="0" xr:uid="{F9176169-C7F7-3B43-9863-2F61284F81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3" authorId="0" shapeId="0" xr:uid="{ED965ED3-7C90-214A-8EC1-4D523AF61E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3" authorId="0" shapeId="0" xr:uid="{B8BA111E-EA56-BC43-91F6-7F039A2842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3" authorId="0" shapeId="0" xr:uid="{DF8AE022-6F7F-9A4E-87BE-EE8C1B9AB4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3" authorId="0" shapeId="0" xr:uid="{107F6373-8367-7C40-B445-D1265E4266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3" authorId="0" shapeId="0" xr:uid="{3C096F3F-6EE8-1B4B-A212-5982108134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3" authorId="0" shapeId="0" xr:uid="{181FA811-4394-1B49-84CF-EC6D5C8F08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3" authorId="0" shapeId="0" xr:uid="{2B4B72DE-1EEA-1E44-8D59-0676153BD7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3" authorId="0" shapeId="0" xr:uid="{DEC6CE4D-19F6-004A-B1C3-7CBFF67A99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3" authorId="0" shapeId="0" xr:uid="{FECCEC65-3706-544A-801F-F644163BD5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3" authorId="0" shapeId="0" xr:uid="{1889368F-5A0E-764A-8C41-D731DBEB72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3" authorId="0" shapeId="0" xr:uid="{9F7511EF-97B8-8B41-9AE0-D3141C7E09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3" authorId="0" shapeId="0" xr:uid="{4DB15652-A447-FD43-AFB7-26EFAE0F1B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3" authorId="0" shapeId="0" xr:uid="{D9F546DE-CB1F-A643-9788-CE697B5730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3" authorId="0" shapeId="0" xr:uid="{79A982CD-38CE-024D-AD56-9C32B21960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73" authorId="0" shapeId="0" xr:uid="{261E32A0-4E75-6148-9047-F501C9FFBD7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73" authorId="0" shapeId="0" xr:uid="{4FF4B33A-1DBD-644F-BD1D-7FC67A6358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73" authorId="0" shapeId="0" xr:uid="{20910355-1509-D74F-B2CA-9B9A654740D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73" authorId="0" shapeId="0" xr:uid="{3E29131F-8CC0-F841-9AA9-2C3501097F0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3" authorId="0" shapeId="0" xr:uid="{7403BB33-709C-0741-89C1-A45F369F022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73" authorId="0" shapeId="0" xr:uid="{86A2EC7B-8CCC-6E4E-ABDC-D728C5F7E8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3" authorId="0" shapeId="0" xr:uid="{7FC36BEC-FBCD-2F49-8E3A-0886CCE2659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3" authorId="0" shapeId="0" xr:uid="{0EC1BAD3-AC78-484B-A8E5-B524223B08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3" authorId="0" shapeId="0" xr:uid="{E35ECBB2-6BDE-454E-9512-613C5E52D5D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73" authorId="0" shapeId="0" xr:uid="{D840D110-458C-8042-B25C-D06BF9E604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73" authorId="0" shapeId="0" xr:uid="{CEDF18FF-08AA-2A4E-BDE5-9962440D8AE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3" authorId="0" shapeId="0" xr:uid="{E0CA1142-7E28-994F-AB14-4A97CCD7777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73" authorId="0" shapeId="0" xr:uid="{5C88F36F-19C9-8C48-90B3-F17BC34D5B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3" authorId="0" shapeId="0" xr:uid="{44FDAD34-0DD8-B54A-8B2C-FB1F3F18E7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3" authorId="0" shapeId="0" xr:uid="{5168EEBC-01FE-3045-B887-B1D1599743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3" authorId="0" shapeId="0" xr:uid="{19804233-F4B1-744D-B8CD-DD2A3720A1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3" authorId="0" shapeId="0" xr:uid="{C1773900-0B37-3844-9A23-652101C5B8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73" authorId="0" shapeId="0" xr:uid="{E0BBE74B-A9D2-0B4B-90BB-03AEB0EC530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3" authorId="0" shapeId="0" xr:uid="{58030CF3-8619-4C49-B5FE-0F1411A89A9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73" authorId="0" shapeId="0" xr:uid="{1DCFDF17-4DFA-0E48-A3B8-E349A76D50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3" authorId="0" shapeId="0" xr:uid="{54559A05-C384-B94E-BD2B-37197A754D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3" authorId="0" shapeId="0" xr:uid="{0E37E383-8023-2E47-B6D6-59C4CCA6B7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3" authorId="0" shapeId="0" xr:uid="{52C537F0-C8FA-3F4E-9DB5-908818E906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3" authorId="0" shapeId="0" xr:uid="{D945C314-3DDA-354B-A886-FFAF30DC2D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3" authorId="0" shapeId="0" xr:uid="{1A286A3B-4867-EF4C-901E-2C8B671238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3" authorId="0" shapeId="0" xr:uid="{96C869CE-F038-9543-8C92-1A0FEF4EC90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73" authorId="0" shapeId="0" xr:uid="{EB02E333-3816-B643-BF69-BDF24073113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73" authorId="0" shapeId="0" xr:uid="{47838BF4-51C5-234C-B69D-A90BB022D42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73" authorId="0" shapeId="0" xr:uid="{16A9EAA5-0F78-5347-A881-ACBC205D2A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73" authorId="0" shapeId="0" xr:uid="{9EE075E6-D661-C64F-96D3-75DB50840C8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73" authorId="0" shapeId="0" xr:uid="{E3F90D75-43AE-6A47-8485-839BAFDC8E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3" authorId="0" shapeId="0" xr:uid="{61338A3F-DE06-F540-B548-EC53C619CD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73" authorId="0" shapeId="0" xr:uid="{8DDBAABA-4656-D64B-ACAE-5AA7B374A7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73" authorId="0" shapeId="0" xr:uid="{1B3A9110-4445-8041-936D-7DC3377258F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73" authorId="0" shapeId="0" xr:uid="{78BB7B53-19DB-A442-86FF-AC6685A24A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73" authorId="0" shapeId="0" xr:uid="{041FE280-2BBA-454A-815A-7059DDEACF0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73" authorId="0" shapeId="0" xr:uid="{26CCD3C0-4A6B-B24D-B083-A33C20770A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73" authorId="0" shapeId="0" xr:uid="{CA80460A-739D-A842-BF97-6D3A0B6785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3" authorId="0" shapeId="0" xr:uid="{4B5CB081-9136-F742-92C6-E97D1B23852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73" authorId="0" shapeId="0" xr:uid="{B0CE8ADC-D535-244E-9A9A-C77B27E917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3" authorId="0" shapeId="0" xr:uid="{DDC37B57-7911-4744-AC21-D9D2696D8EF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R73" authorId="0" shapeId="0" xr:uid="{9CA60DCB-2E3B-F24D-9FEB-5D4CD9920F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73" authorId="0" shapeId="0" xr:uid="{6D6D1928-02A9-954F-B531-B6DB0C34B4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73" authorId="0" shapeId="0" xr:uid="{0BF53E4F-95B7-A44F-BDDC-16D266D8C03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73" authorId="0" shapeId="0" xr:uid="{709D0EF0-7701-0F47-A954-5A92342D9C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73" authorId="0" shapeId="0" xr:uid="{A2610ABF-C141-274C-85D9-CE4B237D52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73" authorId="0" shapeId="0" xr:uid="{598004BA-C50F-D542-ABCD-333E496761C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73" authorId="0" shapeId="0" xr:uid="{F2E236C4-00ED-B145-8B41-16FC8B2108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3" authorId="0" shapeId="0" xr:uid="{222EA784-D2D4-DC41-A9BE-8CD05C1E22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73" authorId="0" shapeId="0" xr:uid="{947353D5-736F-5647-A34A-209C6A5D95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73" authorId="0" shapeId="0" xr:uid="{703B7506-34DF-9B40-B6E2-78AF36E273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73" authorId="0" shapeId="0" xr:uid="{161DDCD0-D7FA-E94B-AC7D-B9CB5AE21F5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73" authorId="0" shapeId="0" xr:uid="{283D0A02-ABD5-3347-B110-22B8C40229E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73" authorId="0" shapeId="0" xr:uid="{4C95B0CB-D76B-9A4B-87AF-9A3669A609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3" authorId="0" shapeId="0" xr:uid="{F17D74CE-3002-FC42-8DEE-8D3C8E6985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73" authorId="0" shapeId="0" xr:uid="{4F653BFA-BF3E-C349-AEEF-674798B7256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73" authorId="0" shapeId="0" xr:uid="{C436A147-7EC3-7947-A649-37C3479F12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73" authorId="0" shapeId="0" xr:uid="{4DFC00CD-EA10-BC46-8184-7AB0BA8603C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73" authorId="0" shapeId="0" xr:uid="{6046C23C-BB84-E84E-9AE2-1D5DAA7746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73" authorId="0" shapeId="0" xr:uid="{1DD88A36-B756-3948-819D-CC4A782701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73" authorId="0" shapeId="0" xr:uid="{42E82ED1-A767-AC48-965F-1AB8FA01CC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3" authorId="0" shapeId="0" xr:uid="{1283C8B4-3260-CE44-8761-56535DACD47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73" authorId="0" shapeId="0" xr:uid="{0C8219CB-9EF5-7C40-BB61-D4EB7898D8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3" authorId="0" shapeId="0" xr:uid="{6CED635D-E3D2-114E-A299-5CCB621EDF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3" authorId="0" shapeId="0" xr:uid="{4153CDF0-51D4-C74A-81BB-AD81ADCB5C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3" authorId="0" shapeId="0" xr:uid="{A991CC0C-ED10-1B4E-B56B-9853A0E230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3" authorId="0" shapeId="0" xr:uid="{C9722873-C4E2-2041-8B38-493F6A46C6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3" authorId="0" shapeId="0" xr:uid="{9882DE41-302D-4B42-AD78-2F3FCDEA37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3" authorId="0" shapeId="0" xr:uid="{2F36D4CE-07A3-B246-A4CF-4C91FA8A64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3" authorId="0" shapeId="0" xr:uid="{677D2676-0D34-3841-8FCD-4B5548A90F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3" authorId="0" shapeId="0" xr:uid="{DDAF39CA-64CA-EE43-B646-CCD6B2E0F3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3" authorId="0" shapeId="0" xr:uid="{65B316A3-01D9-DC42-9AC3-AE5AE55D76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3" authorId="0" shapeId="0" xr:uid="{AFA04485-AFE2-994D-B186-FC09D13816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3" authorId="0" shapeId="0" xr:uid="{ACEFF56D-D75C-324D-BC4A-E2756C992C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3" authorId="0" shapeId="0" xr:uid="{6C1DDE58-2755-8447-8530-7412E08C4A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3" authorId="0" shapeId="0" xr:uid="{AE7B0A85-7072-2347-8E8C-D9FF05BD33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3" authorId="0" shapeId="0" xr:uid="{8BB51FE2-3444-F94A-8638-67F7E5F1DD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3" authorId="0" shapeId="0" xr:uid="{AC521F7F-01A1-8342-9CDD-1FAC08942E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3" authorId="0" shapeId="0" xr:uid="{01BFCFEA-E0B3-C140-978F-BA3E9825C5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3" authorId="0" shapeId="0" xr:uid="{149B9A64-6487-B545-9385-690C5940CA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3" authorId="0" shapeId="0" xr:uid="{91BD868F-4CC3-6147-A411-0FB2EC6500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3" authorId="0" shapeId="0" xr:uid="{6C97371F-0071-1E48-9536-9378B6053F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3" authorId="0" shapeId="0" xr:uid="{51E86AAF-D054-A24E-938B-45500399F9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3" authorId="0" shapeId="0" xr:uid="{ED5503DA-8AE4-8545-AE33-85994B4208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3" authorId="0" shapeId="0" xr:uid="{C8A048BB-020F-1049-A42F-A783A52B13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3" authorId="0" shapeId="0" xr:uid="{A2EC4B0A-1F44-AF44-9F81-0CDC32584C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3" authorId="0" shapeId="0" xr:uid="{A3B4D76C-05B6-5546-8FA3-6336004331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3" authorId="0" shapeId="0" xr:uid="{94F889A4-1EDE-9F4E-91BD-260DFBE9D0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3" authorId="0" shapeId="0" xr:uid="{51F7FF41-3B3E-6C49-9DB0-5F512C6239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3" authorId="0" shapeId="0" xr:uid="{BAFD10A7-F05B-AC42-ABF0-F1305FCCF2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3" authorId="0" shapeId="0" xr:uid="{D9555EEC-F256-EA45-96C0-6463763AF9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3" authorId="0" shapeId="0" xr:uid="{80A8104E-C03E-FA4B-A618-0584877911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3" authorId="0" shapeId="0" xr:uid="{458878F4-5215-9342-A2ED-650EB5653F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3" authorId="0" shapeId="0" xr:uid="{3FA1DF0D-18D5-A444-A998-8C42558B40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3" authorId="0" shapeId="0" xr:uid="{4F5C5075-8DA4-D841-AEB8-F0E99DBE7F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3" authorId="0" shapeId="0" xr:uid="{B52976FE-33B9-1F42-A452-37505BEE7E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3" authorId="0" shapeId="0" xr:uid="{2A8D27B0-44AE-1543-9248-7DDE2188DA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3" authorId="0" shapeId="0" xr:uid="{CAEAABE0-A472-A145-90F7-44A7A6AC8C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3" authorId="0" shapeId="0" xr:uid="{E103ACF4-19CD-5A4E-A19B-7B3510B58E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73" authorId="0" shapeId="0" xr:uid="{CFEE4C88-A76E-A142-BCC9-2B49A19917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3" authorId="0" shapeId="0" xr:uid="{30E4167E-7321-3845-AFA0-B78BEA026C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3" authorId="0" shapeId="0" xr:uid="{E58C3AD1-3EF8-5B4E-BD6F-1F5BE3C8658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73" authorId="0" shapeId="0" xr:uid="{4FF70D85-1122-8949-8658-1E54EE2E86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3" authorId="0" shapeId="0" xr:uid="{E08403B6-196E-6E42-A7E5-05BFA3508C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3" authorId="0" shapeId="0" xr:uid="{62110ADB-10BD-EC44-BD36-F433C44CAE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3" authorId="0" shapeId="0" xr:uid="{F8D5CDD7-741F-6C49-9399-9880C03FD1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3" authorId="0" shapeId="0" xr:uid="{F7DDAD01-461B-0342-B04D-888350CA8B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3" authorId="0" shapeId="0" xr:uid="{E95C7779-9715-0F4C-A87C-963319E273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3" authorId="0" shapeId="0" xr:uid="{059A236D-5CF4-934F-8DDA-5BE4ACF0F8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3" authorId="0" shapeId="0" xr:uid="{E505DD04-12C7-5746-87E2-501B4262E7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3" authorId="0" shapeId="0" xr:uid="{612E16D1-0B48-F84D-A153-4CA9EE2994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3" authorId="0" shapeId="0" xr:uid="{ACF0394B-4F12-064A-8304-29A6FB0CF2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3" authorId="0" shapeId="0" xr:uid="{3BE16F74-F334-F943-B6A3-38036415FA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3" authorId="0" shapeId="0" xr:uid="{E2BFCDE6-6032-0F4D-9B3C-FF1951F2A1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3" authorId="0" shapeId="0" xr:uid="{6350482F-4BA6-1D4C-A5FA-5D9B55CD38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3" authorId="0" shapeId="0" xr:uid="{A245809A-6F5E-F649-BBC4-CF96C03904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3" authorId="0" shapeId="0" xr:uid="{B989127A-2E9A-B94C-93CE-06202A4A8E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3" authorId="0" shapeId="0" xr:uid="{BB3BE623-9946-EC48-AF27-E9CF017241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3" authorId="0" shapeId="0" xr:uid="{5A031FDA-E002-3B41-8A84-AD59295BC6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3" authorId="0" shapeId="0" xr:uid="{6D949091-9544-264F-9EE2-1408653F58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3" authorId="0" shapeId="0" xr:uid="{11C707D8-C40F-AF4F-B308-9649A01296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3" authorId="0" shapeId="0" xr:uid="{FA86D340-C53F-2245-8E46-0F8821EAED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3" authorId="0" shapeId="0" xr:uid="{A3482F7A-C4F9-A045-8C09-6D0F1F5BB2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3" authorId="0" shapeId="0" xr:uid="{A66DE92E-DE52-BE47-B5E5-0367D0EBC0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73" authorId="0" shapeId="0" xr:uid="{2ABD46AF-7AFE-7249-A99F-9DB502F09B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73" authorId="0" shapeId="0" xr:uid="{3C612A97-43AF-434D-BB07-A4DAFCF0AC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73" authorId="0" shapeId="0" xr:uid="{9EE66EBF-0463-FC48-8134-26AA2728B4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73" authorId="0" shapeId="0" xr:uid="{5367B373-3241-4A47-B3D0-57EC35F2FE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73" authorId="0" shapeId="0" xr:uid="{80B8C49D-C059-EC47-96EE-AD3A2173F0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73" authorId="0" shapeId="0" xr:uid="{A546547A-3D45-3142-8642-EB5C692A18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73" authorId="0" shapeId="0" xr:uid="{8451622D-8A6A-BE44-8956-D6FE7325B9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73" authorId="0" shapeId="0" xr:uid="{C0A7F861-627D-3846-86D2-6DAB776FF4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73" authorId="0" shapeId="0" xr:uid="{F622AD25-C594-B844-901A-2D3ABFF256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73" authorId="0" shapeId="0" xr:uid="{EC569F70-8AD2-0240-8F8E-A631F8E37F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73" authorId="0" shapeId="0" xr:uid="{E705536C-AF73-AE45-B108-903C244EE3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73" authorId="0" shapeId="0" xr:uid="{CAE43C69-B80A-9146-902E-4A7158B048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73" authorId="0" shapeId="0" xr:uid="{9E2B1FEA-AEC8-564B-A160-526E79F64B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73" authorId="0" shapeId="0" xr:uid="{6DD2A24C-A756-9C42-9A3F-3ECD95C5C4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73" authorId="0" shapeId="0" xr:uid="{E46F5CD3-1432-0C4F-A33B-6C59029466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73" authorId="0" shapeId="0" xr:uid="{C32BF6D0-12B9-6E43-BB67-0D726AFB13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73" authorId="0" shapeId="0" xr:uid="{CA75916C-1428-D349-819C-175102AC41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73" authorId="0" shapeId="0" xr:uid="{41299145-7C5C-D540-9509-C4D228A24BB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73" authorId="0" shapeId="0" xr:uid="{57663A02-2149-0F42-91B5-4FC39CFAD2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73" authorId="0" shapeId="0" xr:uid="{E3AB949B-54EF-F34A-835F-D42985EE28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73" authorId="0" shapeId="0" xr:uid="{3C2774AC-13E9-6E4C-8106-EC49D628AA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73" authorId="0" shapeId="0" xr:uid="{E545DAC0-6DF7-3F43-ACF9-CF4A89CCC4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73" authorId="0" shapeId="0" xr:uid="{ACDC0094-138F-2D4F-A7E8-2C58D0AE37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73" authorId="0" shapeId="0" xr:uid="{00F34D36-98AA-4149-AE91-115FEE853E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73" authorId="0" shapeId="0" xr:uid="{90D9DFE1-8461-9C4A-9006-460BF63A10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73" authorId="0" shapeId="0" xr:uid="{E971F669-E255-5041-894F-EA4ED75BA3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73" authorId="0" shapeId="0" xr:uid="{C54C8097-0489-064B-B70D-3E194926E6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73" authorId="0" shapeId="0" xr:uid="{6C2C205F-049B-AD45-BE74-CE5EEE6C62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73" authorId="0" shapeId="0" xr:uid="{6E1B9F55-5288-A94E-BDC4-D44B2C3ED1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73" authorId="0" shapeId="0" xr:uid="{B0A2E25C-2BB2-D940-91FF-CB80297E6F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73" authorId="0" shapeId="0" xr:uid="{D2D6AEEC-382D-8844-B1EB-89F20DE740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73" authorId="0" shapeId="0" xr:uid="{DFAF96FB-518B-DC4D-A4AB-631B01F2C1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73" authorId="0" shapeId="0" xr:uid="{D717B5EB-7920-964C-AEA1-48C98C477F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73" authorId="0" shapeId="0" xr:uid="{CE84DE3A-888D-0845-B972-E4114D3634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73" authorId="0" shapeId="0" xr:uid="{9E22790F-35D5-794A-8AF1-4FA31F3517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73" authorId="0" shapeId="0" xr:uid="{368A06A0-6181-6E49-8584-6C2FFEEAE3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73" authorId="0" shapeId="0" xr:uid="{D9A9AC67-EF82-3F47-92F7-C7F2FD3C89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73" authorId="0" shapeId="0" xr:uid="{5A59E058-44B1-AE4A-8F96-74D16C8FD37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73" authorId="0" shapeId="0" xr:uid="{E49E9C15-9BF0-1044-ABDA-324C9E5DB9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73" authorId="0" shapeId="0" xr:uid="{F9C3C9A5-92E2-5C44-8A54-A5CC277BB9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73" authorId="0" shapeId="0" xr:uid="{0BD9EA28-4C03-B748-9CB5-4845098A85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73" authorId="0" shapeId="0" xr:uid="{FEE7C823-914D-A847-9F05-4DE58B2D1C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73" authorId="0" shapeId="0" xr:uid="{E7FA7CA0-DD0B-DC41-85AA-3E4AEE948D7F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74" authorId="0" shapeId="0" xr:uid="{F5BA59A0-4ED7-AB40-8DB1-7C65539575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4" authorId="0" shapeId="0" xr:uid="{F6F85696-F1E4-904F-B8FA-95492A9392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4" authorId="0" shapeId="0" xr:uid="{48A253B9-7FB9-1044-9F07-FAA718290F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4" authorId="0" shapeId="0" xr:uid="{C16DF668-CB32-C946-9C22-9B30E18599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4" authorId="0" shapeId="0" xr:uid="{B6B1AA7C-0087-E347-A257-7ED984CBDE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4" authorId="0" shapeId="0" xr:uid="{45136E9B-C811-CD43-BDAC-BD0588DDC6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4" authorId="0" shapeId="0" xr:uid="{E20AE333-92C5-1941-BDFE-B11BFE0F72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4" authorId="0" shapeId="0" xr:uid="{98B33D3B-E94B-5141-B7EC-DA53551CE2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4" authorId="0" shapeId="0" xr:uid="{4A3257F5-644D-654A-B0BE-2B553E58F8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4" authorId="0" shapeId="0" xr:uid="{2231A011-CCCA-0F4B-B8BC-D2AC5B908F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4" authorId="0" shapeId="0" xr:uid="{E4D161A7-25A0-8441-A696-6ECE373715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4" authorId="0" shapeId="0" xr:uid="{0FAE55C3-8F26-5142-9196-BB7FFFF9DE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4" authorId="0" shapeId="0" xr:uid="{01E622DA-2D87-FA46-943C-B00B49F2E4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4" authorId="0" shapeId="0" xr:uid="{DF4F3DA2-D981-4445-B50B-9C1BD790EE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4" authorId="0" shapeId="0" xr:uid="{6AAAB5A9-BEE0-CD48-93AE-6F42B78337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4" authorId="0" shapeId="0" xr:uid="{5F23909E-C274-304C-882A-BDDF6C0B53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4" authorId="0" shapeId="0" xr:uid="{66E848A0-D34B-B547-9391-A4EEF4A1CC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4" authorId="0" shapeId="0" xr:uid="{898A262C-99D9-5C40-9A86-4CD19F793F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4" authorId="0" shapeId="0" xr:uid="{30CB82A8-87CD-624A-9029-36CC8F8336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4" authorId="0" shapeId="0" xr:uid="{8A4FA710-AD81-834F-AE49-4C5373F27C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4" authorId="0" shapeId="0" xr:uid="{E815C4C5-52F8-7240-B123-99C8A3CAE9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74" authorId="0" shapeId="0" xr:uid="{ED4D91CB-5063-9F49-B7CE-0FD9B760CD9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74" authorId="0" shapeId="0" xr:uid="{23FFDB9B-4C9C-5340-AAC0-7FFCDD4792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74" authorId="0" shapeId="0" xr:uid="{9BCA90B6-E0B0-D442-ACED-F4A5D27D85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74" authorId="0" shapeId="0" xr:uid="{59CD7F1C-CF8A-2141-8F24-D8B8BD69F0E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4" authorId="0" shapeId="0" xr:uid="{9195EAE8-A4E2-1B46-9E63-C0B160DAFBC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74" authorId="0" shapeId="0" xr:uid="{D98DE09D-74CA-E449-AEC7-F7DFEE6D98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4" authorId="0" shapeId="0" xr:uid="{9FF76D2E-2EB8-264C-AC13-F1353D0FFB0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74" authorId="0" shapeId="0" xr:uid="{9AB96B0E-9D9A-3441-A3E4-3653A3FAC90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4" authorId="0" shapeId="0" xr:uid="{82DAAD8A-1F9E-534E-9337-CA93C4E7E3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74" authorId="0" shapeId="0" xr:uid="{151C4EB5-3CE1-8440-8750-3440902DCC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74" authorId="0" shapeId="0" xr:uid="{CD625060-4AE9-0446-A266-D9086CD75BB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4" authorId="0" shapeId="0" xr:uid="{410D2A85-A69D-AD41-A943-4A29C6A9C2B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4" authorId="0" shapeId="0" xr:uid="{532CBCE2-6DBA-E949-AA22-EA0FDCF2A3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4" authorId="0" shapeId="0" xr:uid="{3D98D0B3-091F-7141-8805-97084FD9F0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4" authorId="0" shapeId="0" xr:uid="{2568D7D7-1A76-3940-B203-C7EAA88E61A2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74" authorId="0" shapeId="0" xr:uid="{A8339F08-8D80-1744-9C52-5BF631A0C3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4" authorId="0" shapeId="0" xr:uid="{A50D615F-A08B-474D-A1C5-6B32D4C0DE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74" authorId="0" shapeId="0" xr:uid="{E65E0F6A-C965-EB4B-AED9-86D80741236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4" authorId="0" shapeId="0" xr:uid="{079CE9A0-A53C-204A-813C-3A2D2AEE58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4" authorId="0" shapeId="0" xr:uid="{8F2EFCD4-47F6-424A-9C4A-9008DBBE96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4" authorId="0" shapeId="0" xr:uid="{85ED5F21-F6A6-014B-8DB2-EE73B3F1C0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4" authorId="0" shapeId="0" xr:uid="{A0E1EFBA-B740-3941-9F64-4DC952E5FC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4" authorId="0" shapeId="0" xr:uid="{A00C227C-35E9-574B-BA9E-D8266310F2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4" authorId="0" shapeId="0" xr:uid="{EDF9320A-1548-5A42-ADB1-ABA81D163B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4" authorId="0" shapeId="0" xr:uid="{446BC636-FAC3-BC42-9CBB-93A6C6E92E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4" authorId="0" shapeId="0" xr:uid="{CD721AF8-9241-4746-ADB7-C0FB59C1AC5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74" authorId="0" shapeId="0" xr:uid="{C698C080-B9E6-C744-9CBB-5E2190A11E7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74" authorId="0" shapeId="0" xr:uid="{2368BA20-0CFD-594C-8B22-A3ACFAF33A2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74" authorId="0" shapeId="0" xr:uid="{F78EFE6D-C869-864D-82AF-B8F4AB832B5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74" authorId="0" shapeId="0" xr:uid="{FDF4B904-914B-3044-934F-A0C05AD5B61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74" authorId="0" shapeId="0" xr:uid="{06DEB0AA-6A17-AC42-883A-E5FB028265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4" authorId="0" shapeId="0" xr:uid="{AF92D953-07AB-E94D-996B-206750FFC71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74" authorId="0" shapeId="0" xr:uid="{35F3D97C-E3D9-AA47-8294-D8B6B96567E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74" authorId="0" shapeId="0" xr:uid="{7A3BB9DF-EE52-424D-A245-D900C1B819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74" authorId="0" shapeId="0" xr:uid="{E1F0F268-665D-A047-8911-F826E2505FA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74" authorId="0" shapeId="0" xr:uid="{B85C2918-88AA-DC4B-A3AC-A801D7F33CD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74" authorId="0" shapeId="0" xr:uid="{224589C8-7A01-7B45-A129-D95237FF216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74" authorId="0" shapeId="0" xr:uid="{312E2F0B-86FF-0F4B-BFFC-25EAB9F65B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4" authorId="0" shapeId="0" xr:uid="{16D57463-A0CC-F745-BBF0-A7CCC258331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74" authorId="0" shapeId="0" xr:uid="{B734C20B-50EA-4546-BF72-EB16F79C31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4" authorId="0" shapeId="0" xr:uid="{FDA9165A-4639-854C-8E7E-1B9DB00B31D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74" authorId="0" shapeId="0" xr:uid="{D25DA536-82B4-484F-99D5-AEE928DB4C7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74" authorId="0" shapeId="0" xr:uid="{366AB788-E1C8-4740-87AF-E350B2901AE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74" authorId="0" shapeId="0" xr:uid="{CF386EED-28A6-B94A-887A-1FDC10669EB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74" authorId="0" shapeId="0" xr:uid="{509EC7F7-F52B-1E4A-9BAA-F8E9E0D891B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74" authorId="0" shapeId="0" xr:uid="{E2D6F9BB-532D-0446-A51D-B74DCD0755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74" authorId="0" shapeId="0" xr:uid="{29FF05A4-DE85-394C-B82A-C40D25A8F9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74" authorId="0" shapeId="0" xr:uid="{25635EC6-1F9A-3141-A88C-E4A895145D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4" authorId="0" shapeId="0" xr:uid="{0AFE749D-0FDF-2E48-8E56-F2DDAB22751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74" authorId="0" shapeId="0" xr:uid="{7F341B25-2C46-3F4B-B56E-D4A386A6C5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4" authorId="0" shapeId="0" xr:uid="{25EC3019-96A4-9249-8B77-59C25BE210E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74" authorId="0" shapeId="0" xr:uid="{DC3BC4D6-EA13-5440-B66A-328AA57E384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74" authorId="0" shapeId="0" xr:uid="{63258D39-09DE-4A4C-97A1-AD08BCBEBE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74" authorId="0" shapeId="0" xr:uid="{19CE7D13-91B8-744F-9507-E3E35C2C51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4" authorId="0" shapeId="0" xr:uid="{9C73739C-6DEB-D241-AE96-E7F85C3FFBC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74" authorId="0" shapeId="0" xr:uid="{9F9BA678-0A4B-5047-8923-D9EBBC73900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74" authorId="0" shapeId="0" xr:uid="{10D9056E-A31D-1349-930F-C1DA79B8BF4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74" authorId="0" shapeId="0" xr:uid="{422F43AC-B432-7649-8AD0-C3DD98A409D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74" authorId="0" shapeId="0" xr:uid="{DE331DF2-0528-D84B-9AA9-46B635F4D7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74" authorId="0" shapeId="0" xr:uid="{E25536CA-2E1B-0E42-A887-68E4D427C02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74" authorId="0" shapeId="0" xr:uid="{5631EE0D-B863-8144-BE3D-861079446F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4" authorId="0" shapeId="0" xr:uid="{3BF8A3AC-8902-C04D-A2D5-3696125E7E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74" authorId="0" shapeId="0" xr:uid="{E43B8FC3-A038-BD4D-8307-A502242039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4" authorId="0" shapeId="0" xr:uid="{8AF16980-3280-F044-9B19-1EBC566C21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4" authorId="0" shapeId="0" xr:uid="{0EBFD8E4-E0FB-F14D-B4AC-64FDA6BF7F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4" authorId="0" shapeId="0" xr:uid="{1D3F6683-4B78-BF4B-8ECF-FBCE345A62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4" authorId="0" shapeId="0" xr:uid="{D8BFA0BE-879E-FF4B-9EBA-C3BCCB1A67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4" authorId="0" shapeId="0" xr:uid="{927C763F-3010-4F49-BB44-DBCAB5D40D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4" authorId="0" shapeId="0" xr:uid="{4CC2F32C-8CD8-ED41-BD74-913149FF8D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4" authorId="0" shapeId="0" xr:uid="{792AF53B-1025-9947-B66E-645BFE95A8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4" authorId="0" shapeId="0" xr:uid="{0B3CBEAE-764D-3649-8A4D-C3F88BA192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4" authorId="0" shapeId="0" xr:uid="{C7483832-B9CA-7649-9DCD-121C9873E7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4" authorId="0" shapeId="0" xr:uid="{2B83C803-3A39-BA47-8B59-F0AD3388DF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4" authorId="0" shapeId="0" xr:uid="{58E997F2-86B4-0E40-A1D1-A02B39505A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4" authorId="0" shapeId="0" xr:uid="{00B8B73D-54BE-0E49-8E41-EFF235539C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4" authorId="0" shapeId="0" xr:uid="{FE76450A-A96C-9B48-9ED3-FB7DDADCC5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4" authorId="0" shapeId="0" xr:uid="{EF2B0748-4992-1F4F-BBCB-2E02B16A2AC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74" authorId="0" shapeId="0" xr:uid="{7C3DFE86-78FE-4247-ABBB-8AB852C8E6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4" authorId="0" shapeId="0" xr:uid="{F6F03934-0E35-4C4C-BB72-B285B8CBE9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4" authorId="0" shapeId="0" xr:uid="{C97D9305-0147-6E4A-9ABD-48D5FF46A3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4" authorId="0" shapeId="0" xr:uid="{04A0F00F-30BF-F74A-B9C9-13121D1214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4" authorId="0" shapeId="0" xr:uid="{49546060-5E13-4742-A41D-C42A8629CF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4" authorId="0" shapeId="0" xr:uid="{E7AD947F-C139-4E4E-A38F-4867565176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4" authorId="0" shapeId="0" xr:uid="{357DB551-4774-6C4D-8650-917BB7A3E0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4" authorId="0" shapeId="0" xr:uid="{926485E9-17C7-F94E-BFE7-D4DA335F5B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4" authorId="0" shapeId="0" xr:uid="{A1C4B103-17D9-0D44-8EB7-F593AF71B5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4" authorId="0" shapeId="0" xr:uid="{A00635E8-67A5-E240-B94A-31FBF3704D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4" authorId="0" shapeId="0" xr:uid="{360FE553-EAED-3242-8254-2B01D0CD71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4" authorId="0" shapeId="0" xr:uid="{109FB5C9-7B33-B841-9E3A-D61CAF49F6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4" authorId="0" shapeId="0" xr:uid="{BEE13715-9A7F-4948-A02F-0F7925790C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4" authorId="0" shapeId="0" xr:uid="{E8C39056-36C5-BE42-B40F-452F608C31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4" authorId="0" shapeId="0" xr:uid="{11BB3140-4F9B-4C40-96A7-1F8BA3410C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4" authorId="0" shapeId="0" xr:uid="{0D108D59-07FA-D745-A156-96893691FB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4" authorId="0" shapeId="0" xr:uid="{B91B65B2-7AFC-2A41-A64B-4EC74541A9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4" authorId="0" shapeId="0" xr:uid="{40AC4122-ECD5-184B-A24A-5EDD6646EB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4" authorId="0" shapeId="0" xr:uid="{22BDB51E-7AE7-3940-AF7F-F309446C48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4" authorId="0" shapeId="0" xr:uid="{EFD9A705-421C-954E-8670-D6326A83A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4" authorId="0" shapeId="0" xr:uid="{8391B4E3-7DB3-7A49-AA0C-BE48E8DE14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4" authorId="0" shapeId="0" xr:uid="{98E9A400-845B-8046-B3F8-64FEED802C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74" authorId="0" shapeId="0" xr:uid="{EA60C227-FBCD-FD4C-BD65-2BD92B9EEC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4" authorId="0" shapeId="0" xr:uid="{09C9E2EC-4756-A54A-BF1B-832E56C9EE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4" authorId="0" shapeId="0" xr:uid="{8EB4686E-80B2-B44F-B159-8325AC8A011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74" authorId="0" shapeId="0" xr:uid="{A9509812-C45B-DE4B-9A8F-FDFAE6A770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4" authorId="0" shapeId="0" xr:uid="{1DA8A565-3CF8-A443-9438-557C2638CF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4" authorId="0" shapeId="0" xr:uid="{07749793-46F8-7B4F-8A78-69E4BF4156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4" authorId="0" shapeId="0" xr:uid="{60BAC7DC-A8F1-1345-990E-AE165DFD97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4" authorId="0" shapeId="0" xr:uid="{52C1BFB1-F03F-E64D-A310-2AC0E3617B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4" authorId="0" shapeId="0" xr:uid="{A4A084EB-D3D2-8940-9194-DA99059F31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4" authorId="0" shapeId="0" xr:uid="{554A0082-4353-074B-A808-F1C920A958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4" authorId="0" shapeId="0" xr:uid="{289623A2-3E3C-704A-9F89-8971E826B5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4" authorId="0" shapeId="0" xr:uid="{3BBB1E5C-1FCF-DE4D-AA39-A5925C0C20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4" authorId="0" shapeId="0" xr:uid="{F91D22F5-4EAC-9547-BEA3-36B54D8123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4" authorId="0" shapeId="0" xr:uid="{E8C1C2B7-BA52-7E49-8112-33398330C9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4" authorId="0" shapeId="0" xr:uid="{D2E0B266-FA4D-8F4D-9123-4FE1DB8B30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4" authorId="0" shapeId="0" xr:uid="{F8A0B254-218E-E945-824E-95F2118C29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4" authorId="0" shapeId="0" xr:uid="{5E117136-B38B-2349-94C2-28FAF9BD07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4" authorId="0" shapeId="0" xr:uid="{97ECAE9D-D767-534F-8D33-875F423B45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4" authorId="0" shapeId="0" xr:uid="{0E895E63-D303-7947-B005-B34DF7B6AF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4" authorId="0" shapeId="0" xr:uid="{75E64AA9-E8C4-8242-A3F8-A0C5E52610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4" authorId="0" shapeId="0" xr:uid="{724F85D8-0019-FB47-AF16-69E6F20274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4" authorId="0" shapeId="0" xr:uid="{A16820EF-8EA9-A946-B74D-CBC5FF2124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4" authorId="0" shapeId="0" xr:uid="{3F3E6CEA-4F37-4F4F-953B-58951939F3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4" authorId="0" shapeId="0" xr:uid="{FF4F054C-A900-2C4F-AD18-1A22D44AF7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4" authorId="0" shapeId="0" xr:uid="{3C49EA86-8CD7-114B-8D84-958677C71E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74" authorId="0" shapeId="0" xr:uid="{A83D4DD5-78FC-164F-A9E9-4D975E71B2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74" authorId="0" shapeId="0" xr:uid="{C1712E7D-56B0-C34F-ABE3-5461DC4B62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74" authorId="0" shapeId="0" xr:uid="{26F36E02-5E2B-A844-AAC8-CB67C66F91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74" authorId="0" shapeId="0" xr:uid="{6C0C42C8-3DB1-124D-89CA-528510D9D0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74" authorId="0" shapeId="0" xr:uid="{125350DC-418A-BE41-B160-B7F8446774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74" authorId="0" shapeId="0" xr:uid="{ACEF40BF-F4B7-624D-8E72-8E8C8D621E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74" authorId="0" shapeId="0" xr:uid="{422B9797-E4F4-9245-903B-8546B460B4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74" authorId="0" shapeId="0" xr:uid="{B1B612D5-72B9-534F-A347-CDFCB2F9CC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74" authorId="0" shapeId="0" xr:uid="{D31E9EAA-1CCB-1646-87FE-866C9A3DC6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74" authorId="0" shapeId="0" xr:uid="{68DC054B-72AC-FB4D-A922-A4F3A03174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74" authorId="0" shapeId="0" xr:uid="{6BD40B2F-2FBF-EB4B-9B42-4B86A1A455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74" authorId="0" shapeId="0" xr:uid="{8E89FF75-A5E7-6345-925D-8C4BCB5FAA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74" authorId="0" shapeId="0" xr:uid="{8277E86D-C08E-4A49-8758-B9FF38F9D2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74" authorId="0" shapeId="0" xr:uid="{821C8AE8-6445-A542-B00C-B024C6FB35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74" authorId="0" shapeId="0" xr:uid="{87DCAEF1-E0AC-0544-85DE-0406A10DD3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74" authorId="0" shapeId="0" xr:uid="{64550279-17C3-4E48-A15B-07A1D46294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74" authorId="0" shapeId="0" xr:uid="{983E25B4-D0CD-FB4A-A669-CAEC74EF08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74" authorId="0" shapeId="0" xr:uid="{4FEE890A-5B0F-6149-BF26-8E226DA4F2C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74" authorId="0" shapeId="0" xr:uid="{48A15962-A281-1B44-8294-C6C889E471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74" authorId="0" shapeId="0" xr:uid="{343628D2-440B-DF45-AC97-4C0B18D24A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74" authorId="0" shapeId="0" xr:uid="{4766E3D5-9D01-864F-81AE-E38C53B74B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74" authorId="0" shapeId="0" xr:uid="{1A885509-3F40-BE4D-ACAE-DB3501208D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74" authorId="0" shapeId="0" xr:uid="{BC083954-CACA-F24D-9F98-ACB6E3379E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74" authorId="0" shapeId="0" xr:uid="{CAE52385-1F06-1749-9CFB-69D2556852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74" authorId="0" shapeId="0" xr:uid="{CC6EF4CF-985B-724F-9FE6-4EDD3DDBFC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74" authorId="0" shapeId="0" xr:uid="{08E9F3C3-61CA-4D4F-8FE1-1C14B2AB33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74" authorId="0" shapeId="0" xr:uid="{414A7BDA-6065-494A-8E67-8F9DB578C9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74" authorId="0" shapeId="0" xr:uid="{7350BA51-C81F-4340-8619-C460D30E84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74" authorId="0" shapeId="0" xr:uid="{5FC4FE32-96DC-7542-A953-A7A1FC0BED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74" authorId="0" shapeId="0" xr:uid="{5EC6210A-1261-6347-96F7-1E94CEF288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74" authorId="0" shapeId="0" xr:uid="{92366B44-D8AC-1B4A-B4D0-F7E4040EFB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74" authorId="0" shapeId="0" xr:uid="{7223F8F3-B3E5-AC44-A8EB-D3E626B922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74" authorId="0" shapeId="0" xr:uid="{13F965C6-CCB2-3B47-AFD1-B2250E2569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74" authorId="0" shapeId="0" xr:uid="{02648492-BF80-BB4D-BAFE-6A142A5259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74" authorId="0" shapeId="0" xr:uid="{8CF299CA-CA3C-DB46-AFEA-8D0E512EA2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74" authorId="0" shapeId="0" xr:uid="{9B7C022D-A5CE-5745-B904-B8607CAE39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74" authorId="0" shapeId="0" xr:uid="{F71436EF-4FB5-B845-8B85-E9D40CB225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74" authorId="0" shapeId="0" xr:uid="{48350571-617A-3C49-8B69-768E55EF8D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I74" authorId="0" shapeId="0" xr:uid="{F298A2EA-3294-6B44-ACE2-3B20DD7E47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74" authorId="0" shapeId="0" xr:uid="{CFBE9A9E-57D0-6E41-8805-7733419C86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74" authorId="0" shapeId="0" xr:uid="{0EE07BFF-3A88-3849-8C68-3F3E33B042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74" authorId="0" shapeId="0" xr:uid="{EC2A9B46-8672-CA40-8325-E7B99D50FF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74" authorId="0" shapeId="0" xr:uid="{8023FACC-0FFF-244E-990E-3C9160961FD2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75" authorId="0" shapeId="0" xr:uid="{499219E8-6B30-E741-AAB1-82CA2C6701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5" authorId="0" shapeId="0" xr:uid="{5AF442BC-9C76-C54F-9F6F-1DE81C7AA3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5" authorId="0" shapeId="0" xr:uid="{A3F569B6-A900-C040-9DC3-3C54740F93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5" authorId="0" shapeId="0" xr:uid="{059E7A8C-30D1-824E-9341-2B3361401B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5" authorId="0" shapeId="0" xr:uid="{389BDDB0-A690-EC40-BBB6-26D10E82CA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5" authorId="0" shapeId="0" xr:uid="{EC7CCD04-39F8-9D4D-B6A7-868512AA5B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5" authorId="0" shapeId="0" xr:uid="{46FBD3BE-F062-4F46-8AA3-D1EFDB3EBC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5" authorId="0" shapeId="0" xr:uid="{5763B5E6-707D-7E44-B72C-43C29D9A10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5" authorId="0" shapeId="0" xr:uid="{BC1DCB52-54AF-BF48-B9DF-3B28E7DFAE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5" authorId="0" shapeId="0" xr:uid="{025544D8-9E4E-DD4E-B048-F614042151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5" authorId="0" shapeId="0" xr:uid="{9DB4BA42-A1CA-3142-B7A1-94AD4D4D79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5" authorId="0" shapeId="0" xr:uid="{6750BA40-44A6-7A47-B3A3-7E65097D99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5" authorId="0" shapeId="0" xr:uid="{B946F2F4-7C91-8449-BE71-C6899C0EA3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5" authorId="0" shapeId="0" xr:uid="{991AC9F9-59A4-3E46-895C-482DA3C424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5" authorId="0" shapeId="0" xr:uid="{2F59D0EE-EEF2-1948-8821-21BAF8DA75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5" authorId="0" shapeId="0" xr:uid="{1A439BA7-6DF8-8945-81E2-88A993B1B8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5" authorId="0" shapeId="0" xr:uid="{DCB86E7B-DC07-D04B-AEB4-05325EDF88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5" authorId="0" shapeId="0" xr:uid="{A9BFC46A-CEF8-2947-A2D9-3F26AEBC15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5" authorId="0" shapeId="0" xr:uid="{F5605529-E83E-5F45-A813-D7AE5F7F3A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5" authorId="0" shapeId="0" xr:uid="{F42E211F-8130-C24D-9482-C7EFC82608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5" authorId="0" shapeId="0" xr:uid="{5F6BE198-299F-FC45-8E36-888F47A43D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75" authorId="0" shapeId="0" xr:uid="{401125DC-F567-4146-B870-F5AEE2EE69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75" authorId="0" shapeId="0" xr:uid="{47AFB644-5B58-5146-990C-8FC568FC0B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75" authorId="0" shapeId="0" xr:uid="{3F2C5C33-E6AC-6F42-9932-4263EA0E9E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75" authorId="0" shapeId="0" xr:uid="{0147A1D2-374A-9944-9634-DAA94A18CC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5" authorId="0" shapeId="0" xr:uid="{9105E9E1-4D8A-3A4F-A6D7-64EFE60D08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75" authorId="0" shapeId="0" xr:uid="{916A8A97-AADB-9245-933F-C14F4A990C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5" authorId="0" shapeId="0" xr:uid="{E1112014-5CA2-F64A-9609-585155C091E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75" authorId="0" shapeId="0" xr:uid="{C4CCD930-5553-6742-9EE6-B7C6333063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5" authorId="0" shapeId="0" xr:uid="{2C1FB72B-A6D7-E642-B13B-55BEFC181B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75" authorId="0" shapeId="0" xr:uid="{6DA5D018-DF1F-334F-A18A-5148EE8134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75" authorId="0" shapeId="0" xr:uid="{45F3AD98-4A7E-EA48-B686-513770AE0D1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5" authorId="0" shapeId="0" xr:uid="{D0BFF031-A639-E849-A5B5-1B963A97435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5" authorId="0" shapeId="0" xr:uid="{5EA3D933-3C90-6B44-A81F-52B1B28FDF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5" authorId="0" shapeId="0" xr:uid="{F04CDE9D-0118-BD4D-8431-940AB2FAA7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5" authorId="0" shapeId="0" xr:uid="{FD90A862-7CE0-A948-A894-BC132C56DB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5" authorId="0" shapeId="0" xr:uid="{600C8531-8B88-B04D-BEF2-DB9D68AF36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5" authorId="0" shapeId="0" xr:uid="{BFEA3373-03EB-864B-A7B6-9BE1E245A2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75" authorId="0" shapeId="0" xr:uid="{F22CCCD2-BBAB-E14F-93CD-65D23669F1D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5" authorId="0" shapeId="0" xr:uid="{AFE2F157-20AA-2A4A-8042-1CE32CB4FF3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5" authorId="0" shapeId="0" xr:uid="{DF0B7415-FEB7-D541-833E-26D7E07A31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5" authorId="0" shapeId="0" xr:uid="{E495E688-24E6-7D47-9C68-4B1BCC9F3C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5" authorId="0" shapeId="0" xr:uid="{4E7435A1-65F9-2B42-AE46-3016E13147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5" authorId="0" shapeId="0" xr:uid="{7B0F6829-38DD-8048-96D2-6FFBCBE6DC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5" authorId="0" shapeId="0" xr:uid="{CB68A37D-D946-BB41-AA0B-5365C3643B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5" authorId="0" shapeId="0" xr:uid="{BA26F09F-A1B3-C94F-829D-74B7A2D52D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5" authorId="0" shapeId="0" xr:uid="{9566D9DF-6CB8-2248-84F4-19B2E5FEA5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75" authorId="0" shapeId="0" xr:uid="{032FD2F4-415C-3743-B452-C72772C8AFF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75" authorId="0" shapeId="0" xr:uid="{0FB9DD52-A8AC-964B-8B34-E7BF4D0C03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75" authorId="0" shapeId="0" xr:uid="{2ABEB863-2479-BB4C-B680-6F2AB34AA64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75" authorId="0" shapeId="0" xr:uid="{C4E78E21-8137-CD4E-BC20-01F2DEE5FEF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75" authorId="0" shapeId="0" xr:uid="{4E1D11C1-C39D-7847-8AEF-EF8A115231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5" authorId="0" shapeId="0" xr:uid="{1F58BE61-D915-E64D-B134-BF77A71C8D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75" authorId="0" shapeId="0" xr:uid="{02F9D228-7E60-9A41-9FF4-312BC232C3F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75" authorId="0" shapeId="0" xr:uid="{CE3A33CF-13FC-1142-A66C-66BF939B839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75" authorId="0" shapeId="0" xr:uid="{65FBCAAA-858E-F24E-990D-315BCD0952B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75" authorId="0" shapeId="0" xr:uid="{3E4DA65A-D8E0-2045-9FB9-E394B4C72F7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75" authorId="0" shapeId="0" xr:uid="{542F7623-CED5-5F4C-97DA-247B9757AB9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75" authorId="0" shapeId="0" xr:uid="{08E5B645-F5D1-704A-8360-4B2E155898F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75" authorId="0" shapeId="0" xr:uid="{28C90870-60F3-814F-B1E9-4CD2CF5EB31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75" authorId="0" shapeId="0" xr:uid="{EEB73E7E-01AA-6A4F-AD24-3E7558391D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5" authorId="0" shapeId="0" xr:uid="{2B972376-C5B8-2F4F-A260-9CC5B3A52C7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75" authorId="0" shapeId="0" xr:uid="{B9185F35-4D49-234E-8258-AFDBFD6B84D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75" authorId="0" shapeId="0" xr:uid="{85E2D338-2BE3-5547-B613-01BFEEFF29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75" authorId="0" shapeId="0" xr:uid="{E83773E0-53E2-7A4E-BE34-5DC7DD1AE18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75" authorId="0" shapeId="0" xr:uid="{6AC46511-A1AF-1645-839E-5B16298E17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75" authorId="0" shapeId="0" xr:uid="{62514AF1-2A16-1043-997D-93A8B723500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75" authorId="0" shapeId="0" xr:uid="{F6C0AD9B-91EC-A44D-9B77-31F3D5E3422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75" authorId="0" shapeId="0" xr:uid="{9F10E907-2C1B-8448-9717-BC5D5812C8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5" authorId="0" shapeId="0" xr:uid="{AEA72B1F-02B8-BF4F-B1A0-7CBF4A0DF07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75" authorId="0" shapeId="0" xr:uid="{C0F71819-12C5-064A-A815-040F4E72C8B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75" authorId="0" shapeId="0" xr:uid="{D08C4F85-53E5-5148-8E48-1ECA5835F27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75" authorId="0" shapeId="0" xr:uid="{68A5A41C-B289-234A-8505-DB3448540A4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75" authorId="0" shapeId="0" xr:uid="{DDCACABB-FAB6-D347-A099-7E301DCC1B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75" authorId="0" shapeId="0" xr:uid="{EB3A364F-AB07-9344-A9D7-1F4CAE2DD36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75" authorId="0" shapeId="0" xr:uid="{D8E101E2-5D4C-B740-AC82-7A77DC5AB3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75" authorId="0" shapeId="0" xr:uid="{140CAE87-F1D6-4B48-AE2D-533FF14062A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75" authorId="0" shapeId="0" xr:uid="{5DC3882D-E082-7945-B48F-E203611D2A2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75" authorId="0" shapeId="0" xr:uid="{DB6FA887-563D-8844-8C1B-2B6617FA171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75" authorId="0" shapeId="0" xr:uid="{DBF4D5B7-90A7-334A-A7D8-5CDBEA505C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75" authorId="0" shapeId="0" xr:uid="{97785055-F98E-1F4A-9435-EA7F8624FC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75" authorId="0" shapeId="0" xr:uid="{8B453AD9-DDA8-3043-B270-220FAC1B31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5" authorId="0" shapeId="0" xr:uid="{CED80120-38EC-5748-8E0C-406691F4A0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75" authorId="0" shapeId="0" xr:uid="{D1A69CB9-05FA-464E-AA15-C9E001CADC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5" authorId="0" shapeId="0" xr:uid="{188936ED-B98D-DA4B-8A69-3A15ABBFA1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5" authorId="0" shapeId="0" xr:uid="{23B703AD-B239-C743-8C72-447BD03AC2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5" authorId="0" shapeId="0" xr:uid="{31CEF0FE-17CA-3145-98AF-0044814EAF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5" authorId="0" shapeId="0" xr:uid="{4AB8442F-4C2D-3648-81E3-A697B0ED4F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5" authorId="0" shapeId="0" xr:uid="{13A7745C-7496-0C41-B512-D4E3A29F37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5" authorId="0" shapeId="0" xr:uid="{48E8E577-28F2-4345-BDDF-BE3072FC2E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5" authorId="0" shapeId="0" xr:uid="{F2B633D3-9013-5C4B-B902-32ECBF6BA5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5" authorId="0" shapeId="0" xr:uid="{B24ADE20-5808-FD4C-8293-99D0461967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5" authorId="0" shapeId="0" xr:uid="{7AAD6E70-63D4-E44B-A2D7-154A314078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5" authorId="0" shapeId="0" xr:uid="{E3967690-E988-D344-AF79-38C91E0103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5" authorId="0" shapeId="0" xr:uid="{C9248E6B-968A-464C-84E2-3CA8919A3D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5" authorId="0" shapeId="0" xr:uid="{C2A6785D-87DB-864C-B39A-FC85D7D534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5" authorId="0" shapeId="0" xr:uid="{2CA7DF97-DF1E-FA45-9312-ED7CC4B221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5" authorId="0" shapeId="0" xr:uid="{8B0BDC39-C648-594A-8F9B-D65DDA4E1E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5" authorId="0" shapeId="0" xr:uid="{1A3B5652-C8B2-7144-BBCA-928E988063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5" authorId="0" shapeId="0" xr:uid="{53826939-065A-C940-8AC8-1E47DE0779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5" authorId="0" shapeId="0" xr:uid="{1EB3040F-883A-1946-8180-F5A338B5A4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5" authorId="0" shapeId="0" xr:uid="{F7A81CB8-2A2C-9E4D-AF4F-026A39129C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5" authorId="0" shapeId="0" xr:uid="{7F2643D8-16E5-9D4D-9C03-7A4827FE1E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5" authorId="0" shapeId="0" xr:uid="{1D5FD96E-8096-E942-86F6-D58C90EF71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5" authorId="0" shapeId="0" xr:uid="{C4EED37F-244F-4B4C-9F13-2EB9D4CE6A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5" authorId="0" shapeId="0" xr:uid="{01203478-8BB8-CB4E-9C09-5EEAEA8003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5" authorId="0" shapeId="0" xr:uid="{18736E88-E26B-4E46-BF26-B3FAD36B21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5" authorId="0" shapeId="0" xr:uid="{B3C62C93-FFC8-B64C-8C95-0EC7E0C1A3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5" authorId="0" shapeId="0" xr:uid="{45485316-5260-EA4C-8B60-23FDF6D667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5" authorId="0" shapeId="0" xr:uid="{11D9B5BD-E09E-6241-BD60-7642BDBCE1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5" authorId="0" shapeId="0" xr:uid="{E761E684-F174-414B-B350-77E4A96F5E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5" authorId="0" shapeId="0" xr:uid="{0DB8874D-C4EE-0D42-AD60-4CD205EC72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5" authorId="0" shapeId="0" xr:uid="{7AF17302-F58C-0F46-AF9B-966A83BC44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5" authorId="0" shapeId="0" xr:uid="{D7B2D0F3-99B1-C848-B323-9488F64E2B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5" authorId="0" shapeId="0" xr:uid="{72A39D75-76FC-5C41-991C-F95719805C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5" authorId="0" shapeId="0" xr:uid="{82FFF56B-272D-AB49-B425-6879ED6ECB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5" authorId="0" shapeId="0" xr:uid="{6F95C0D6-F3B1-F748-953C-A0CD8A306C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5" authorId="0" shapeId="0" xr:uid="{06D1C848-1E06-C140-9C85-B0566BA729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5" authorId="0" shapeId="0" xr:uid="{7BEAC7DA-D914-3144-A468-35EC90EC0E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5" authorId="0" shapeId="0" xr:uid="{732A99E4-0233-0040-B09C-BF7BF00A8D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75" authorId="0" shapeId="0" xr:uid="{C9254FB9-AC67-F844-B437-8D2C8F271D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5" authorId="0" shapeId="0" xr:uid="{3EA2F0D1-EDFD-BD4F-ADB8-289DF0EB3B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5" authorId="0" shapeId="0" xr:uid="{50B90882-236C-0448-AA98-C7982FA839C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75" authorId="0" shapeId="0" xr:uid="{95424151-FEFC-0240-BF84-63643C58C7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5" authorId="0" shapeId="0" xr:uid="{A6B1A4DD-9106-8742-94D8-08E1770A06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5" authorId="0" shapeId="0" xr:uid="{FD164FE6-C63E-4643-8AC6-BB333F1386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5" authorId="0" shapeId="0" xr:uid="{1DE2E21E-3F2D-9849-9D95-B937AEB288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5" authorId="0" shapeId="0" xr:uid="{81848CC3-DA92-F546-82C2-1E2FE0F40F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5" authorId="0" shapeId="0" xr:uid="{4E09967B-9856-4948-B249-2E23B5F1A4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5" authorId="0" shapeId="0" xr:uid="{6EBDD0CD-4492-E74A-B8B9-9AB6176767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5" authorId="0" shapeId="0" xr:uid="{C15D0958-3D36-8C40-ACEE-1B02846690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5" authorId="0" shapeId="0" xr:uid="{6975A28D-4639-CB4C-A2BD-12E314720B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5" authorId="0" shapeId="0" xr:uid="{B8985ED4-FD6E-7747-B881-16100B06D1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5" authorId="0" shapeId="0" xr:uid="{BD3CC650-C186-AF4B-8A82-EBB0836291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5" authorId="0" shapeId="0" xr:uid="{715EE619-E11F-CF42-AAF0-3FEC3C00BF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5" authorId="0" shapeId="0" xr:uid="{076CB93E-4B6D-8246-B4AD-F7F5F6F5E2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5" authorId="0" shapeId="0" xr:uid="{0325E3A3-6050-BD40-B7BE-C398347E4A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5" authorId="0" shapeId="0" xr:uid="{EE9AF0CC-7890-7C44-A474-9F4DDEDFE8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5" authorId="0" shapeId="0" xr:uid="{A4E78BF3-7AF6-1E41-9645-31B7D0A95A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5" authorId="0" shapeId="0" xr:uid="{D3181B78-9B82-8442-BFA6-1BB94F1BEB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5" authorId="0" shapeId="0" xr:uid="{CCA270A2-8BC7-2B4E-ACA6-187E217960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5" authorId="0" shapeId="0" xr:uid="{05EC4BBA-1CC9-5A4F-940D-B34DD26E1C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5" authorId="0" shapeId="0" xr:uid="{5E4BEE2D-A441-C04D-BBDB-3160183BA9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5" authorId="0" shapeId="0" xr:uid="{3C96B369-6B6D-9F4B-BD90-6A9B889252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5" authorId="0" shapeId="0" xr:uid="{A9B7D143-FBE8-444C-A752-E96B199CC8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75" authorId="0" shapeId="0" xr:uid="{BD70BC12-C84A-4948-AA10-55735E554A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75" authorId="0" shapeId="0" xr:uid="{F5BEF1E8-D12F-DF40-BDA2-B058D0DC74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75" authorId="0" shapeId="0" xr:uid="{75CFB1E0-8BF0-874E-A375-7C6FB29258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75" authorId="0" shapeId="0" xr:uid="{C42FD113-A1FF-884F-84C7-D3A3BBB4FB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75" authorId="0" shapeId="0" xr:uid="{4D2B6620-C30E-3847-A3FC-85759D503C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75" authorId="0" shapeId="0" xr:uid="{1E608683-3972-1A48-BEEC-F4E1553281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75" authorId="0" shapeId="0" xr:uid="{E4D37059-3AAC-064D-A449-069C0BC17E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75" authorId="0" shapeId="0" xr:uid="{91ADDF76-E032-1E45-90A7-8016B3BA0F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75" authorId="0" shapeId="0" xr:uid="{341B429F-FF3C-654C-9FAB-9214673BE1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75" authorId="0" shapeId="0" xr:uid="{8937752A-85CF-0E4E-8938-4D162C3AB6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75" authorId="0" shapeId="0" xr:uid="{0036FC37-4205-0B43-9937-B5F6EDA46B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75" authorId="0" shapeId="0" xr:uid="{A48D24B9-1B5A-DB45-993D-CE31B5714C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75" authorId="0" shapeId="0" xr:uid="{A6DB2720-C0B2-F140-ADDA-BCDB676D5D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75" authorId="0" shapeId="0" xr:uid="{829C5141-ECBC-CE4A-88EF-AA642C9709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75" authorId="0" shapeId="0" xr:uid="{483C99C4-4B3E-DD43-A000-17CC16F5EA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75" authorId="0" shapeId="0" xr:uid="{F607E14E-F655-8F41-8448-12643AB8C0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75" authorId="0" shapeId="0" xr:uid="{FD3D9724-6B03-984E-9FD4-7A5D4F0214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75" authorId="0" shapeId="0" xr:uid="{1AAA781C-2996-704C-92BC-4FF63676DD4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75" authorId="0" shapeId="0" xr:uid="{DEA0AC5F-967D-1844-930E-89745E43E2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75" authorId="0" shapeId="0" xr:uid="{3EAB9C88-18CC-2647-A35E-B916038196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75" authorId="0" shapeId="0" xr:uid="{FF87E3F5-587E-AB40-9C6E-4CB5D8CE16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75" authorId="0" shapeId="0" xr:uid="{6ED2F938-8299-4844-8826-8099EF772E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75" authorId="0" shapeId="0" xr:uid="{E5B58045-A717-E447-9B86-2631AD37D0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75" authorId="0" shapeId="0" xr:uid="{8C4F6409-27B0-594D-834E-36E03EF457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75" authorId="0" shapeId="0" xr:uid="{B3E5ED12-451E-6048-BC8C-D4EC8A86F1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75" authorId="0" shapeId="0" xr:uid="{E3C8F2F5-A507-3A41-8A9F-2DCC784405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75" authorId="0" shapeId="0" xr:uid="{52129A2F-452E-6F4A-8F30-5DD7E02E25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75" authorId="0" shapeId="0" xr:uid="{67B36041-FAFB-4140-92ED-FEB2A19D0A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75" authorId="0" shapeId="0" xr:uid="{7C702F1E-69B4-0B44-BBE2-4A935439A5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75" authorId="0" shapeId="0" xr:uid="{64FC0DB3-142E-7C4F-BDFC-0FBD70C05D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75" authorId="0" shapeId="0" xr:uid="{888A3A1F-CC71-6847-9A91-1CF130AC96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75" authorId="0" shapeId="0" xr:uid="{F2F7BCF7-7CEB-4447-8680-E6A5C16961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75" authorId="0" shapeId="0" xr:uid="{6AE2477D-3554-D444-98E9-6DF601E62E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75" authorId="0" shapeId="0" xr:uid="{E972068F-1427-5F49-B4BF-58C639AE98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75" authorId="0" shapeId="0" xr:uid="{44F00F15-2C32-6347-8C84-E0E1167693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75" authorId="0" shapeId="0" xr:uid="{103F3148-89CD-4440-9C6E-9BF365C683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75" authorId="0" shapeId="0" xr:uid="{C10E5183-5871-204D-9CAB-4C4077E453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75" authorId="0" shapeId="0" xr:uid="{A3F60ACB-8DFF-F043-B739-891761DE9EA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75" authorId="0" shapeId="0" xr:uid="{96A29DB4-BCDE-FB42-9C2F-0D46F5A1E9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75" authorId="0" shapeId="0" xr:uid="{153457A2-EBDD-AD43-A774-82546E4BE4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75" authorId="0" shapeId="0" xr:uid="{2D78DD2B-8328-5443-ACFA-B617D5C6E2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75" authorId="0" shapeId="0" xr:uid="{39994ACE-F4E3-2D43-BC24-EFE4EF450D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75" authorId="0" shapeId="0" xr:uid="{548F25D0-2D14-D64A-904A-24DF423A8BB4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76" authorId="0" shapeId="0" xr:uid="{EDF8157A-1355-6F4F-9BBA-5F0D901EC2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6" authorId="0" shapeId="0" xr:uid="{5456E34E-C2D4-704F-AC9F-9CF77CE0C3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6" authorId="0" shapeId="0" xr:uid="{D36A0C6B-1A24-6A4A-A5C0-9BCE065D01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6" authorId="0" shapeId="0" xr:uid="{EB938B24-4E27-9946-B744-ECFCADC11A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6" authorId="0" shapeId="0" xr:uid="{3EAADA7C-243B-CD41-9FF3-90A6F3E5AE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6" authorId="0" shapeId="0" xr:uid="{61B45381-0ED7-3E49-A5E7-75F38C63AA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6" authorId="0" shapeId="0" xr:uid="{66FFFB7E-2C52-7241-A619-C45BB5A526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6" authorId="0" shapeId="0" xr:uid="{CA10A90B-5731-4446-8ABB-D2CE82CB33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6" authorId="0" shapeId="0" xr:uid="{12875CBF-4579-CC48-BC9C-C8D601E4EF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6" authorId="0" shapeId="0" xr:uid="{9622BDF6-EF9C-5742-8685-AFBCF21ADB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6" authorId="0" shapeId="0" xr:uid="{24ADA587-54E3-F241-B75B-6CA7B600B1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6" authorId="0" shapeId="0" xr:uid="{2343E23E-7E32-4444-8C18-54F518F9A2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6" authorId="0" shapeId="0" xr:uid="{983D650C-F81E-7B4F-ACFA-F4451D53C9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6" authorId="0" shapeId="0" xr:uid="{5EC659B6-B196-304B-AC8C-2E7A3242BC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6" authorId="0" shapeId="0" xr:uid="{73BF440B-4EC0-F346-8663-23944A3D7C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6" authorId="0" shapeId="0" xr:uid="{5BEDE88A-288B-834E-A82E-DEDE9A8584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6" authorId="0" shapeId="0" xr:uid="{02A61480-CA68-914C-98C8-8A9AEC0213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6" authorId="0" shapeId="0" xr:uid="{724FFD62-238C-A84C-A74A-3CB5265D2D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6" authorId="0" shapeId="0" xr:uid="{4AF32965-5DE7-554E-823B-3F76ADCE8F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6" authorId="0" shapeId="0" xr:uid="{F26018B5-BE03-9747-82B7-236513B70B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6" authorId="0" shapeId="0" xr:uid="{45FDBD78-BE26-804B-B165-00731C2716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76" authorId="0" shapeId="0" xr:uid="{48DEEDA3-C998-3741-87B9-302278798CA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76" authorId="0" shapeId="0" xr:uid="{5ED060C8-3BC6-DC4C-B65E-2A568A329F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76" authorId="0" shapeId="0" xr:uid="{9B630C43-FEED-CB4E-B1E3-39E414CD52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76" authorId="0" shapeId="0" xr:uid="{4C515122-5B29-3B48-8CBE-65DE6C68A1B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6" authorId="0" shapeId="0" xr:uid="{74D4A3A0-AE8A-3F46-91FA-C3171D1FD06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76" authorId="0" shapeId="0" xr:uid="{508B4A04-02DE-FC41-B291-F6C6FD08A1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6" authorId="0" shapeId="0" xr:uid="{9F4EC35C-F708-DB47-AC6F-5A462A5CA3E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76" authorId="0" shapeId="0" xr:uid="{AE09DC94-DF5F-8F44-A198-A2C27EF100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6" authorId="0" shapeId="0" xr:uid="{B6A8BB2B-F19E-7E42-BD54-6D1D0BCE391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76" authorId="0" shapeId="0" xr:uid="{E4CD13E7-DA0E-2D48-862B-5723FD7C98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76" authorId="0" shapeId="0" xr:uid="{A1E2EBD1-FB17-EE4B-A961-ACCEFDAEE6D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6" authorId="0" shapeId="0" xr:uid="{AD2DB093-DD99-294E-84F6-FCDC117EC4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6" authorId="0" shapeId="0" xr:uid="{0C90F997-EEF6-FE49-ABE3-B169D98C05F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6" authorId="0" shapeId="0" xr:uid="{9666CF34-966A-894C-B7C7-3A4F437E59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6" authorId="0" shapeId="0" xr:uid="{FDD7071F-44CB-C24B-B442-37291C3EAA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6" authorId="0" shapeId="0" xr:uid="{F5C6BA92-C4A3-F243-A0F1-2BD680D2C3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6" authorId="0" shapeId="0" xr:uid="{E9B18966-9A52-F14D-B008-ABBB603A07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76" authorId="0" shapeId="0" xr:uid="{71230DFE-0C7C-0944-B5D5-2DE0143616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76" authorId="0" shapeId="0" xr:uid="{A201F43E-D749-0A46-B722-023F4B4919B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6" authorId="0" shapeId="0" xr:uid="{9363BE0B-61F7-9846-BAB8-1FE4385EFA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6" authorId="0" shapeId="0" xr:uid="{CD7670E8-6FE6-0E40-9577-0042D07033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6" authorId="0" shapeId="0" xr:uid="{8F611B53-A051-D141-B07D-EBC6A7E4B9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6" authorId="0" shapeId="0" xr:uid="{3B8B2AB4-24EE-574A-BD5F-BE89261E99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6" authorId="0" shapeId="0" xr:uid="{075AB5B2-34EB-054D-B5A8-CBB05A2D1A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6" authorId="0" shapeId="0" xr:uid="{EC2E12D7-2974-5846-ACDE-0B74A9F6CD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6" authorId="0" shapeId="0" xr:uid="{4B8D3FBF-32FD-3743-88F0-B096DF74014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76" authorId="0" shapeId="0" xr:uid="{CBC8617E-A7EE-3140-8D07-EA624BF4B3D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76" authorId="0" shapeId="0" xr:uid="{B89202B0-5961-1242-BDCD-C316E6F55B0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76" authorId="0" shapeId="0" xr:uid="{CF81CCFE-2438-D749-8E2A-75ABD7D43D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76" authorId="0" shapeId="0" xr:uid="{0447968C-1898-584E-BD91-13AA75639B8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76" authorId="0" shapeId="0" xr:uid="{3C61C5BA-D7A0-FD42-AC78-4595E8FA505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76" authorId="0" shapeId="0" xr:uid="{6190B0BD-C574-E74A-A4EF-7C204818E8F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76" authorId="0" shapeId="0" xr:uid="{C15E3591-221D-1140-9FD4-FE931FC776B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76" authorId="0" shapeId="0" xr:uid="{45A39502-1AF8-A64F-A084-19C6CE70E73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76" authorId="0" shapeId="0" xr:uid="{4F8C46B5-153C-9245-82BF-6E07C662629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76" authorId="0" shapeId="0" xr:uid="{D4BF18BC-220B-8749-B773-BDD76FF2C08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76" authorId="0" shapeId="0" xr:uid="{C1CFDEEC-BFA3-DD4A-B9B9-A3C0358E1EC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76" authorId="0" shapeId="0" xr:uid="{26302522-48BB-4C4B-8502-E268AD39887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76" authorId="0" shapeId="0" xr:uid="{B4DB4D93-1B3D-354D-B514-F0ADB906758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76" authorId="0" shapeId="0" xr:uid="{C8F57F3E-B637-A845-BD20-B3E1F0DD6C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6" authorId="0" shapeId="0" xr:uid="{65F8420E-3BC9-3247-A66A-32E7F4849A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76" authorId="0" shapeId="0" xr:uid="{DCF8D9C9-3780-C347-AE8C-B3764CEE13B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76" authorId="0" shapeId="0" xr:uid="{B87BB438-70A9-334A-B4E4-5F44511CF81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76" authorId="0" shapeId="0" xr:uid="{CEB8A952-2DE0-5D44-84C9-693ECE38AFB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76" authorId="0" shapeId="0" xr:uid="{0D7C704B-962C-B143-B45F-7EBA0BB2DC0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76" authorId="0" shapeId="0" xr:uid="{030170D0-6988-2D4A-98BA-DDFF2522E00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76" authorId="0" shapeId="0" xr:uid="{9E558EB8-1C1B-0D4A-BF55-E664757ADE4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76" authorId="0" shapeId="0" xr:uid="{ED65C603-0C5E-C64A-8BE2-783DB9114D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6" authorId="0" shapeId="0" xr:uid="{D6607C68-5D6A-404E-91A4-9DC227DE97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76" authorId="0" shapeId="0" xr:uid="{3CF16CD4-DAC2-D241-99D5-5F65192A32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76" authorId="0" shapeId="0" xr:uid="{C9551DF2-83A9-844D-B851-42294B95939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76" authorId="0" shapeId="0" xr:uid="{71A420DE-4909-0D46-B7B8-36400A3ED63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76" authorId="0" shapeId="0" xr:uid="{A14020D5-7D7C-EC40-B500-9BC7AFB1BC6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76" authorId="0" shapeId="0" xr:uid="{B5CA8F9F-13D8-2348-8F5C-0D68F221D7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6" authorId="0" shapeId="0" xr:uid="{5E9F166C-8D2A-CF45-BF88-CE742A28280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76" authorId="0" shapeId="0" xr:uid="{B35B2A9A-BCE3-034E-AEEB-C4F9BF65CB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76" authorId="0" shapeId="0" xr:uid="{52B4262F-73DB-1240-A466-1A5AD27246B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76" authorId="0" shapeId="0" xr:uid="{A6834FEF-1AC3-8646-BEA9-4C123856DAC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76" authorId="0" shapeId="0" xr:uid="{C9412A61-6762-3643-BF38-C4D5E5FB49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76" authorId="0" shapeId="0" xr:uid="{9BE5B345-CD52-DD4F-8E09-5EFC2D91D9F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76" authorId="0" shapeId="0" xr:uid="{D1E75C86-4C33-BC47-BE91-AD0EB1DED9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6" authorId="0" shapeId="0" xr:uid="{796158FA-9EA6-144B-9C8F-55317C1717B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76" authorId="0" shapeId="0" xr:uid="{801D8895-FA63-DF4B-BE9D-BEE67DF43E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6" authorId="0" shapeId="0" xr:uid="{490844D8-8161-2B44-B32F-70DBB2CB59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6" authorId="0" shapeId="0" xr:uid="{D34382E5-FCCB-DF44-9081-4CAD50D82D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6" authorId="0" shapeId="0" xr:uid="{2B06BF56-136A-7B45-AB59-C17D378AAD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6" authorId="0" shapeId="0" xr:uid="{88D5C331-0DD8-DA46-A8AB-D2E0F90012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6" authorId="0" shapeId="0" xr:uid="{56737443-B359-7B40-8D6F-291F4BE3AE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6" authorId="0" shapeId="0" xr:uid="{6591D4BA-839F-9F44-BF79-14AA796AED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6" authorId="0" shapeId="0" xr:uid="{424F79D5-D6E5-894A-910D-6E4BBC7153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6" authorId="0" shapeId="0" xr:uid="{3D51F6F1-F677-2040-AAEE-0DAA329BC9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6" authorId="0" shapeId="0" xr:uid="{25F3296E-03B0-264E-9DA0-AB2D818AD8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6" authorId="0" shapeId="0" xr:uid="{A6F6F0A3-4FC7-D44E-A9F8-117263F62F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6" authorId="0" shapeId="0" xr:uid="{B5ADB1BA-511E-1141-877F-CFAE21163F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6" authorId="0" shapeId="0" xr:uid="{3AF8CF9B-6CF0-734C-88BB-76F0259036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6" authorId="0" shapeId="0" xr:uid="{774D4F5E-8D30-9F4F-B073-B96B6FA64A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6" authorId="0" shapeId="0" xr:uid="{49D2860F-29E4-9F40-8A31-14F16D048B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76" authorId="0" shapeId="0" xr:uid="{9D4C38B5-7A00-F340-9EB0-845E342F5E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6" authorId="0" shapeId="0" xr:uid="{27A09577-2228-3045-83F9-6A914EEA9E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6" authorId="0" shapeId="0" xr:uid="{E1AB9A15-54FC-D04F-A382-135125878F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6" authorId="0" shapeId="0" xr:uid="{33E664AA-A421-0443-95CA-5D796726BE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6" authorId="0" shapeId="0" xr:uid="{B4FCB003-6EE7-4C45-B7FC-78CB4A0232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6" authorId="0" shapeId="0" xr:uid="{8C445652-EF17-5A45-9513-235C8430EB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6" authorId="0" shapeId="0" xr:uid="{80E028A5-9754-964B-8432-CB3266AF83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6" authorId="0" shapeId="0" xr:uid="{8359F624-C3E8-B842-B28D-368AAF3160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6" authorId="0" shapeId="0" xr:uid="{6AD45363-382F-1343-98C0-CE5AD11FD8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6" authorId="0" shapeId="0" xr:uid="{959B63E1-9745-5B4B-802C-DC987A67E3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6" authorId="0" shapeId="0" xr:uid="{85A6C575-8FE7-9941-8C31-D2B38E0BDB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6" authorId="0" shapeId="0" xr:uid="{824C6BB5-25A6-BA41-8A94-20FA5DCBE2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6" authorId="0" shapeId="0" xr:uid="{D389AFE6-2174-8B48-B950-47E588CD21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6" authorId="0" shapeId="0" xr:uid="{5E542A27-D65C-BF45-B824-658385F5AF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6" authorId="0" shapeId="0" xr:uid="{184DB61A-49EB-D245-8B0E-0C741C1DC0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6" authorId="0" shapeId="0" xr:uid="{B100F9F2-8BE4-094D-BC96-81233CF119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6" authorId="0" shapeId="0" xr:uid="{7B599A1E-79D5-6645-8480-DE57316290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6" authorId="0" shapeId="0" xr:uid="{6F7510C9-8380-8849-9A5E-5F795F706C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6" authorId="0" shapeId="0" xr:uid="{D4D08ACB-5A19-764D-88E7-1E7AA7954C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6" authorId="0" shapeId="0" xr:uid="{E2DECF53-435F-1A46-80D9-D96D14B7FD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6" authorId="0" shapeId="0" xr:uid="{44F3AF08-368F-9347-9B61-913EC9BA8D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6" authorId="0" shapeId="0" xr:uid="{0BA1D326-903B-3445-AE2A-5E566201F8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76" authorId="0" shapeId="0" xr:uid="{0B3F247D-1BC3-9442-B74D-4EA5F18B46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6" authorId="0" shapeId="0" xr:uid="{F0A2433F-4187-6142-89B0-3889FB8187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6" authorId="0" shapeId="0" xr:uid="{6171AF03-9BD9-354A-8294-7D47ADE0E7C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76" authorId="0" shapeId="0" xr:uid="{A1DC6376-D1D6-AC47-8E09-FEB8083AE3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6" authorId="0" shapeId="0" xr:uid="{451FCF73-9222-6B45-8CB5-E9CBD0A320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6" authorId="0" shapeId="0" xr:uid="{6266129D-180F-614E-8550-091F7B56CD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6" authorId="0" shapeId="0" xr:uid="{539531AA-27E2-F447-8066-9BFF6CE222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6" authorId="0" shapeId="0" xr:uid="{6B9AA774-7CD3-D345-91CA-D55966EC96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6" authorId="0" shapeId="0" xr:uid="{B9D1F834-E7F9-2A49-8E86-ECF4729549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6" authorId="0" shapeId="0" xr:uid="{0F71D154-AF50-D04E-B292-4E4466F4A6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6" authorId="0" shapeId="0" xr:uid="{D5914E6B-43F6-5B4D-AAA6-8505D3C7F2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6" authorId="0" shapeId="0" xr:uid="{CAAA3D9A-EBDF-F446-93C1-D59284D519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6" authorId="0" shapeId="0" xr:uid="{3068110C-7B6F-3349-A0F9-4E8517255D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6" authorId="0" shapeId="0" xr:uid="{84C649C7-057D-1E44-9A2A-018861C787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6" authorId="0" shapeId="0" xr:uid="{EE4547F4-D702-4142-B4A3-F0AF080E14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6" authorId="0" shapeId="0" xr:uid="{FD2FC3BE-EDD8-1441-956C-75C83A174D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6" authorId="0" shapeId="0" xr:uid="{E397741B-74D4-2C4B-AE2E-85A2F16ECE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6" authorId="0" shapeId="0" xr:uid="{2B51DB07-8C0B-784E-924F-31E997DA2A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6" authorId="0" shapeId="0" xr:uid="{2DFE0464-D021-7947-9140-B1188FC152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6" authorId="0" shapeId="0" xr:uid="{8D2525FA-F8B6-D448-A58F-4A34028F4B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6" authorId="0" shapeId="0" xr:uid="{E4903F3A-5787-2B48-B703-52CFAE7A0D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6" authorId="0" shapeId="0" xr:uid="{23EE5EAF-A808-9648-BFBE-6CCA95E269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6" authorId="0" shapeId="0" xr:uid="{2B42279F-A3C8-E146-9FBE-EE69C53DA3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6" authorId="0" shapeId="0" xr:uid="{8D0750D6-C1E2-3641-8F6D-C093362B27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6" authorId="0" shapeId="0" xr:uid="{DB5FA94E-F96E-3941-82BC-A1BF3C46A4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76" authorId="0" shapeId="0" xr:uid="{5D6A4444-5042-CA4A-A812-27A03090F1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76" authorId="0" shapeId="0" xr:uid="{0FFA4462-9D30-344E-BA69-E15487AA97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76" authorId="0" shapeId="0" xr:uid="{DFB66AA9-7A92-1040-B462-254AEC7BB8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76" authorId="0" shapeId="0" xr:uid="{7DBF4AC6-763E-5143-B5CD-86E26EEA09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76" authorId="0" shapeId="0" xr:uid="{EF9595F7-2C2E-254C-9DFE-AA7FDA460D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76" authorId="0" shapeId="0" xr:uid="{BA6A223C-5094-884E-85EC-1F430E1A70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76" authorId="0" shapeId="0" xr:uid="{108F762A-44C1-2F4B-B90D-6F7CB7EBA0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76" authorId="0" shapeId="0" xr:uid="{54F447E8-3607-A745-B513-FB555D412D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76" authorId="0" shapeId="0" xr:uid="{D71B9A4D-059E-174B-8477-6BD47A423D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76" authorId="0" shapeId="0" xr:uid="{A2077AB1-75BD-C54A-B528-87E9FD8874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76" authorId="0" shapeId="0" xr:uid="{C5235673-0DBF-8947-9E24-4E378B1CC7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76" authorId="0" shapeId="0" xr:uid="{97D0D7AF-3740-B045-9355-081286637C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76" authorId="0" shapeId="0" xr:uid="{8C60D3F2-CDBB-384C-8E34-09A6B28778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76" authorId="0" shapeId="0" xr:uid="{3F6C3084-D3FF-A049-8460-04FBC8DF11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76" authorId="0" shapeId="0" xr:uid="{5173073D-B9FB-4442-94AB-FA20E33A1A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76" authorId="0" shapeId="0" xr:uid="{F4D82210-3D01-BD4E-8C3D-5292141EC1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76" authorId="0" shapeId="0" xr:uid="{14F15290-E74B-8E4C-8D7B-17E3A90DB0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76" authorId="0" shapeId="0" xr:uid="{BE6A74FA-5B41-E445-8D49-8D740D4175B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76" authorId="0" shapeId="0" xr:uid="{535BDFFD-F66F-0D4A-B0CF-D3AF6EC0F6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76" authorId="0" shapeId="0" xr:uid="{DD1F103F-DD15-2B4B-BAFD-E005D27F01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76" authorId="0" shapeId="0" xr:uid="{CD70AE1B-C3AA-FB49-902E-0386B11C0F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76" authorId="0" shapeId="0" xr:uid="{305A335D-98B6-AD42-8602-B9734F2CF6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76" authorId="0" shapeId="0" xr:uid="{D5B91ECE-5E3D-2242-A9EC-E8C901B784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76" authorId="0" shapeId="0" xr:uid="{54B2ABCA-6919-7E48-A642-B7C6076050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76" authorId="0" shapeId="0" xr:uid="{F30CDDB9-3649-884D-B45E-59CDCB8E7F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76" authorId="0" shapeId="0" xr:uid="{E0ECDA27-B109-C44C-BCBB-EDE23396C6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76" authorId="0" shapeId="0" xr:uid="{5492290F-5107-AA48-9631-8050ABD475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76" authorId="0" shapeId="0" xr:uid="{5EEA29FC-CCFC-9348-ABEC-476A8558C3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76" authorId="0" shapeId="0" xr:uid="{3343359B-C9FA-C14C-B957-17CBFE803F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76" authorId="0" shapeId="0" xr:uid="{D6E313F8-2E9C-6846-AA38-C9BF95D812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76" authorId="0" shapeId="0" xr:uid="{729BDBB5-0F4E-F945-8510-F61852665E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76" authorId="0" shapeId="0" xr:uid="{7D95261E-29B8-7446-A5C3-700461AB28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76" authorId="0" shapeId="0" xr:uid="{BE9EC927-ECB1-DB44-AF0B-452F4B1D3E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76" authorId="0" shapeId="0" xr:uid="{9C63E7B3-2052-5D4A-8BC5-56103107D2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76" authorId="0" shapeId="0" xr:uid="{254D9A30-64A8-CB49-A53F-0B27D8D0C1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76" authorId="0" shapeId="0" xr:uid="{9D4B9B2A-FD9F-2D44-9F5E-5EAE82F654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76" authorId="0" shapeId="0" xr:uid="{7177EF37-3EE8-2040-BB5B-C12E7AA89A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76" authorId="0" shapeId="0" xr:uid="{93C5E009-7C2F-6046-A6EC-777DF1A598A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76" authorId="0" shapeId="0" xr:uid="{BCC367BB-4C2E-2346-9DF9-A048315489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76" authorId="0" shapeId="0" xr:uid="{E780D5CF-91D0-D64E-84AC-0B78B48744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76" authorId="0" shapeId="0" xr:uid="{627E1CCC-D83A-C34D-AAA4-EBBC7D564E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76" authorId="0" shapeId="0" xr:uid="{2F93B151-35BF-4848-9BA7-24D918E8C9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76" authorId="0" shapeId="0" xr:uid="{07EF1FBB-31DC-904B-920B-1998DF89458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77" authorId="0" shapeId="0" xr:uid="{1FB95056-D55C-954D-833D-51B84E459C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7" authorId="0" shapeId="0" xr:uid="{6AA315DA-EFA3-8C48-8B62-ED69B26B24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7" authorId="0" shapeId="0" xr:uid="{FE2AE42D-01BD-E941-80E2-9A26E6B63F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7" authorId="0" shapeId="0" xr:uid="{1FA890E3-F343-F245-A5A8-7444756259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7" authorId="0" shapeId="0" xr:uid="{6B4B24E1-4BD3-EF46-ACC1-47F15837B3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7" authorId="0" shapeId="0" xr:uid="{0F472B86-75C2-934B-90DB-1E32D215F1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7" authorId="0" shapeId="0" xr:uid="{10EB551C-B6BA-8543-9B72-DAC92080CE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7" authorId="0" shapeId="0" xr:uid="{2CCEFE40-B2AE-1E44-8846-36DF42BCB1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7" authorId="0" shapeId="0" xr:uid="{B57F29AA-B46C-444C-BDED-79CC56B86D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7" authorId="0" shapeId="0" xr:uid="{A46050EB-9F65-A04E-902F-A6FFFBA6FD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7" authorId="0" shapeId="0" xr:uid="{8B27F539-5BA3-7045-9CA4-00275B1258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7" authorId="0" shapeId="0" xr:uid="{4B7FD655-6B94-A240-92E0-CBF4E430DB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7" authorId="0" shapeId="0" xr:uid="{4DDE0246-939E-944E-AC21-ADBCCAB0D7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7" authorId="0" shapeId="0" xr:uid="{AE88389F-4B77-4144-9F63-218F5B758A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7" authorId="0" shapeId="0" xr:uid="{7E92D2F3-D4E9-9E42-937B-23ED83D18D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7" authorId="0" shapeId="0" xr:uid="{E272DA19-35D9-F64A-AF75-1B5A28FE2E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7" authorId="0" shapeId="0" xr:uid="{9003C6BD-BDDC-E141-ABED-1FDA2BDFE6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7" authorId="0" shapeId="0" xr:uid="{C1643724-2164-E340-B6ED-4FB90EE904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7" authorId="0" shapeId="0" xr:uid="{9914B940-B59D-834B-B52B-ACEF0BD90C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7" authorId="0" shapeId="0" xr:uid="{44F56F30-90E9-3249-9FE0-A77197A277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7" authorId="0" shapeId="0" xr:uid="{DDC19441-EE27-F443-BA78-67F8E6A7D2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77" authorId="0" shapeId="0" xr:uid="{5B87CAD3-A0C0-3E4D-BAEE-C41C45ED10B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77" authorId="0" shapeId="0" xr:uid="{0DC9E54E-FE17-C947-9A01-D9987EACDB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77" authorId="0" shapeId="0" xr:uid="{84645FCF-C1E0-EC49-9E0B-9D7D3E3731D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77" authorId="0" shapeId="0" xr:uid="{C15C485C-3E3C-BD49-A343-55EE87DB10A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7" authorId="0" shapeId="0" xr:uid="{F522BF33-07F0-7848-997B-C270193208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77" authorId="0" shapeId="0" xr:uid="{2E8E11CE-58EB-F546-97D5-29CE112A46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7" authorId="0" shapeId="0" xr:uid="{4D23FB13-FF3C-DC4F-B9F3-1D6480A45B9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7" authorId="0" shapeId="0" xr:uid="{D9640DE3-EEF5-2A45-BDA1-FE3BEB452D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7" authorId="0" shapeId="0" xr:uid="{85F0BEA4-2AFD-C240-B846-FF48D26E27A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77" authorId="0" shapeId="0" xr:uid="{0A2C5EB3-5AF7-CE4A-88B8-20CC7FA822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77" authorId="0" shapeId="0" xr:uid="{A25AEDBA-A4A8-4447-9C01-0B427DFD976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7" authorId="0" shapeId="0" xr:uid="{DEC0237B-F3E7-4B4E-A5F1-240326AC49E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77" authorId="0" shapeId="0" xr:uid="{79C4551B-EC6E-CA46-ADB9-6663C73D11D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7" authorId="0" shapeId="0" xr:uid="{BFEB8096-38D2-9845-A240-198D39614F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7" authorId="0" shapeId="0" xr:uid="{6622F10B-E79C-F54A-B240-DF7EF6B2CB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7" authorId="0" shapeId="0" xr:uid="{6B722F53-D407-A44B-B4E5-3516391690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7" authorId="0" shapeId="0" xr:uid="{D64DE549-32FE-0E41-A461-F34E17E130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77" authorId="0" shapeId="0" xr:uid="{B97AADD3-7A89-7740-9799-979A2D41696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7" authorId="0" shapeId="0" xr:uid="{8D7D8676-0110-DC49-865F-9BBF9E43397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77" authorId="0" shapeId="0" xr:uid="{125DBC68-2967-CF4A-B1D9-CBEAC5DBDBA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77" authorId="0" shapeId="0" xr:uid="{0FC13E27-3543-044A-A05B-71E78F6CA7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7" authorId="0" shapeId="0" xr:uid="{A7AB057F-E8E1-494E-BDEB-C5D009FD29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7" authorId="0" shapeId="0" xr:uid="{2103A4CF-D459-7942-903D-C276E4D975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7" authorId="0" shapeId="0" xr:uid="{89AB757C-AF0A-8044-BAFD-FA01A96C6F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7" authorId="0" shapeId="0" xr:uid="{442C9BF3-2B38-634F-A9EA-D37DABEA4C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7" authorId="0" shapeId="0" xr:uid="{47957B3F-713D-B74C-9883-F47DCA81EF5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77" authorId="0" shapeId="0" xr:uid="{F01E53E2-F2DC-3040-874D-A37C6B19352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77" authorId="0" shapeId="0" xr:uid="{8EABFB4B-12B0-A34D-9403-A08B39F3687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77" authorId="0" shapeId="0" xr:uid="{914BF5CD-BB7E-A642-B915-A6D0B444C6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77" authorId="0" shapeId="0" xr:uid="{C0362AAA-5FAA-2D4A-8C64-00665E10FD2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77" authorId="0" shapeId="0" xr:uid="{54113096-CD0D-7E43-8D07-FFE3538AF5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7" authorId="0" shapeId="0" xr:uid="{2A0F8F8C-3010-7F49-8FB2-7F69D303756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77" authorId="0" shapeId="0" xr:uid="{B6802905-A2D6-8040-AA8A-BE7FC22547F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77" authorId="0" shapeId="0" xr:uid="{409C2423-96CF-6846-A6CC-7EA603C5B4C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77" authorId="0" shapeId="0" xr:uid="{9DE0FDDD-0D04-AB44-8765-FFC19BA45D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77" authorId="0" shapeId="0" xr:uid="{27A409BC-ED57-2F46-8860-E9A9947EC1F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77" authorId="0" shapeId="0" xr:uid="{C62C7993-98F2-E24D-AD95-0D708BB7AD0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77" authorId="0" shapeId="0" xr:uid="{6923330A-DA51-E142-801B-75780A2DC6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7" authorId="0" shapeId="0" xr:uid="{72C8CFAB-BAC3-2E43-A46A-F4BBF2138C8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77" authorId="0" shapeId="0" xr:uid="{35B13382-4587-9147-9A3C-FB1DECC9E2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7" authorId="0" shapeId="0" xr:uid="{DD5C966B-2FD9-8445-8E75-97D2AA3143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77" authorId="0" shapeId="0" xr:uid="{AF984C8F-55A4-654C-9623-83C11130063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77" authorId="0" shapeId="0" xr:uid="{D34DDC51-EEC5-2845-B35B-38C2F54915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77" authorId="0" shapeId="0" xr:uid="{74515294-05CC-C645-96FF-BEEAF8E820B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77" authorId="0" shapeId="0" xr:uid="{DC6956FF-39CA-D34B-B527-94005126F39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77" authorId="0" shapeId="0" xr:uid="{EB37A791-7109-3543-833E-F9A7FF7868B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77" authorId="0" shapeId="0" xr:uid="{0D7080D9-EFE3-B843-8FEE-FBF4F90E543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77" authorId="0" shapeId="0" xr:uid="{36A184A1-F6D3-1043-A1C1-6A23CB2376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7" authorId="0" shapeId="0" xr:uid="{812E2921-8B1D-4944-B6A0-776F8E116BB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77" authorId="0" shapeId="0" xr:uid="{4134C25E-1F4A-8242-AC16-6B04E8E3009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77" authorId="0" shapeId="0" xr:uid="{D11B3EA8-E3B2-1944-B37C-8FA15FD3D4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77" authorId="0" shapeId="0" xr:uid="{18F6DB3A-5198-1C4D-B508-F7AACC4E4C1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77" authorId="0" shapeId="0" xr:uid="{EF3DD5BF-E7F8-E440-A9B3-F519555FD09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77" authorId="0" shapeId="0" xr:uid="{FDCAE939-5BB9-6641-86A8-49A3AD9147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77" authorId="0" shapeId="0" xr:uid="{3E949EE1-E3CC-1643-8E3D-A4535FF6991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77" authorId="0" shapeId="0" xr:uid="{69F0E362-449E-504D-8D1D-DA5886521DE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77" authorId="0" shapeId="0" xr:uid="{8FC5EEA6-6F3B-FD41-ABD0-2DD6771F62E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77" authorId="0" shapeId="0" xr:uid="{7CA190F3-B1F7-2F45-B75F-8F6EFEC7DC7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77" authorId="0" shapeId="0" xr:uid="{FED9A4AA-DB4B-5047-9134-269F0C1CAA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77" authorId="0" shapeId="0" xr:uid="{053C93D6-5907-3D44-BC56-7D1E77337D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77" authorId="0" shapeId="0" xr:uid="{296E8EA8-92F3-E746-91D3-BC50AA1DF5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7" authorId="0" shapeId="0" xr:uid="{1C3342A2-7258-854D-9FB1-8DD345D486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77" authorId="0" shapeId="0" xr:uid="{4EA20C2E-D0FA-2544-8A60-958D3E08BC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7" authorId="0" shapeId="0" xr:uid="{E673CB55-66F9-7E45-B568-1E2C0215DF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7" authorId="0" shapeId="0" xr:uid="{94434A15-70F2-C649-9772-0A9EF0C5DE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7" authorId="0" shapeId="0" xr:uid="{A9036458-E77A-6A4C-A514-6AC1AEE28D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7" authorId="0" shapeId="0" xr:uid="{13628647-9AB8-F247-8236-0F309073D9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7" authorId="0" shapeId="0" xr:uid="{AC5AD6A4-F7C0-264B-9EB4-E7ADFFA9D0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7" authorId="0" shapeId="0" xr:uid="{A917C62D-B19B-7246-969A-3DEB49BA0F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7" authorId="0" shapeId="0" xr:uid="{7D37AA58-4F80-044B-82A0-018A1CD7F5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7" authorId="0" shapeId="0" xr:uid="{279C7450-837F-C746-90F8-86316B2793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7" authorId="0" shapeId="0" xr:uid="{743E4452-B4EE-EA44-8D03-8B7DB30A6B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7" authorId="0" shapeId="0" xr:uid="{336E6B79-4C13-8147-8594-AE8598E5CD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7" authorId="0" shapeId="0" xr:uid="{79E807EE-D440-4E4C-B876-F7003DF19D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7" authorId="0" shapeId="0" xr:uid="{EB681BE0-CB01-494E-81E8-7115A5BC19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7" authorId="0" shapeId="0" xr:uid="{01FF6816-AE7F-3A49-9CA0-A78AF96B6D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7" authorId="0" shapeId="0" xr:uid="{3554544B-1464-E641-B2ED-19B3D4BB8F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7" authorId="0" shapeId="0" xr:uid="{E1C67047-7086-B145-94F8-AA9CA3E424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7" authorId="0" shapeId="0" xr:uid="{A3C954E9-B12D-9A41-AF37-B73205F1AF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7" authorId="0" shapeId="0" xr:uid="{339DA7DB-5093-1A49-980F-5116BB09E4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7" authorId="0" shapeId="0" xr:uid="{CA8B081A-33C3-7842-9FD5-9891B1F6A2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7" authorId="0" shapeId="0" xr:uid="{11441EED-0DA8-0048-9DAC-B36B4A0E70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7" authorId="0" shapeId="0" xr:uid="{FFDC84DF-357F-8147-BBAC-61FEA2A2FD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7" authorId="0" shapeId="0" xr:uid="{0E198B8C-946A-494C-BE4C-E39E502949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7" authorId="0" shapeId="0" xr:uid="{FF246C9E-7DE3-4042-9770-14AFDF4389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7" authorId="0" shapeId="0" xr:uid="{89A541EF-BD0A-D24B-9641-9D77E6A344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7" authorId="0" shapeId="0" xr:uid="{2280DBEE-B5A5-CE41-B578-5BA52ACCF6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7" authorId="0" shapeId="0" xr:uid="{23468BA9-0D8E-5A45-A9E9-9DD1DE098B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7" authorId="0" shapeId="0" xr:uid="{2301ED43-3E8C-B041-81D9-AFA4429440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7" authorId="0" shapeId="0" xr:uid="{8DA604D4-7C66-0C41-8CD2-55B9EC584A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7" authorId="0" shapeId="0" xr:uid="{6D92C44B-D24A-BC48-824A-B7037A40C0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7" authorId="0" shapeId="0" xr:uid="{A4985AAF-F0DF-5648-A60D-204094DBA8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7" authorId="0" shapeId="0" xr:uid="{50B661E1-C14C-CA4B-B53A-FD5115C54E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7" authorId="0" shapeId="0" xr:uid="{A10EEEB7-6C84-8F4E-AC68-BF04F61348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7" authorId="0" shapeId="0" xr:uid="{9B32BD2B-15BF-A344-BD0A-BF74C55680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7" authorId="0" shapeId="0" xr:uid="{100E3C3E-43A6-1F48-984C-1400ABCE27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7" authorId="0" shapeId="0" xr:uid="{9CF92875-C773-2349-8FF4-8EC46FFC8B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7" authorId="0" shapeId="0" xr:uid="{456117BF-9B94-B14B-A07D-85BF2C18C5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7" authorId="0" shapeId="0" xr:uid="{03FB2BBF-EDF0-B24D-A2AB-A5309F961A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77" authorId="0" shapeId="0" xr:uid="{FE0E3632-9B79-CD49-BF44-46ED1B2269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7" authorId="0" shapeId="0" xr:uid="{32F49A35-D05A-CC43-A251-5D408DF15D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7" authorId="0" shapeId="0" xr:uid="{3F2C3242-93C3-2C4E-A07B-741517AF9F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77" authorId="0" shapeId="0" xr:uid="{2E8DDB2B-C9A2-184C-924A-8D8ED33673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7" authorId="0" shapeId="0" xr:uid="{A46F7EF9-D2FF-7646-B52C-78D0F4577F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7" authorId="0" shapeId="0" xr:uid="{DB393E1C-0E16-384A-BB7D-2918AEF796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7" authorId="0" shapeId="0" xr:uid="{6A429AA9-B04F-A746-9213-DFEAEB13E3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7" authorId="0" shapeId="0" xr:uid="{69B9D855-DF17-DD4F-B301-A6E00FEE93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7" authorId="0" shapeId="0" xr:uid="{A357623D-B946-674F-941E-B3C504DDAB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7" authorId="0" shapeId="0" xr:uid="{F10375FF-7623-3343-9735-CF29E562A6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7" authorId="0" shapeId="0" xr:uid="{DA5F6204-EDDC-3149-AA49-8E24E023BC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7" authorId="0" shapeId="0" xr:uid="{6CAEC28D-2560-2B43-A5BE-1F4850CDCE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7" authorId="0" shapeId="0" xr:uid="{2254E1B8-2C5C-0448-91E8-F5747F3C8D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7" authorId="0" shapeId="0" xr:uid="{383B2465-1998-9A4A-878D-C1891DB2F7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7" authorId="0" shapeId="0" xr:uid="{AB48E020-E8F8-6F45-9063-01366C39A1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7" authorId="0" shapeId="0" xr:uid="{1CEBDAFA-9C31-2A43-8285-5B58087AC6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7" authorId="0" shapeId="0" xr:uid="{04890EE4-9154-8A4F-9BB2-849323A582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7" authorId="0" shapeId="0" xr:uid="{4B624392-4987-A146-95E7-A88282F03F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7" authorId="0" shapeId="0" xr:uid="{B34A4F34-1254-2143-B6B3-E3E33D4ADE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7" authorId="0" shapeId="0" xr:uid="{C3635BB5-3C2C-6442-8B09-45E41688EF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7" authorId="0" shapeId="0" xr:uid="{971D3396-B23D-9947-9CBB-06B3CD63A5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7" authorId="0" shapeId="0" xr:uid="{1C389A7C-2FD5-534E-9DF4-F794ABF8C6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7" authorId="0" shapeId="0" xr:uid="{2E30E169-1E64-404A-A160-BFFF98EDB2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7" authorId="0" shapeId="0" xr:uid="{2BFD9D0E-0714-D041-A6C9-166716C9E8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7" authorId="0" shapeId="0" xr:uid="{7B83F2C6-8482-0049-97EB-C8B24F1ECE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77" authorId="0" shapeId="0" xr:uid="{5D00102F-0628-5F47-A074-D8A2126091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77" authorId="0" shapeId="0" xr:uid="{25CCB2BC-F204-C847-8020-1AEEBB3598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77" authorId="0" shapeId="0" xr:uid="{E646E32C-6E27-1941-9D98-D319A976AE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77" authorId="0" shapeId="0" xr:uid="{D5806032-9861-D843-ACB1-20F025B942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77" authorId="0" shapeId="0" xr:uid="{6B7FAD6D-E165-2348-9449-86E709B6F3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77" authorId="0" shapeId="0" xr:uid="{0B03CCC4-46D3-2640-BA8B-B38307EADA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77" authorId="0" shapeId="0" xr:uid="{BA481908-8810-E248-82AD-26B1E5B070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77" authorId="0" shapeId="0" xr:uid="{ABEA955E-7E6F-BB4E-8FE1-39E890AB0A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77" authorId="0" shapeId="0" xr:uid="{8DB85116-48D4-C04F-A018-437E3CD84C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77" authorId="0" shapeId="0" xr:uid="{DA23A93C-712A-9F4F-81C2-417AA3E81E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77" authorId="0" shapeId="0" xr:uid="{5929D602-3698-7843-B284-D32C978A59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77" authorId="0" shapeId="0" xr:uid="{14BD3CCC-3FFA-D743-9DC1-D75F869FDF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77" authorId="0" shapeId="0" xr:uid="{E801B68E-C6AE-DD40-99AC-CB8C8800A2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77" authorId="0" shapeId="0" xr:uid="{6A8F0EAC-FAA6-6041-9389-8EB64517B9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77" authorId="0" shapeId="0" xr:uid="{78D863BB-F440-C94A-A3B2-A313607FF2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77" authorId="0" shapeId="0" xr:uid="{98B056E3-AD2E-4240-BBF3-348064F082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77" authorId="0" shapeId="0" xr:uid="{9B0FA5DD-2A50-0F49-BF60-C79FEF651A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77" authorId="0" shapeId="0" xr:uid="{58BE2FF8-2114-1E48-AD81-D1255876B1A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77" authorId="0" shapeId="0" xr:uid="{A6B98E1B-E07A-6E44-A9CD-33E1E9D766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77" authorId="0" shapeId="0" xr:uid="{84C65AC5-56CE-AC4F-9B6D-59E1EB1B19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77" authorId="0" shapeId="0" xr:uid="{BE49AF63-5C8A-2E49-B97A-AD57F5EFEE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77" authorId="0" shapeId="0" xr:uid="{83A69506-6E46-0447-85A2-278C90D0AC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77" authorId="0" shapeId="0" xr:uid="{0DAD2A32-4A96-5242-9B2A-D4AD2AD592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77" authorId="0" shapeId="0" xr:uid="{E7C07EF0-55B9-5D4E-BF6E-0AFA87DD1F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77" authorId="0" shapeId="0" xr:uid="{F04100B4-70A4-2345-9EAC-30BF6AE2E5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77" authorId="0" shapeId="0" xr:uid="{018771ED-3B85-4241-A9BA-468A93659B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77" authorId="0" shapeId="0" xr:uid="{942892F7-0240-4A47-96DB-B0067E9335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77" authorId="0" shapeId="0" xr:uid="{AF5FF641-F7EC-F245-BBAE-C8F3D5E7A2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77" authorId="0" shapeId="0" xr:uid="{03F15617-FC72-1743-A113-A416DBEC13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77" authorId="0" shapeId="0" xr:uid="{08A183D3-472D-4443-910B-57F2D13860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77" authorId="0" shapeId="0" xr:uid="{BA72BF10-8992-6046-BFD1-C72B49106A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77" authorId="0" shapeId="0" xr:uid="{5BEBB4F8-2C4C-304E-95D0-44F81F345A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77" authorId="0" shapeId="0" xr:uid="{F7B9A96C-855E-C547-8750-CACEF487BF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77" authorId="0" shapeId="0" xr:uid="{3ABBB923-04EE-1B4A-9F3B-2E59FEC0FE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77" authorId="0" shapeId="0" xr:uid="{F5B43A12-D1F1-9A48-ACD3-209138A2D5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77" authorId="0" shapeId="0" xr:uid="{4D61A067-8F92-0643-8331-7F98DDEC3A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77" authorId="0" shapeId="0" xr:uid="{619F7013-1A47-F442-AEE0-3821B9DE46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77" authorId="0" shapeId="0" xr:uid="{ED4EB6BB-A16C-6240-A798-F5259884CF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77" authorId="0" shapeId="0" xr:uid="{3B4D18E4-60AB-AD42-B593-1E57905906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77" authorId="0" shapeId="0" xr:uid="{38189218-E7D5-604E-A0ED-2AA1FC5DE8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77" authorId="0" shapeId="0" xr:uid="{234AA0CB-8C52-DE4E-81BD-0D9D73A87F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77" authorId="0" shapeId="0" xr:uid="{1B2F3444-0AF7-294F-91EE-150005B082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77" authorId="0" shapeId="0" xr:uid="{F5A12DC0-67CD-EA42-A128-F42CFA22D068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78" authorId="0" shapeId="0" xr:uid="{946B81B2-D925-5B4A-B74F-38DAFFD6F7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8" authorId="0" shapeId="0" xr:uid="{E7B0EB51-01AF-F442-ADC0-ED6643A440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8" authorId="0" shapeId="0" xr:uid="{663DC8BD-92C9-3041-9C69-E8997350B7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8" authorId="0" shapeId="0" xr:uid="{7EDE7D7C-31F1-AA4B-A399-08912A5636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8" authorId="0" shapeId="0" xr:uid="{A0E44005-38E3-8D4A-A330-25168934DB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8" authorId="0" shapeId="0" xr:uid="{24128FBF-4065-8446-B0E5-32DFE89D09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8" authorId="0" shapeId="0" xr:uid="{81E3C945-923B-9F4F-9751-94747207C0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8" authorId="0" shapeId="0" xr:uid="{116526FD-8304-E04A-85B2-9FC00E97C6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8" authorId="0" shapeId="0" xr:uid="{42262005-08CB-0546-A8A9-C58582C94B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8" authorId="0" shapeId="0" xr:uid="{FD15E02D-188F-CE46-BED2-330D884659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8" authorId="0" shapeId="0" xr:uid="{31D039A5-D1F4-AF40-A0D0-F29B5CAD00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8" authorId="0" shapeId="0" xr:uid="{692D0BC3-A221-9945-81B1-5F3D275F61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8" authorId="0" shapeId="0" xr:uid="{F86D4129-80AF-3846-85DA-864FBB3F8B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8" authorId="0" shapeId="0" xr:uid="{307AD2AD-6794-CA4F-A7E8-E7869F56C7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8" authorId="0" shapeId="0" xr:uid="{DAECD939-3477-0E44-B3AC-13969DA5A5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8" authorId="0" shapeId="0" xr:uid="{1D80C5F6-E3E1-E847-94D5-0AB909C5C6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8" authorId="0" shapeId="0" xr:uid="{F0DAA693-797F-4541-BE17-29D9EA4479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8" authorId="0" shapeId="0" xr:uid="{370C535D-CE81-AE46-84DB-09750AAE6A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8" authorId="0" shapeId="0" xr:uid="{46EFD7F0-28C8-EE42-B4C4-4ED12FDCA7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8" authorId="0" shapeId="0" xr:uid="{D5A0C274-CF9A-A74A-88AA-8ED7AB46F2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8" authorId="0" shapeId="0" xr:uid="{EA6325C2-2C48-AD4C-BDBC-DCCDC5DD1F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78" authorId="0" shapeId="0" xr:uid="{FE8B2E26-F4E4-BC49-9364-4C211708856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78" authorId="0" shapeId="0" xr:uid="{6273AE9B-98E7-F844-B284-622CADDF5B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78" authorId="0" shapeId="0" xr:uid="{D05886D3-9C2F-924D-86E7-96BD6D068A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78" authorId="0" shapeId="0" xr:uid="{61F4A44F-28D6-BD45-A319-E6D51EF6B7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8" authorId="0" shapeId="0" xr:uid="{87048A5A-3210-CA46-A5C7-4E5DC6CD647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78" authorId="0" shapeId="0" xr:uid="{0722AC0B-727F-554C-AA9E-2C9E7128D2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8" authorId="0" shapeId="0" xr:uid="{635B527F-DE13-0D4B-9E36-1B15B30578A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78" authorId="0" shapeId="0" xr:uid="{B0DC806A-6ADA-8145-9866-3489B16A158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8" authorId="0" shapeId="0" xr:uid="{80F1B631-4561-BE4F-B984-00CBF71A76C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78" authorId="0" shapeId="0" xr:uid="{470D2539-4328-974D-ABB6-081D759263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78" authorId="0" shapeId="0" xr:uid="{A7A86E86-9A94-0E40-89DD-18206EA22EE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8" authorId="0" shapeId="0" xr:uid="{DC089235-5CB5-FA42-8649-BD909B21084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8" authorId="0" shapeId="0" xr:uid="{803FC92E-E038-B44E-A47C-C70D2556667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8" authorId="0" shapeId="0" xr:uid="{3E1F3D92-D850-A042-B680-13E8EECBCB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8" authorId="0" shapeId="0" xr:uid="{D4560EFD-07A8-1F44-944E-F21E67665C96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78" authorId="0" shapeId="0" xr:uid="{D7E98B38-03A3-A049-8EA1-1EE61E99E0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8" authorId="0" shapeId="0" xr:uid="{87942167-D415-E242-AD86-339376E8C2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78" authorId="0" shapeId="0" xr:uid="{336EAA6E-CE51-5C41-BD50-CA4577AA7B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78" authorId="0" shapeId="0" xr:uid="{CC59ADFF-9D23-5940-B0F2-E2737CF3BEC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8" authorId="0" shapeId="0" xr:uid="{1E25B5DF-CF38-204C-8E4F-D7DA63071F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8" authorId="0" shapeId="0" xr:uid="{7523C133-45DE-8F4F-B639-C3375D7187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8" authorId="0" shapeId="0" xr:uid="{371B724F-E553-E946-B22D-5770D1D36E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8" authorId="0" shapeId="0" xr:uid="{BF41CFB9-18FE-4C40-A4E7-2989536281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8" authorId="0" shapeId="0" xr:uid="{FC0E3CCB-150B-5A43-8FB4-87560331E72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78" authorId="0" shapeId="0" xr:uid="{4DC47233-72DD-E04B-8638-91940B313E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8" authorId="0" shapeId="0" xr:uid="{D6143D3B-94F7-444F-BC4C-D1E7D4BC042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78" authorId="0" shapeId="0" xr:uid="{759A9BEB-4912-2446-AA66-248BB6FEC45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78" authorId="0" shapeId="0" xr:uid="{6C20EB2B-7DDA-124D-BEAD-612C8AC0138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78" authorId="0" shapeId="0" xr:uid="{A9EC1429-F844-4645-807E-4198BF8AE97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78" authorId="0" shapeId="0" xr:uid="{4F564502-AA83-9B41-9F3D-F3068F66347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78" authorId="0" shapeId="0" xr:uid="{EDBAE451-5805-914E-BAB5-0281982DEDD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78" authorId="0" shapeId="0" xr:uid="{FF10615E-7643-8C4A-BC5F-92668A334D4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78" authorId="0" shapeId="0" xr:uid="{D682EBDB-6492-2E42-8D9B-513350713A5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78" authorId="0" shapeId="0" xr:uid="{6FCCF9E3-A93F-1947-B1A8-F5EEC2DB97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78" authorId="0" shapeId="0" xr:uid="{D800BCC4-36F8-9640-896C-214A3258A0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78" authorId="0" shapeId="0" xr:uid="{F25E537C-30CE-2B4E-9E85-B685CCAF933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M78" authorId="0" shapeId="0" xr:uid="{487D6FA9-C14E-624E-8694-2B43BCC4B5D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78" authorId="0" shapeId="0" xr:uid="{EF3DF44B-A0EA-B84D-A900-D0ADC455B5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8" authorId="0" shapeId="0" xr:uid="{3D534CC1-2B55-384B-8E9C-5B0607C068A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78" authorId="0" shapeId="0" xr:uid="{1DF8C91A-6003-B545-B612-3A7E10712FD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Q78" authorId="0" shapeId="0" xr:uid="{CA7847B5-1096-F04D-8024-DA3C6DB5417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78" authorId="0" shapeId="0" xr:uid="{A4FBD74C-971E-1443-A0C9-E85072E445B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78" authorId="0" shapeId="0" xr:uid="{9319F81C-A69A-2C41-B483-4CD91A641B5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78" authorId="0" shapeId="0" xr:uid="{23082D40-893C-144B-A67E-0915F22814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78" authorId="0" shapeId="0" xr:uid="{73E2AC9C-8D46-544E-A5F0-D7C4003A36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78" authorId="0" shapeId="0" xr:uid="{C31C5DA2-9B80-7D45-AD2F-192A68FF20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78" authorId="0" shapeId="0" xr:uid="{4425C5C4-FA1C-B143-9B9B-7AD1D92F3A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78" authorId="0" shapeId="0" xr:uid="{5AE58F3A-3E0A-EC4C-87F0-BC285633C6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8" authorId="0" shapeId="0" xr:uid="{0B47A9A5-8D17-8946-BA12-EB97BCB0C77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78" authorId="0" shapeId="0" xr:uid="{7477B888-AC88-0D45-84BE-5175E090B9F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78" authorId="0" shapeId="0" xr:uid="{79810FB1-94FA-274D-952F-1FDC6ECE0D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78" authorId="0" shapeId="0" xr:uid="{AC8A82AD-1264-B247-A90C-27AF4AEDF42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78" authorId="0" shapeId="0" xr:uid="{08E2F9E5-F5F3-9145-9D8F-602B4C4BDC0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78" authorId="0" shapeId="0" xr:uid="{0BF2131A-12E9-CA4E-84BE-D5A54A52DC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8" authorId="0" shapeId="0" xr:uid="{6480EA88-A84E-B940-9BCD-111F1320163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78" authorId="0" shapeId="0" xr:uid="{E44DCD9C-E6BB-4F4C-B121-FD016ABDD7E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78" authorId="0" shapeId="0" xr:uid="{16C9C838-A3ED-6E44-957F-919E477069E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78" authorId="0" shapeId="0" xr:uid="{8AEACC30-B3B9-F444-8103-699CEB98DC1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78" authorId="0" shapeId="0" xr:uid="{F3AB6220-7783-7845-A704-AA359AAC8C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78" authorId="0" shapeId="0" xr:uid="{144134C4-17FA-4D49-9BC7-C7A3954F57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78" authorId="0" shapeId="0" xr:uid="{799AB32A-8CE3-A246-B5AE-18A519414D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8" authorId="0" shapeId="0" xr:uid="{6AC14D77-DB59-DA40-84AF-024FBFDB5DC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78" authorId="0" shapeId="0" xr:uid="{D6406696-3C5D-ED4F-87F8-987AE61582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8" authorId="0" shapeId="0" xr:uid="{5F1369B3-A0E8-5E42-BD9B-62F29D5BC0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8" authorId="0" shapeId="0" xr:uid="{DF623F83-08F0-C34D-B265-4059E76ECB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8" authorId="0" shapeId="0" xr:uid="{8C31012D-9A8D-4D4A-B85A-EE70A6549D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8" authorId="0" shapeId="0" xr:uid="{C6D0784C-F896-7D48-AA8A-A72FEEF517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8" authorId="0" shapeId="0" xr:uid="{52EF5F42-6CDB-304D-9A3F-BA8CE679FC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8" authorId="0" shapeId="0" xr:uid="{8891C0AE-FBBB-6841-98A9-8A6B9763F3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8" authorId="0" shapeId="0" xr:uid="{0C506527-B7A7-7B45-9962-AE77F8A54A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8" authorId="0" shapeId="0" xr:uid="{2E398CEF-2CF8-464E-83EC-C88F4584D4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8" authorId="0" shapeId="0" xr:uid="{46632CE6-2EB6-4047-B6A2-AF5DB909F7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8" authorId="0" shapeId="0" xr:uid="{8C08620C-F4A3-D244-9100-ABD8A24158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8" authorId="0" shapeId="0" xr:uid="{4898FEDB-7AD4-8644-B6FE-39F004CD36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8" authorId="0" shapeId="0" xr:uid="{9623ED6E-BB5D-6141-87F3-A8A76A6198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8" authorId="0" shapeId="0" xr:uid="{19DA3992-CC92-BC4E-AB6A-C2B0C92B68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8" authorId="0" shapeId="0" xr:uid="{AAA348D5-C6C2-5D42-A8A1-E58708EE2C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8" authorId="0" shapeId="0" xr:uid="{CFBD078D-3911-9F41-9FBA-B134F3259F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8" authorId="0" shapeId="0" xr:uid="{F3C1165C-62ED-9044-B897-E4D33A7288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8" authorId="0" shapeId="0" xr:uid="{FB855036-1417-B740-99BC-260DFD9942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8" authorId="0" shapeId="0" xr:uid="{49E88C36-642B-E543-B4AE-CB6198DCEA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8" authorId="0" shapeId="0" xr:uid="{C624EE09-1FB8-3643-BF39-17CBB96C2E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8" authorId="0" shapeId="0" xr:uid="{E793F275-CE2B-4444-A19C-24CE2B306D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8" authorId="0" shapeId="0" xr:uid="{D3161065-A2EB-5544-8D2F-D0D422FF0C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8" authorId="0" shapeId="0" xr:uid="{71EE06E3-024C-4846-BECE-19CAC747DD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8" authorId="0" shapeId="0" xr:uid="{DF621142-6956-4146-8949-7B98B3FA71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8" authorId="0" shapeId="0" xr:uid="{F07B5055-532C-AA49-B04B-597A9DBAA5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8" authorId="0" shapeId="0" xr:uid="{31DC7ACD-34DF-A840-A4C6-0EBCC1EDBC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8" authorId="0" shapeId="0" xr:uid="{7F10BAF5-558B-8746-B95B-9BAC050F46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8" authorId="0" shapeId="0" xr:uid="{852CAA56-04B3-CC43-A630-DCA3AC9CE0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8" authorId="0" shapeId="0" xr:uid="{24E028EE-15DE-EC4B-9671-CB9FCC868B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8" authorId="0" shapeId="0" xr:uid="{8C6AF84E-33AB-E54E-8CCC-074ADD383B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8" authorId="0" shapeId="0" xr:uid="{5637E4F2-A7D8-3D48-A8D7-C182D9D7A7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8" authorId="0" shapeId="0" xr:uid="{5F6FC2C7-4E47-0846-B927-3EB37915F7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8" authorId="0" shapeId="0" xr:uid="{BCB341F7-C29D-E74F-81C0-6FE1DC611F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8" authorId="0" shapeId="0" xr:uid="{2156A598-D3AE-CB43-A31B-4B881F2D32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8" authorId="0" shapeId="0" xr:uid="{0208AD90-5349-F54B-8BE3-F74DB1F65D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8" authorId="0" shapeId="0" xr:uid="{C6CB2F72-7F74-4C46-AFC2-845937FC60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8" authorId="0" shapeId="0" xr:uid="{1B14F222-B11B-8B4C-877E-B8F48247CC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78" authorId="0" shapeId="0" xr:uid="{2C119894-2DE4-1048-B277-450A2E127C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8" authorId="0" shapeId="0" xr:uid="{CF419B6E-2F6D-EC42-B92C-FD0369DFD3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8" authorId="0" shapeId="0" xr:uid="{555B95FB-4EA7-FB41-A12E-FD855EC0A57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78" authorId="0" shapeId="0" xr:uid="{914973C5-1D3C-1544-964F-9DD395D3AA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8" authorId="0" shapeId="0" xr:uid="{AE1DDC9F-BECB-6C43-8FB7-52EAF1F956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8" authorId="0" shapeId="0" xr:uid="{523DF7C6-7A52-124A-AFE5-F488370AD9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8" authorId="0" shapeId="0" xr:uid="{2EF2045F-EAA3-0641-A784-FF336E9B70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8" authorId="0" shapeId="0" xr:uid="{623780AE-9203-EE44-9225-8AF5236E73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8" authorId="0" shapeId="0" xr:uid="{A00B73C1-CADB-904B-B836-7D6C5E0DD0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8" authorId="0" shapeId="0" xr:uid="{85291F77-DE2D-E743-A39E-3B57EA627D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8" authorId="0" shapeId="0" xr:uid="{1AC10517-3B28-2A42-B0F7-0428A620CC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8" authorId="0" shapeId="0" xr:uid="{80B71160-5D3F-0E4E-9AD2-1B4F18B363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8" authorId="0" shapeId="0" xr:uid="{4035B536-7B8C-DF4C-8786-7EE8875B46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8" authorId="0" shapeId="0" xr:uid="{FD15738A-B2E7-7E42-9179-609CB97B43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8" authorId="0" shapeId="0" xr:uid="{A7991DF9-4302-0648-9B22-5C74DFE357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8" authorId="0" shapeId="0" xr:uid="{C44A0E60-910E-B345-84C1-621965312F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8" authorId="0" shapeId="0" xr:uid="{B2FD3A4D-42F5-CA46-9C6E-45DA3B749B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8" authorId="0" shapeId="0" xr:uid="{705CB921-77C9-664D-879B-0FC4FDFEC1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8" authorId="0" shapeId="0" xr:uid="{13D1EE6C-D7DC-5C4D-BA90-8039570CD6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8" authorId="0" shapeId="0" xr:uid="{2A4AB1A3-11D4-2E4C-95B9-A6DB386202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8" authorId="0" shapeId="0" xr:uid="{EDD19B53-0224-8446-B9FF-6EFC1408AC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8" authorId="0" shapeId="0" xr:uid="{58EF0A84-A586-D54D-A24C-08690108CD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8" authorId="0" shapeId="0" xr:uid="{45DF0038-8833-7F43-9F10-B93D1E50D9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8" authorId="0" shapeId="0" xr:uid="{A6DEAD0E-2E5C-FE42-9668-4C786F9EA5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8" authorId="0" shapeId="0" xr:uid="{D9255657-2F46-B54E-BACA-88F9EFFE30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78" authorId="0" shapeId="0" xr:uid="{7FED3469-0C69-B444-A457-7D3664A72F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78" authorId="0" shapeId="0" xr:uid="{F1AB950E-9980-5046-90C0-FC5ABAC147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78" authorId="0" shapeId="0" xr:uid="{3CF2418B-443C-EB4B-8712-ED29889651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78" authorId="0" shapeId="0" xr:uid="{663FE13A-246E-C542-8C64-8B4F6CC69B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78" authorId="0" shapeId="0" xr:uid="{500C2B07-C31B-6C42-AC12-B9657B91A9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78" authorId="0" shapeId="0" xr:uid="{E51BB7F8-A757-1A4F-BA7C-E0F2D77E68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78" authorId="0" shapeId="0" xr:uid="{808B04BC-2DF7-D14D-AB12-3C28799FEB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78" authorId="0" shapeId="0" xr:uid="{26062F66-6F81-A143-8F6C-FA5E415219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78" authorId="0" shapeId="0" xr:uid="{5BC66396-03BA-6D4A-BE7F-485398EE0F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78" authorId="0" shapeId="0" xr:uid="{C33D6628-387B-0444-8B2E-72DE93A0CD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78" authorId="0" shapeId="0" xr:uid="{B3F4ABD3-B508-5847-B34F-F357B1AD23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78" authorId="0" shapeId="0" xr:uid="{3FB23D1A-64DF-4F45-8186-2DBA9CE17B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78" authorId="0" shapeId="0" xr:uid="{FB3DEEE5-7AEB-2846-8511-02529EC7DF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78" authorId="0" shapeId="0" xr:uid="{BF0663CC-7C73-C340-B5DD-DB93719A13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78" authorId="0" shapeId="0" xr:uid="{36C48D0D-E9DC-3B44-B50A-724CD2F2EA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78" authorId="0" shapeId="0" xr:uid="{6619476D-6E52-7A43-8DC6-B629E7F2A0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78" authorId="0" shapeId="0" xr:uid="{3D622202-A65F-6E47-AF50-D0B4A47AF7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78" authorId="0" shapeId="0" xr:uid="{34B19FD2-66CC-5746-8779-6E9D529A02F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78" authorId="0" shapeId="0" xr:uid="{222188B2-2AC2-B844-9D7E-3107605E0D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78" authorId="0" shapeId="0" xr:uid="{34BB608B-9222-854B-9914-A4DA2E7298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78" authorId="0" shapeId="0" xr:uid="{0821ED49-0695-D241-BD38-AF9B6DC767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78" authorId="0" shapeId="0" xr:uid="{93AAA327-0A1D-F544-87C4-819527E52A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78" authorId="0" shapeId="0" xr:uid="{66CC6495-28CB-9E43-A64C-C643AFDC4C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78" authorId="0" shapeId="0" xr:uid="{FC25BC63-1344-A541-9033-90A9859AC0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78" authorId="0" shapeId="0" xr:uid="{06D8818B-A583-D445-8D5D-8166426FF7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78" authorId="0" shapeId="0" xr:uid="{1550F97E-93C1-5149-8147-2444B0A5BD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78" authorId="0" shapeId="0" xr:uid="{3D0F7079-6040-FE49-AAD9-92E9AD800C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78" authorId="0" shapeId="0" xr:uid="{E21F8F62-889A-204F-B549-D6E517B3CE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78" authorId="0" shapeId="0" xr:uid="{7AE6990E-3160-1B47-9018-4396BEBA8E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78" authorId="0" shapeId="0" xr:uid="{BD965902-3C0A-D24C-AEAA-EDA86BD85B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78" authorId="0" shapeId="0" xr:uid="{EA8B0C3A-5D0E-6340-A19A-4D10C29A3D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78" authorId="0" shapeId="0" xr:uid="{51FF7D01-74B6-2A4A-B11B-B8502D6E09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78" authorId="0" shapeId="0" xr:uid="{98DA7707-F3B9-3340-B6E3-5578A152B9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78" authorId="0" shapeId="0" xr:uid="{DE879B9E-100D-6E49-B267-17095043A4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78" authorId="0" shapeId="0" xr:uid="{71EB1F13-DA6D-8640-BBA6-2D67FE23BC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78" authorId="0" shapeId="0" xr:uid="{C520577D-05DB-A440-9D12-C6F0A372A3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78" authorId="0" shapeId="0" xr:uid="{D62238C5-BAB0-7B4B-A9FE-359DD52CED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78" authorId="0" shapeId="0" xr:uid="{E3616DAB-CFD5-E64E-AF86-832161BDC89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78" authorId="0" shapeId="0" xr:uid="{A160B2AD-BA39-334D-A10C-9CD52E4269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78" authorId="0" shapeId="0" xr:uid="{0E67B485-6602-EF42-9C1D-9830FD6302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78" authorId="0" shapeId="0" xr:uid="{9116B989-B9A4-E748-BF5C-6E1FE64DD9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78" authorId="0" shapeId="0" xr:uid="{2ED09956-19E0-1345-BD30-28CC7BEDEB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78" authorId="0" shapeId="0" xr:uid="{63EAA00A-2DDE-3E43-AC19-AE9A0F7DA524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79" authorId="0" shapeId="0" xr:uid="{27C043BB-6C9A-184F-9241-8918DE4E79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9" authorId="0" shapeId="0" xr:uid="{894CD83A-5AF5-584A-9F9A-6ADBDB1E49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9" authorId="0" shapeId="0" xr:uid="{F4811DE2-00A2-AA44-B57E-E5A415E431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9" authorId="0" shapeId="0" xr:uid="{2516CC9D-D3BE-FB43-81E2-5D5A234E2E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9" authorId="0" shapeId="0" xr:uid="{18E914A9-A2DB-6345-A9BD-8C3B098A0A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9" authorId="0" shapeId="0" xr:uid="{32E69C13-5067-A84D-A3B1-CFF2DA99E4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9" authorId="0" shapeId="0" xr:uid="{A9904C66-27B2-BB41-BF54-26230773E1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9" authorId="0" shapeId="0" xr:uid="{2280E47B-7D0C-2446-9BFF-67FC7881A4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9" authorId="0" shapeId="0" xr:uid="{09ACA4F9-CB3E-E346-9890-56FDFA7CF4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9" authorId="0" shapeId="0" xr:uid="{5AD9EAD2-2B6C-6342-BA9B-E645321BDD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9" authorId="0" shapeId="0" xr:uid="{583DF6B0-4CAE-494D-A456-D251040FD9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9" authorId="0" shapeId="0" xr:uid="{2685D7EA-4FA0-044D-BA15-8542741E25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9" authorId="0" shapeId="0" xr:uid="{B9A14080-0141-1F42-948D-DAF3BD7515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9" authorId="0" shapeId="0" xr:uid="{14292E53-E14A-834B-BA61-5AFDDB8240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9" authorId="0" shapeId="0" xr:uid="{1F032B2D-7110-7C4D-A923-C8E3FE066B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9" authorId="0" shapeId="0" xr:uid="{40931143-181B-BC47-827E-47B99ECE27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9" authorId="0" shapeId="0" xr:uid="{21B346B7-4368-714E-B648-2A55CAE51A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9" authorId="0" shapeId="0" xr:uid="{76C30B7C-ED8F-8E41-B994-87B2C2CB7F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9" authorId="0" shapeId="0" xr:uid="{A1A45534-2BDC-6A44-AB2B-2F71264D14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9" authorId="0" shapeId="0" xr:uid="{8F69069D-8E31-F844-A37F-992812B6C2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9" authorId="0" shapeId="0" xr:uid="{E438E386-2237-AA4F-A131-6E751E1BD1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79" authorId="0" shapeId="0" xr:uid="{4279617E-B957-9141-8066-128900B27A5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79" authorId="0" shapeId="0" xr:uid="{3981D64E-EA1D-A847-AE49-489DBF014A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79" authorId="0" shapeId="0" xr:uid="{A49D0F2A-DE72-F747-9C2E-9CA7E8ED5EA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79" authorId="0" shapeId="0" xr:uid="{BD3AFF7B-4812-3141-B0A9-EFDC4CADCF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9" authorId="0" shapeId="0" xr:uid="{8AF0610C-4423-B247-B109-809CFBE0B46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79" authorId="0" shapeId="0" xr:uid="{D9A67DDF-5AD0-A845-9279-BBA25FC24C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9" authorId="0" shapeId="0" xr:uid="{A5196899-E3FD-644D-B2D7-BC6A0D6CEA0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79" authorId="0" shapeId="0" xr:uid="{F85C882C-9255-8C4C-A123-077A711784A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9" authorId="0" shapeId="0" xr:uid="{50930E17-718E-7444-A8AE-56525512F08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79" authorId="0" shapeId="0" xr:uid="{F5D8D67E-61B5-AC46-AC08-A57767DD4E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79" authorId="0" shapeId="0" xr:uid="{1D22ABBB-691B-D541-973F-F407DDF8164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9" authorId="0" shapeId="0" xr:uid="{B044F4B1-CA53-C441-AC12-31CB5B13E48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9" authorId="0" shapeId="0" xr:uid="{CF710A1A-45D8-4440-8F68-7136D7FD9B5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9" authorId="0" shapeId="0" xr:uid="{40C0278B-0B0C-7841-A1AD-1C0956748A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9" authorId="0" shapeId="0" xr:uid="{FFD35179-E8D3-7C40-9380-25C24C69FE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9" authorId="0" shapeId="0" xr:uid="{587852D8-AFF9-434B-A241-E070E02A67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9" authorId="0" shapeId="0" xr:uid="{95A75C54-B809-1542-B630-61C347F0B1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79" authorId="0" shapeId="0" xr:uid="{C100A58E-F8B8-314A-9381-8DAFB79AFA5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9" authorId="0" shapeId="0" xr:uid="{4E537EBE-02A7-8642-977C-864DC9C10B7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79" authorId="0" shapeId="0" xr:uid="{2B750381-72F4-074D-A97B-45E04F3DD1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9" authorId="0" shapeId="0" xr:uid="{A8C0931E-3042-2E4E-9ADF-7ADF13AD3A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9" authorId="0" shapeId="0" xr:uid="{2EF9764C-37AB-2149-84F0-55E3FDBB93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9" authorId="0" shapeId="0" xr:uid="{B720F434-4202-8F4C-869E-02129B617E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9" authorId="0" shapeId="0" xr:uid="{65C5989E-7743-3540-A27B-C2294C9781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9" authorId="0" shapeId="0" xr:uid="{F1844111-56D2-804B-8C36-39B1FBEAB9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9" authorId="0" shapeId="0" xr:uid="{81AC1E07-110C-A64C-B352-8EB75B67FEB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79" authorId="0" shapeId="0" xr:uid="{D7753752-1C6A-BD45-A73C-C7AECFFEDB3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79" authorId="0" shapeId="0" xr:uid="{44923BF5-A317-294A-9829-0A8DA88F4A3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79" authorId="0" shapeId="0" xr:uid="{6A58F830-772E-4445-A101-810838A1B3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79" authorId="0" shapeId="0" xr:uid="{B35CFF13-E788-3549-B36E-036DA97DAEF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79" authorId="0" shapeId="0" xr:uid="{866EBD6E-41BA-C642-AFAF-9F88235AE3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9" authorId="0" shapeId="0" xr:uid="{D5E40419-FFD1-C048-A2A7-CC636721D7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79" authorId="0" shapeId="0" xr:uid="{7D721800-EC3F-7D47-9FC0-C7D15C1FED2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79" authorId="0" shapeId="0" xr:uid="{A39C96D4-D7E2-6A43-BFFA-4505CA13A8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79" authorId="0" shapeId="0" xr:uid="{C1A947AF-75B3-1348-A8F9-0714A65155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79" authorId="0" shapeId="0" xr:uid="{5471C93F-6635-094C-8636-E781AF8A0E4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79" authorId="0" shapeId="0" xr:uid="{F77B6C77-E60C-5941-940B-AD30DD15F53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79" authorId="0" shapeId="0" xr:uid="{D9390FE6-01CE-5248-816A-83079CDB97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9" authorId="0" shapeId="0" xr:uid="{D523D434-FF39-2643-BFCB-B72C0FF6CE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79" authorId="0" shapeId="0" xr:uid="{1E3186E9-158B-4848-9730-16A8FD00ED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9" authorId="0" shapeId="0" xr:uid="{BF5733E5-DFB7-0442-9C91-8EEAA630DF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79" authorId="0" shapeId="0" xr:uid="{909DFD07-CE0D-0C4C-8BF9-EB474CA918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79" authorId="0" shapeId="0" xr:uid="{2E883F96-F79C-E14B-860B-1A5FEECA409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79" authorId="0" shapeId="0" xr:uid="{F6D5C333-2399-A047-9DE3-117591BE98B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79" authorId="0" shapeId="0" xr:uid="{B9E200D7-30E1-A84A-87B4-8447F304443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79" authorId="0" shapeId="0" xr:uid="{CCCDDB11-67CF-AD48-B5ED-55E24F10EC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79" authorId="0" shapeId="0" xr:uid="{F1415692-92BD-0446-A2A0-F2B435B7426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X79" authorId="0" shapeId="0" xr:uid="{516B8122-0119-5243-8B9B-2F8B2B30FB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9" authorId="0" shapeId="0" xr:uid="{40236143-BC61-ED42-BE7C-901DCEB174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79" authorId="0" shapeId="0" xr:uid="{085A905E-C0B9-8240-972F-19C28E10E4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9" authorId="0" shapeId="0" xr:uid="{610E2A29-85A3-A147-A9FE-ADA8C331BEF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79" authorId="0" shapeId="0" xr:uid="{96D9B2B8-2DF8-3849-8F99-17514B4685C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79" authorId="0" shapeId="0" xr:uid="{9FCC8F74-A1C5-F945-AC1F-C17F060A8A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79" authorId="0" shapeId="0" xr:uid="{9345CD44-626E-614E-90D7-88A81F3639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9" authorId="0" shapeId="0" xr:uid="{A54F68E4-3187-554D-9ABC-F7C13899F7A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79" authorId="0" shapeId="0" xr:uid="{48FCB7E0-C6FB-774C-A252-13DB83EB0B5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79" authorId="0" shapeId="0" xr:uid="{38479C77-DCDD-654B-BEF9-6BF54C89E4F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79" authorId="0" shapeId="0" xr:uid="{54CAC73F-F1D4-1041-9706-9A87A4E8814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79" authorId="0" shapeId="0" xr:uid="{A030FB10-9E92-6743-8D5E-ED53522CA2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79" authorId="0" shapeId="0" xr:uid="{5D669A5A-ADC8-2D4C-92A7-71D251D16DF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79" authorId="0" shapeId="0" xr:uid="{C1EAC5A7-206B-F145-AD00-3A0D923F56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9" authorId="0" shapeId="0" xr:uid="{D51D02CB-2FC8-8347-9E66-0F35A414C9C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79" authorId="0" shapeId="0" xr:uid="{BB4D0018-A144-A145-9B64-1F723045DA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9" authorId="0" shapeId="0" xr:uid="{B7899CBB-E739-5244-8C38-9B63533782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9" authorId="0" shapeId="0" xr:uid="{127A3D3B-BFF6-DE41-A1DB-4F17DCCC91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9" authorId="0" shapeId="0" xr:uid="{3425444A-4E83-1343-9F53-29703D5FAA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9" authorId="0" shapeId="0" xr:uid="{BCB8297D-75A5-CE4B-8ACE-9410E47DE4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9" authorId="0" shapeId="0" xr:uid="{A6DCC79E-3608-D24F-8A03-2596742BEE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9" authorId="0" shapeId="0" xr:uid="{5827849E-3CEA-5F4F-9532-CF7CFBF41B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9" authorId="0" shapeId="0" xr:uid="{6406D255-87D3-3A4F-B27C-24CC9B291E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9" authorId="0" shapeId="0" xr:uid="{D593E186-4C2E-9747-BDC6-E676824220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9" authorId="0" shapeId="0" xr:uid="{7444D156-D426-6745-B6AD-4CDFD45647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9" authorId="0" shapeId="0" xr:uid="{81F979E7-DD92-544A-96CB-613D82237B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9" authorId="0" shapeId="0" xr:uid="{FA2B7A90-E9D1-A740-B4EE-713F5F6466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9" authorId="0" shapeId="0" xr:uid="{7FCE65C9-1FC0-4B4B-AAF7-FE06F1C4E1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9" authorId="0" shapeId="0" xr:uid="{0D590935-C8F8-3747-993D-0EA940158A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9" authorId="0" shapeId="0" xr:uid="{8A14FC6E-BF97-6A44-B355-79025E07F6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9" authorId="0" shapeId="0" xr:uid="{39F6A2D0-6201-2843-8194-8E17E4080F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9" authorId="0" shapeId="0" xr:uid="{D8E61358-4F27-0740-A590-0A02FECD36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9" authorId="0" shapeId="0" xr:uid="{D56DB0A4-5858-3940-BE99-A790782412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9" authorId="0" shapeId="0" xr:uid="{61B179F8-B87F-7147-87C9-7AE2DEECF9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9" authorId="0" shapeId="0" xr:uid="{D6131813-01DD-574E-B133-98F7593528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9" authorId="0" shapeId="0" xr:uid="{69DF1782-D250-D943-924A-D5BC0C1C31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9" authorId="0" shapeId="0" xr:uid="{7DDBA1B4-934A-A84E-8504-7EA4D375A4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9" authorId="0" shapeId="0" xr:uid="{7239E55B-02CB-894D-878F-567B8D22F3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9" authorId="0" shapeId="0" xr:uid="{21850803-0302-F543-A2D9-B7231D546F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9" authorId="0" shapeId="0" xr:uid="{38F242C8-DBED-EC45-9AF2-AF023A54AC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9" authorId="0" shapeId="0" xr:uid="{2791102B-6E5A-B645-8AF1-8FC52A7589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9" authorId="0" shapeId="0" xr:uid="{FD1344BF-14FB-4841-81C3-964D27BBFA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9" authorId="0" shapeId="0" xr:uid="{0D8C4E05-490E-1241-AF0B-7C355AC3F7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9" authorId="0" shapeId="0" xr:uid="{BDD31997-C9BD-8B40-A0A8-664884D343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9" authorId="0" shapeId="0" xr:uid="{D9482873-4ED8-504B-9893-8A61EE0182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9" authorId="0" shapeId="0" xr:uid="{EF0F8818-A593-E547-8D3F-D3EA30DF1C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9" authorId="0" shapeId="0" xr:uid="{8C972EB7-690C-0F42-99CC-A941DE84D9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9" authorId="0" shapeId="0" xr:uid="{759BE879-86EE-8F4E-A163-100A27FFFE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9" authorId="0" shapeId="0" xr:uid="{72E99A6A-2284-BD47-89B8-4A20BBAA37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9" authorId="0" shapeId="0" xr:uid="{57BE9CAE-769D-0647-ABB2-DEF129E27D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9" authorId="0" shapeId="0" xr:uid="{9DD83AAF-CD67-C64A-BAB2-28B70FFA9B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9" authorId="0" shapeId="0" xr:uid="{C7EC3E1C-4894-5349-8DC5-11540C9E3B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79" authorId="0" shapeId="0" xr:uid="{FA684EDE-A5CC-3E46-9E6F-157BC6B795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9" authorId="0" shapeId="0" xr:uid="{9DF6A75F-C00D-F244-B82F-34A4A86DBE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9" authorId="0" shapeId="0" xr:uid="{2D594587-BE9D-4C4E-A59C-F52C98DFF2C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79" authorId="0" shapeId="0" xr:uid="{49534E86-C59B-9C48-8DC5-49B0AD2C94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9" authorId="0" shapeId="0" xr:uid="{CF20EEFF-D6E3-F548-95A5-2D39FC598C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9" authorId="0" shapeId="0" xr:uid="{41AB3223-052E-2848-A95F-105CD50563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9" authorId="0" shapeId="0" xr:uid="{60CB153F-3221-B642-BC79-C65A387907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9" authorId="0" shapeId="0" xr:uid="{76F08F08-3E2D-D548-AB26-6E7EBAA813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9" authorId="0" shapeId="0" xr:uid="{3355033C-1DA1-6D41-BC6B-2390A4A7C9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9" authorId="0" shapeId="0" xr:uid="{83CECDA5-CA19-9F4B-899D-8081D154C0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9" authorId="0" shapeId="0" xr:uid="{4279BED1-2331-5A4E-B244-13D63561B4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9" authorId="0" shapeId="0" xr:uid="{68A6561A-98A8-7640-AB0D-5B3D186349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9" authorId="0" shapeId="0" xr:uid="{5377C9F0-C785-4242-8F09-F6B6E27711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9" authorId="0" shapeId="0" xr:uid="{392FC0E8-3ACB-264F-99E0-DA69301F19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9" authorId="0" shapeId="0" xr:uid="{E62301F6-C764-5747-9252-0B57D7EEC0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9" authorId="0" shapeId="0" xr:uid="{473D1A20-C6D6-6540-91CD-A72B4AE518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9" authorId="0" shapeId="0" xr:uid="{DEC400AE-C367-2246-B8E5-D237025819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9" authorId="0" shapeId="0" xr:uid="{73DDE3FF-F9B2-1A4B-9D12-FF63789B65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9" authorId="0" shapeId="0" xr:uid="{3F0F0B9F-2F6B-9B47-A849-A868FD55E3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9" authorId="0" shapeId="0" xr:uid="{DB58B135-8071-AD4C-B7D9-E01B8EF160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9" authorId="0" shapeId="0" xr:uid="{DA0C4ECF-3225-604E-A02A-A1139D39B4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9" authorId="0" shapeId="0" xr:uid="{DB339106-D0CE-EB4F-A4F5-A53A6815A3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9" authorId="0" shapeId="0" xr:uid="{D30B75B8-9529-4941-88E6-53676ADD2B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9" authorId="0" shapeId="0" xr:uid="{9D7B8A30-DECA-1D4C-B501-0FCE4CC568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9" authorId="0" shapeId="0" xr:uid="{4FAC64BF-5E41-8E43-BEF9-92B8C18B60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79" authorId="0" shapeId="0" xr:uid="{4668FC51-E4F0-7D41-BF4C-D810F78DF6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79" authorId="0" shapeId="0" xr:uid="{A2770BB8-CD6D-2B41-9452-EB6D92B08A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79" authorId="0" shapeId="0" xr:uid="{EC013FB7-7C08-3446-99F0-59E7D2CAB3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79" authorId="0" shapeId="0" xr:uid="{88571F87-F9F0-4144-B66D-F2326832B6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79" authorId="0" shapeId="0" xr:uid="{FCA0C4C0-C507-C24F-993C-52476CED9E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79" authorId="0" shapeId="0" xr:uid="{71A705F9-2FA2-4640-80F4-FDE3355931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79" authorId="0" shapeId="0" xr:uid="{444E4B63-516F-2F40-9AA5-F05E591B95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79" authorId="0" shapeId="0" xr:uid="{1BE04BCC-578E-A74E-A11D-4542ED3E00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79" authorId="0" shapeId="0" xr:uid="{85F15AB4-058D-AF4A-B74F-5DAA498319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79" authorId="0" shapeId="0" xr:uid="{17D7707D-8940-A148-9847-E50AD045FE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79" authorId="0" shapeId="0" xr:uid="{8637EC10-8EAF-6740-A009-CF5A8952A2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79" authorId="0" shapeId="0" xr:uid="{1825CFFD-9A12-2C46-82C4-98251A5EB5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79" authorId="0" shapeId="0" xr:uid="{8E47AA68-5027-3947-91EC-89158514EA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79" authorId="0" shapeId="0" xr:uid="{8DD36966-5963-E940-9787-46B58AD289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79" authorId="0" shapeId="0" xr:uid="{1F5C76A8-DF14-314A-AF76-BB064D7BA2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79" authorId="0" shapeId="0" xr:uid="{8C0FF13E-3608-F045-92F1-2785829E4E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79" authorId="0" shapeId="0" xr:uid="{DC4C9413-CB4C-254F-96AF-6515091871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79" authorId="0" shapeId="0" xr:uid="{97528E99-12DE-EA45-908F-943F099CDF8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79" authorId="0" shapeId="0" xr:uid="{6BC27424-788E-DD44-80BE-563A093B94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79" authorId="0" shapeId="0" xr:uid="{A7E83BE1-49AD-874C-9E7A-3C23DCB350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79" authorId="0" shapeId="0" xr:uid="{D197E047-567E-5B4E-BB21-814EFADAAB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79" authorId="0" shapeId="0" xr:uid="{8660A06A-BAFF-0543-A0CF-E81E83121C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79" authorId="0" shapeId="0" xr:uid="{16CD06DA-1F01-374C-9D54-5C0E2295AD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79" authorId="0" shapeId="0" xr:uid="{E600A9E0-9A88-B448-80E9-5229721923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79" authorId="0" shapeId="0" xr:uid="{0DE2217F-B4C6-454E-9B43-E89A315DC7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79" authorId="0" shapeId="0" xr:uid="{D9C37722-C460-CA4B-BC3A-2053F639E4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79" authorId="0" shapeId="0" xr:uid="{6E260094-142F-9247-BE6C-D70074EA2E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79" authorId="0" shapeId="0" xr:uid="{2E3C72B4-2E42-FD46-8112-FAFEC172DF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79" authorId="0" shapeId="0" xr:uid="{25B83210-2C45-0E43-8106-0B51EF6837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79" authorId="0" shapeId="0" xr:uid="{D2D927C1-0DAB-3C48-B458-322C354D47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79" authorId="0" shapeId="0" xr:uid="{9639064F-94B1-9045-9216-E202BCE39E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79" authorId="0" shapeId="0" xr:uid="{38F0824F-5540-724D-AAB2-44725736D8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79" authorId="0" shapeId="0" xr:uid="{C97F0EEC-020D-BB40-A7AB-A3D70FBDB6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79" authorId="0" shapeId="0" xr:uid="{40D96E91-D339-9243-8BBD-45A6299282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79" authorId="0" shapeId="0" xr:uid="{71E9BD76-0288-7F4A-BB0D-B7E9645506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79" authorId="0" shapeId="0" xr:uid="{EE331197-F69B-3548-822C-C99648BABC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79" authorId="0" shapeId="0" xr:uid="{E1B0436A-D66F-A742-850B-463B79AA76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79" authorId="0" shapeId="0" xr:uid="{9667BD93-1CB9-3944-8D6D-8C2DEB92E0A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79" authorId="0" shapeId="0" xr:uid="{02CC01E3-A532-D942-8A15-43A117562A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79" authorId="0" shapeId="0" xr:uid="{6787F9D9-2138-B247-8479-EB10CB96CF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79" authorId="0" shapeId="0" xr:uid="{7C95C1B5-077D-6B4F-A80B-A1D2C5E043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79" authorId="0" shapeId="0" xr:uid="{94BD92E2-7763-6646-AD2C-0BE921A713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79" authorId="0" shapeId="0" xr:uid="{D1791D8D-1DC5-074D-AF24-622AB1263FC9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80" authorId="0" shapeId="0" xr:uid="{277788DB-1AFF-3846-841E-0129D12DE4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0" authorId="0" shapeId="0" xr:uid="{3EB1FDB0-EC5E-764A-9F73-D216AA51A7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0" authorId="0" shapeId="0" xr:uid="{870F5D57-97F3-B541-98A3-8DED926991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0" authorId="0" shapeId="0" xr:uid="{FE517958-34B7-BB46-8D5D-DCD5559C01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0" authorId="0" shapeId="0" xr:uid="{F6506E17-36E8-CA46-B4D8-FD7CF1C28D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0" authorId="0" shapeId="0" xr:uid="{6ED900B8-B594-314B-9E3B-BEE64640F5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0" authorId="0" shapeId="0" xr:uid="{D3B8CF77-772B-914A-A2F4-DA56BEBE16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0" authorId="0" shapeId="0" xr:uid="{4256485F-311F-E74F-8A84-F20D31A31B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0" authorId="0" shapeId="0" xr:uid="{CAD38611-B672-2F4D-B8C5-C4251B9706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0" authorId="0" shapeId="0" xr:uid="{7C45411C-3E88-404E-A795-E8425F87FE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0" authorId="0" shapeId="0" xr:uid="{B65EDD7D-A276-954C-97FD-CB433E22DC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0" authorId="0" shapeId="0" xr:uid="{ED718FA6-69DA-4F4A-AFD1-EE6A83528E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0" authorId="0" shapeId="0" xr:uid="{013B81DC-911E-B742-A5C3-F4749C33EE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0" authorId="0" shapeId="0" xr:uid="{E6ADE268-6F8E-644C-910E-3C53ECCE70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0" authorId="0" shapeId="0" xr:uid="{49D3BEBC-8A16-EB42-B16D-4D6095690B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0" authorId="0" shapeId="0" xr:uid="{5A2908E0-DCDE-824C-AB86-90A033E215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0" authorId="0" shapeId="0" xr:uid="{6161C6FC-B188-CA4D-9DC5-34F7E9E3BA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0" authorId="0" shapeId="0" xr:uid="{4DE3311D-005C-6243-8085-9758CA6F1E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0" authorId="0" shapeId="0" xr:uid="{ADEC4212-D09E-2545-8A06-34BE8C0DEE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0" authorId="0" shapeId="0" xr:uid="{F1B8AC88-F0F2-1747-A232-000FF0263B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0" authorId="0" shapeId="0" xr:uid="{29F2F7DE-8C1D-3D4A-8545-2C5E1F499F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80" authorId="0" shapeId="0" xr:uid="{EA3F52E7-C64F-2647-AB20-DF913DCE1DA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80" authorId="0" shapeId="0" xr:uid="{42FA4B20-AA08-B94C-81BF-F76D850DE4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80" authorId="0" shapeId="0" xr:uid="{C19BF79D-0A41-3940-A48B-FD84A937F1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80" authorId="0" shapeId="0" xr:uid="{5992BA4F-6591-DC48-9AF1-36333CB00B3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0" authorId="0" shapeId="0" xr:uid="{737560AF-A8A2-1347-B5C4-386C90205E1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80" authorId="0" shapeId="0" xr:uid="{C2B6E320-D70C-5F45-B769-B129D7CEB7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80" authorId="0" shapeId="0" xr:uid="{CC441D80-0232-0B49-9578-D6A960B9596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0" authorId="0" shapeId="0" xr:uid="{D7A1187A-C4F5-AE4E-94E4-5AE5A9C462A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0" authorId="0" shapeId="0" xr:uid="{ED8ACBCF-453A-244E-B4E6-E11D511882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80" authorId="0" shapeId="0" xr:uid="{9DE8B46F-3C2A-EA49-95B4-6F77781DE0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80" authorId="0" shapeId="0" xr:uid="{22BBEC3D-8005-9F43-83A1-A9C4AB5C0E0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0" authorId="0" shapeId="0" xr:uid="{E30C68DD-A610-F145-BAF1-95D5A426DA9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80" authorId="0" shapeId="0" xr:uid="{5BB7691A-FF3A-E140-9A23-10E1D6386D7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0" authorId="0" shapeId="0" xr:uid="{C1B55B90-DEE8-B549-B3FD-1388756542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0" authorId="0" shapeId="0" xr:uid="{02C68554-BC54-D948-A323-271BF2870D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0" authorId="0" shapeId="0" xr:uid="{891C84D3-32E5-BC44-8B9B-EC9B5E6C37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0" authorId="0" shapeId="0" xr:uid="{A5D213FE-4F77-C14E-A2BA-2CA3C926F3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80" authorId="0" shapeId="0" xr:uid="{A94C5FC8-B9C3-8C42-A856-0B90806018B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0" authorId="0" shapeId="0" xr:uid="{558ADAEB-AAEA-A14A-858B-9BCF1DB5FDF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80" authorId="0" shapeId="0" xr:uid="{CE27DA74-8429-894C-BCEB-AD18D3EAD4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0" authorId="0" shapeId="0" xr:uid="{5EAB9066-56E7-ED4B-B22E-BCA48C4F17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0" authorId="0" shapeId="0" xr:uid="{6C475B64-7530-5342-A584-A214E187EC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0" authorId="0" shapeId="0" xr:uid="{C522BED9-FAB6-7640-BF48-EA26BDD9D6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0" authorId="0" shapeId="0" xr:uid="{929D3E3A-613A-1D45-9DA9-A449CE42A2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0" authorId="0" shapeId="0" xr:uid="{6AA9C9EC-6695-5044-8B9D-09A6CD8F99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0" authorId="0" shapeId="0" xr:uid="{C68854B3-9734-DF4E-82D9-D72CF424C1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80" authorId="0" shapeId="0" xr:uid="{7A862E55-70C7-0343-96B4-399B6827437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80" authorId="0" shapeId="0" xr:uid="{80D8F672-9C5D-F44F-A483-8CAB2DE2F5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80" authorId="0" shapeId="0" xr:uid="{61959951-432E-0847-876C-673FF00305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80" authorId="0" shapeId="0" xr:uid="{48894C44-2F95-7C4B-8988-5B1A34FC20E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80" authorId="0" shapeId="0" xr:uid="{65E35ACA-8162-E941-878C-7BB8C8E955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0" authorId="0" shapeId="0" xr:uid="{1658F65C-4709-3447-87A3-36DD262696E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80" authorId="0" shapeId="0" xr:uid="{D98FF1FE-E19C-8A42-8572-8A8F22C1774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80" authorId="0" shapeId="0" xr:uid="{5F11BDF3-A7C8-8041-AEEF-699213E0A06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80" authorId="0" shapeId="0" xr:uid="{2102E9EA-15A3-DE4C-BA99-AC4CB8AA6C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80" authorId="0" shapeId="0" xr:uid="{576E036B-3F0B-7B4E-AD6A-E05C83FB46E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80" authorId="0" shapeId="0" xr:uid="{E8886C2F-0556-CB49-9BFF-562288FEE9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80" authorId="0" shapeId="0" xr:uid="{24A5D3C5-E26A-564C-82CE-9F375F4644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0" authorId="0" shapeId="0" xr:uid="{E00D3DDD-D393-A04D-9C5F-81B0A9A248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0" authorId="0" shapeId="0" xr:uid="{256217BE-E095-7D44-B38D-41C0E13AFE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0" authorId="0" shapeId="0" xr:uid="{6F850951-16BF-E247-A638-EE7D8DBA41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80" authorId="0" shapeId="0" xr:uid="{71225576-4CAD-CB4D-9E82-A7A97282A8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0" authorId="0" shapeId="0" xr:uid="{14D83538-C9AF-B64C-9E2E-13C81D2423C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80" authorId="0" shapeId="0" xr:uid="{2EC5F8D0-844E-6540-9952-3090674D81F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80" authorId="0" shapeId="0" xr:uid="{A637EFBD-FC54-464D-A9F4-6BD1AEF5F1C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80" authorId="0" shapeId="0" xr:uid="{ED7CCC98-9C0A-034B-991B-DDF9652925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0" authorId="0" shapeId="0" xr:uid="{13D0A110-D7D1-0D45-931D-FFD4DDD42C0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X80" authorId="0" shapeId="0" xr:uid="{8F59CBBA-8681-4740-9C8B-A151FA009F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0" authorId="0" shapeId="0" xr:uid="{866C74C1-5418-084A-829E-B23EE75700F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80" authorId="0" shapeId="0" xr:uid="{917F3F29-3DFF-E54D-BD6A-A5FD0DD151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0" authorId="0" shapeId="0" xr:uid="{687B0D8D-58A5-4945-BFD7-EF6DC9245F0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80" authorId="0" shapeId="0" xr:uid="{192D0202-B09A-0047-8348-DD76964B65A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80" authorId="0" shapeId="0" xr:uid="{6C5B92DC-DCE0-8248-9D70-F23C4479D4E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80" authorId="0" shapeId="0" xr:uid="{7BEF918F-8F62-0244-A44B-119784C8750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80" authorId="0" shapeId="0" xr:uid="{6A07D5E9-EC47-2947-843E-7FB5F11BC9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80" authorId="0" shapeId="0" xr:uid="{22520FE9-60DE-0E4C-B9E7-B9215E3925E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80" authorId="0" shapeId="0" xr:uid="{EAD07F59-0544-EC4F-AC1B-AFCC3F2B7D9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80" authorId="0" shapeId="0" xr:uid="{36674705-B1F9-B64A-BF1C-D4F49373F09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80" authorId="0" shapeId="0" xr:uid="{DA18E9EC-5809-A248-A93B-F42FF8D422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80" authorId="0" shapeId="0" xr:uid="{46E52B37-D3EF-074A-BFBC-BA49BB2ED78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80" authorId="0" shapeId="0" xr:uid="{1BC7B243-C7F1-CA4A-AB83-9F5E704131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0" authorId="0" shapeId="0" xr:uid="{57A026EF-6693-8E44-8E02-80756223A11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80" authorId="0" shapeId="0" xr:uid="{0EEA4D9C-D25F-C744-B469-35CE7E53F9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0" authorId="0" shapeId="0" xr:uid="{59593E92-50F4-6E43-927D-2A4F59F4ED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0" authorId="0" shapeId="0" xr:uid="{EE4C1C62-762E-D640-8AC0-62E0EEBFAD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0" authorId="0" shapeId="0" xr:uid="{02408AC6-1956-B948-85F3-F1DF858B9F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0" authorId="0" shapeId="0" xr:uid="{1AEC770F-B2E4-5948-8BA2-372F665DC7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0" authorId="0" shapeId="0" xr:uid="{2717AF8A-D0B3-D24C-A52B-55A597DF96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0" authorId="0" shapeId="0" xr:uid="{7F6BCC05-E2AB-094C-959F-289B354781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0" authorId="0" shapeId="0" xr:uid="{175F78E0-1AFC-BD4B-B793-AFF50CB2D0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0" authorId="0" shapeId="0" xr:uid="{47E57AA7-75EC-1345-9354-1401D944AF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0" authorId="0" shapeId="0" xr:uid="{A6C4858A-8387-F94E-A222-37231A6E0E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0" authorId="0" shapeId="0" xr:uid="{7BC0CFCE-3629-E747-80F4-9B1A3338A4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0" authorId="0" shapeId="0" xr:uid="{257ECC0B-6965-2942-9E4D-4CF442D070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0" authorId="0" shapeId="0" xr:uid="{8ECF6208-64AA-8D46-89CA-4938DCDC02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0" authorId="0" shapeId="0" xr:uid="{F42D478F-AA58-4B4B-A3BE-F43891C25D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0" authorId="0" shapeId="0" xr:uid="{1DFDB8EB-5DDC-FE4C-B03F-9919CF6D90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0" authorId="0" shapeId="0" xr:uid="{C661F2BD-0035-6E4F-9936-BA290207AD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0" authorId="0" shapeId="0" xr:uid="{40461BF5-BD81-F240-919F-534BD15D73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0" authorId="0" shapeId="0" xr:uid="{9BB57CC8-7F86-164F-BB27-5D63A2DF0D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0" authorId="0" shapeId="0" xr:uid="{FCB78856-76DF-7B41-9B88-2A1C2724F3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0" authorId="0" shapeId="0" xr:uid="{1D3C7027-5ED7-324A-BCA1-A580A01485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0" authorId="0" shapeId="0" xr:uid="{1ECE0830-07E0-E242-90D0-E178A3AB8D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0" authorId="0" shapeId="0" xr:uid="{192D1515-EE7C-714D-865F-84D17EF059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0" authorId="0" shapeId="0" xr:uid="{1B12D9CE-DDCB-5348-B805-EF260FAA0A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0" authorId="0" shapeId="0" xr:uid="{B7E098FE-4C84-D641-A45C-69771E1D85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0" authorId="0" shapeId="0" xr:uid="{555811A3-F312-2749-A895-34EDD47E45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0" authorId="0" shapeId="0" xr:uid="{71AE2ADC-8C93-6747-B7FB-7281E651B5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0" authorId="0" shapeId="0" xr:uid="{5D464A33-EE6D-2744-8706-7D2EFD7E0A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0" authorId="0" shapeId="0" xr:uid="{AF0EF3F4-21E8-C34C-ABEB-AC1A9DE5E5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0" authorId="0" shapeId="0" xr:uid="{D663AA4D-6E5F-664B-85C3-B61553EC50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0" authorId="0" shapeId="0" xr:uid="{727DEEAB-716F-984E-B7C0-3E7797F44B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0" authorId="0" shapeId="0" xr:uid="{904232CF-DF66-6C45-8211-0643FAA3B6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0" authorId="0" shapeId="0" xr:uid="{0E85ECFB-12C0-E74E-BE4E-2781E431DA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0" authorId="0" shapeId="0" xr:uid="{2BD84762-09E8-904B-B488-E39F627FD4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0" authorId="0" shapeId="0" xr:uid="{B01DCC15-A0E2-6843-B7D7-C5E0B92675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0" authorId="0" shapeId="0" xr:uid="{13A9D99D-4931-204A-9793-23F320F3A5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0" authorId="0" shapeId="0" xr:uid="{2F703502-A575-E24C-BC6A-668D2A4DAC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0" authorId="0" shapeId="0" xr:uid="{BE5DAA82-7250-C04B-B237-A0D3FE4B97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80" authorId="0" shapeId="0" xr:uid="{5B5A1E8D-39F7-1941-8738-9DC3461D03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0" authorId="0" shapeId="0" xr:uid="{7B08F7A0-8BD1-674C-A737-11B2AA41AB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0" authorId="0" shapeId="0" xr:uid="{EF94E368-769D-E845-80F0-453BEF2D754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80" authorId="0" shapeId="0" xr:uid="{2F400957-2BDE-9C48-9C05-37384E81AF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0" authorId="0" shapeId="0" xr:uid="{2F9B4219-BF5D-0641-A986-4164C28D95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0" authorId="0" shapeId="0" xr:uid="{E0501796-660C-E247-928A-9ED93E955A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0" authorId="0" shapeId="0" xr:uid="{B6E9F0AC-33E2-3447-9588-AB01D89B64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0" authorId="0" shapeId="0" xr:uid="{A1590656-882B-3A45-BA31-28CF3A67C4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0" authorId="0" shapeId="0" xr:uid="{91D903BF-AC92-C84E-A70E-3EBBA8AA8B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0" authorId="0" shapeId="0" xr:uid="{08236694-F0D9-9545-B348-337EF098B0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0" authorId="0" shapeId="0" xr:uid="{EF40B027-A4B9-3549-A44C-FE119DC52A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0" authorId="0" shapeId="0" xr:uid="{FE4F12FA-D329-7640-A1DF-8F5E5F6BFD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0" authorId="0" shapeId="0" xr:uid="{390ABAC3-F493-8A4A-9E4B-C9EF0B4B8D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0" authorId="0" shapeId="0" xr:uid="{6046FB98-7BD9-2347-B3E1-C6E0B5762C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0" authorId="0" shapeId="0" xr:uid="{5A2E0552-1D9A-AC43-9E3C-8C95CF37D9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0" authorId="0" shapeId="0" xr:uid="{EE4A1382-70B8-B74F-A7DD-4F2F6ACB8B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0" authorId="0" shapeId="0" xr:uid="{9465978A-1392-8945-BA2A-82B8EDE94D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0" authorId="0" shapeId="0" xr:uid="{2E6B4E94-CE4B-D34B-B508-173DA3DD90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0" authorId="0" shapeId="0" xr:uid="{4AE46F17-8D52-2A47-928F-BF2B294E1A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0" authorId="0" shapeId="0" xr:uid="{6DDEA129-610A-2941-97DE-66A402B347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80" authorId="0" shapeId="0" xr:uid="{59BCC3B2-083B-4F46-82C4-A6CE970204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0" authorId="0" shapeId="0" xr:uid="{525A9C4D-91C1-B84E-A41C-025DCF1C31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0" authorId="0" shapeId="0" xr:uid="{F5A8E8AF-AA93-3B4C-9DA9-C4C31E5992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0" authorId="0" shapeId="0" xr:uid="{DC831220-7EEF-A340-86F8-2BCBB23B42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0" authorId="0" shapeId="0" xr:uid="{72EF8877-E25F-E348-9858-559D3613E2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80" authorId="0" shapeId="0" xr:uid="{616E7C57-1B26-694F-9606-8D0EABF2BE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80" authorId="0" shapeId="0" xr:uid="{A7F96C1E-E9B7-5741-9342-92F01DB92C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80" authorId="0" shapeId="0" xr:uid="{2E423E4F-4E93-1740-8567-FAB04958B8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80" authorId="0" shapeId="0" xr:uid="{65983963-E36E-C343-9566-51549406EA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80" authorId="0" shapeId="0" xr:uid="{4262ADAA-8764-B34B-B30B-02FA3FE7BB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80" authorId="0" shapeId="0" xr:uid="{ADBA68BB-95B7-9A44-A396-1F7A044401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80" authorId="0" shapeId="0" xr:uid="{477EC272-6A57-8B4B-A3D5-338D8F783A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80" authorId="0" shapeId="0" xr:uid="{250D8614-482E-2D41-9348-D89AC0568E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80" authorId="0" shapeId="0" xr:uid="{F03415D8-5328-534A-9006-CFD8787EF5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80" authorId="0" shapeId="0" xr:uid="{4B8BCC2A-F522-9F4D-897E-CF2CC70360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80" authorId="0" shapeId="0" xr:uid="{6A08C129-AA5D-6B4E-A124-345ACCC921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80" authorId="0" shapeId="0" xr:uid="{C7A1F019-1D58-5D4D-840A-9766A4EAC2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80" authorId="0" shapeId="0" xr:uid="{2A94A6D0-7049-3342-8FD6-91DFA1FDF5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80" authorId="0" shapeId="0" xr:uid="{141FD1B7-9DC4-B44D-BC3C-1E608CD935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80" authorId="0" shapeId="0" xr:uid="{B7EA4D9F-3AB3-A540-B6E0-C71F3CDEAA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80" authorId="0" shapeId="0" xr:uid="{EF347A9B-BEFD-A54A-A4B1-895215F1AC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80" authorId="0" shapeId="0" xr:uid="{69EE2626-51FA-7A45-AA52-FD1975D3B1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80" authorId="0" shapeId="0" xr:uid="{C042CC07-B2F2-DE47-9AED-0051789E562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80" authorId="0" shapeId="0" xr:uid="{2C03C148-C01D-7047-8752-4A91D99AA7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80" authorId="0" shapeId="0" xr:uid="{9596D019-49D2-BE4D-B749-FB6387C2B6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80" authorId="0" shapeId="0" xr:uid="{DE07AF10-F32A-1345-82B7-6EB4EB971F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80" authorId="0" shapeId="0" xr:uid="{421F7F7C-CA0C-F34A-9F23-33FE7CC72F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80" authorId="0" shapeId="0" xr:uid="{D13EA132-4C89-094D-BC82-175E3D13D3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80" authorId="0" shapeId="0" xr:uid="{C2E95170-DC4E-9946-99B8-7EEDD0ED99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80" authorId="0" shapeId="0" xr:uid="{24455A46-34E4-8149-A746-0903E9A33F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80" authorId="0" shapeId="0" xr:uid="{2CEA7073-D1C8-D74D-96B6-36608B1385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80" authorId="0" shapeId="0" xr:uid="{5E5A5997-7A28-FD46-857C-7FA18E50A8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80" authorId="0" shapeId="0" xr:uid="{FADA0B43-F5E4-6D4B-9AF4-978D36E26D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80" authorId="0" shapeId="0" xr:uid="{2EF482F7-B734-BB4E-A946-6916FC5C46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80" authorId="0" shapeId="0" xr:uid="{B63E4DE0-11D8-E445-9981-49E098FB4C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80" authorId="0" shapeId="0" xr:uid="{C07815EC-C2E9-9E4F-892A-2A99D1B517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80" authorId="0" shapeId="0" xr:uid="{F60DB196-1B95-8D41-9DA5-8FFF936650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80" authorId="0" shapeId="0" xr:uid="{89191476-6890-B541-AA63-60F1DEC0D7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80" authorId="0" shapeId="0" xr:uid="{1C0725AC-7139-3A4B-8D74-8CFAF0DC98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80" authorId="0" shapeId="0" xr:uid="{C2A91633-335F-CF40-9077-BC8664EC6C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80" authorId="0" shapeId="0" xr:uid="{43C9234F-042B-BD45-8C3A-DD27B83D3F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80" authorId="0" shapeId="0" xr:uid="{81D1949C-6403-B64B-99EA-71414EEC02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80" authorId="0" shapeId="0" xr:uid="{EB60D33C-5AD0-074E-AA8F-A0795CC6F1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80" authorId="0" shapeId="0" xr:uid="{690915F3-05CD-D142-85BE-9C09E2ECA7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80" authorId="0" shapeId="0" xr:uid="{A530CFCE-7672-FA45-9311-F411D149DF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80" authorId="0" shapeId="0" xr:uid="{C040F395-303B-B542-8053-2EF7EFD113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80" authorId="0" shapeId="0" xr:uid="{65FA4D50-B1FB-0842-8162-DC20C3D207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80" authorId="0" shapeId="0" xr:uid="{E46DED15-E62B-5049-96CB-EBC4EBFD474C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81" authorId="0" shapeId="0" xr:uid="{6A214735-F8C9-864D-B62E-F86E918EAF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1" authorId="0" shapeId="0" xr:uid="{59BDBF91-B932-4C45-BA84-7D65E3FC33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1" authorId="0" shapeId="0" xr:uid="{E634BB4D-1909-5941-8513-21536AC896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1" authorId="0" shapeId="0" xr:uid="{3B4C790D-14A4-FA49-99F5-D5E4B72432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1" authorId="0" shapeId="0" xr:uid="{6CA9AA57-F233-6B4A-8EE2-22F88B532B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1" authorId="0" shapeId="0" xr:uid="{48C004B1-42D8-EC45-A6CC-BA44B0158C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1" authorId="0" shapeId="0" xr:uid="{AA0A9E5E-D76C-F24D-A77D-B24B2E4587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1" authorId="0" shapeId="0" xr:uid="{0B66DFAD-E6E4-F540-A98D-4B3721E805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1" authorId="0" shapeId="0" xr:uid="{D7ECDF54-69F2-704E-835F-02F33503E9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1" authorId="0" shapeId="0" xr:uid="{4719E767-55F3-6E43-AAB0-3B1E2A3632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1" authorId="0" shapeId="0" xr:uid="{88367097-3449-2C46-A7E6-6103E9FEF8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1" authorId="0" shapeId="0" xr:uid="{5A05080B-E198-8445-B1D4-B4CF196575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1" authorId="0" shapeId="0" xr:uid="{91660CCA-2396-3F4C-92C5-F440511B50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1" authorId="0" shapeId="0" xr:uid="{34DC99A3-7897-E543-8053-8182AF1F68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1" authorId="0" shapeId="0" xr:uid="{B04FC92E-EB49-EC47-BFBC-C534CCA4B4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1" authorId="0" shapeId="0" xr:uid="{4FDDC42B-965D-A84D-A917-8B766A5DB7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1" authorId="0" shapeId="0" xr:uid="{A3B3A460-9811-3545-A847-9D072C6029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1" authorId="0" shapeId="0" xr:uid="{9F93A5BE-8FCE-A04B-B283-FD0D5958B0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1" authorId="0" shapeId="0" xr:uid="{801902A6-5ABA-5C43-ABBE-625385E77D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1" authorId="0" shapeId="0" xr:uid="{4C037B2D-F71C-814A-9E5A-7DDAF1F491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1" authorId="0" shapeId="0" xr:uid="{AC625637-C115-7342-A015-A97CA83DA7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81" authorId="0" shapeId="0" xr:uid="{A711A3FE-3C14-EF47-8632-3445A2BA154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81" authorId="0" shapeId="0" xr:uid="{3CCC6AB7-8805-AD4E-B3AA-4EFEF8A630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81" authorId="0" shapeId="0" xr:uid="{284F952B-B105-D44E-A4DA-7A4F2A2371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81" authorId="0" shapeId="0" xr:uid="{4097B3A7-BE34-024E-8F1C-FD720989B23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1" authorId="0" shapeId="0" xr:uid="{5B677E49-83F4-4646-9FA9-CEE34CB712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81" authorId="0" shapeId="0" xr:uid="{0CFF575C-ED3E-584D-A0FB-694A8C83E7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81" authorId="0" shapeId="0" xr:uid="{2216D947-16C0-9149-B748-340F2A0309A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81" authorId="0" shapeId="0" xr:uid="{382FF409-1BD0-8F4B-8F11-3BC06B120C2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1" authorId="0" shapeId="0" xr:uid="{DE98E7D6-676F-A142-B3BE-FE20E65D831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81" authorId="0" shapeId="0" xr:uid="{714CD370-2062-4643-8C4B-F4609EE14D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81" authorId="0" shapeId="0" xr:uid="{2A1A0938-FD78-BE4B-8A6E-CA0E89518E1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1" authorId="0" shapeId="0" xr:uid="{AF895602-A717-F244-A813-41CE42C8A7D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1" authorId="0" shapeId="0" xr:uid="{46DA1863-0148-EC4F-8785-70E8066E3F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1" authorId="0" shapeId="0" xr:uid="{6DF472AF-3DDF-4E4D-9B17-F9535EFC2A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1" authorId="0" shapeId="0" xr:uid="{10A16374-0F1E-7C48-8F1C-BFC451AE7E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1" authorId="0" shapeId="0" xr:uid="{AD90ABD4-E0F7-064A-8FEF-6CC3F1EEA4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1" authorId="0" shapeId="0" xr:uid="{D6B80D68-2193-C443-B092-96AF43AA93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81" authorId="0" shapeId="0" xr:uid="{4CD4493C-26F0-614F-B082-E35D5122E11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1" authorId="0" shapeId="0" xr:uid="{C0596B28-9AD3-EF43-AA3E-C5BA4C34490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1" authorId="0" shapeId="0" xr:uid="{5A0A71EA-7892-AF45-AF30-674A789186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1" authorId="0" shapeId="0" xr:uid="{5A563F48-0264-904B-AB66-D0DEF85641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1" authorId="0" shapeId="0" xr:uid="{8F672893-1AA3-9943-9EF8-7993779EC7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1" authorId="0" shapeId="0" xr:uid="{E29EFDA4-9DEF-7645-82C4-C6CDC1B536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1" authorId="0" shapeId="0" xr:uid="{1AED01E3-2A05-AA4C-9232-BE46C5E265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1" authorId="0" shapeId="0" xr:uid="{15B40D53-E93C-2B45-B47A-DB5A4BBBD2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1" authorId="0" shapeId="0" xr:uid="{FA9CA3AF-5A22-F547-9C61-CC58E6CF467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81" authorId="0" shapeId="0" xr:uid="{62EC30D3-2CED-EF44-B315-54A89F95DD0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81" authorId="0" shapeId="0" xr:uid="{95F91A3D-C912-BB40-8369-517DF1522A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81" authorId="0" shapeId="0" xr:uid="{0257AD1D-7D7B-424E-83E0-FBC94F777A2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81" authorId="0" shapeId="0" xr:uid="{729B61D2-0596-CC41-83BA-54F9CC7A480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81" authorId="0" shapeId="0" xr:uid="{B44B91DF-01D8-1141-96E0-2A98A60FBD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1" authorId="0" shapeId="0" xr:uid="{3E5B0922-2D2C-F843-8528-E7808201A7C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81" authorId="0" shapeId="0" xr:uid="{72388F6D-5B3B-9945-A0FC-F3D5658621D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81" authorId="0" shapeId="0" xr:uid="{6398EC3D-30D3-F048-A0DC-5EBE5603C20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81" authorId="0" shapeId="0" xr:uid="{83D643B3-11D8-7B49-85C2-21C47F6C434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81" authorId="0" shapeId="0" xr:uid="{1A1B8929-FC9D-B441-83DD-55F4EA3B0AD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81" authorId="0" shapeId="0" xr:uid="{91DFBF3D-F531-494A-941A-BCDA865FB88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81" authorId="0" shapeId="0" xr:uid="{01AAEF8E-D8AB-F749-977B-5E4C9CC11C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1" authorId="0" shapeId="0" xr:uid="{D0280119-5FC6-4545-B0C7-227072AE2AD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81" authorId="0" shapeId="0" xr:uid="{26A26360-7A9F-2C49-9B98-F3E2B85AE2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1" authorId="0" shapeId="0" xr:uid="{BF55DEEB-F8B0-494F-83DF-D9D55F77533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81" authorId="0" shapeId="0" xr:uid="{1F35079F-41FD-7545-8987-5198FC6311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81" authorId="0" shapeId="0" xr:uid="{BCB20094-95E6-D04C-ADB9-A5CC77D803E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81" authorId="0" shapeId="0" xr:uid="{7EDD009A-67EE-FA4F-AC64-FAA82221778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81" authorId="0" shapeId="0" xr:uid="{177A3B0C-052A-B044-A4E8-EE59DF148A5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81" authorId="0" shapeId="0" xr:uid="{A9940110-2E88-4847-ACA7-DB1077962C4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81" authorId="0" shapeId="0" xr:uid="{32F9FBD3-1201-6C46-B33E-CC77C026D3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81" authorId="0" shapeId="0" xr:uid="{7643EF66-C004-F84E-A342-2A269836BF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1" authorId="0" shapeId="0" xr:uid="{30E76712-11A4-2B40-B89F-70D1B459AFA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81" authorId="0" shapeId="0" xr:uid="{76B9D751-D6B4-2649-9921-1DF4CDECC14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81" authorId="0" shapeId="0" xr:uid="{9CD267CD-E0EB-3542-91A3-417A4C6DC0F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81" authorId="0" shapeId="0" xr:uid="{EEF39735-BDE0-1741-ABA5-4E447E99B12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81" authorId="0" shapeId="0" xr:uid="{39D5C20A-FEFA-BA4D-BD17-6F45553CBFA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81" authorId="0" shapeId="0" xr:uid="{C9246371-BE67-F246-B843-E797CCBDE9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1" authorId="0" shapeId="0" xr:uid="{0115789B-AC91-9F42-9AA2-B5D5FC2A2BA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81" authorId="0" shapeId="0" xr:uid="{C2E2B9AC-08A8-1745-B17C-71855542472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81" authorId="0" shapeId="0" xr:uid="{AAAC6B29-58CC-5745-9BF2-D0A6005B164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81" authorId="0" shapeId="0" xr:uid="{74E3DE9E-6E3E-9B47-AA59-047ABC769A1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81" authorId="0" shapeId="0" xr:uid="{68E0F69F-6F00-2F4E-9584-08A7DF83FA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81" authorId="0" shapeId="0" xr:uid="{B144EE83-CD94-7845-B789-EDDB16F3DB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81" authorId="0" shapeId="0" xr:uid="{FF330E0F-E23B-D746-B329-AF2884BB7E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1" authorId="0" shapeId="0" xr:uid="{8E84F1D6-57C5-2547-B5B4-18878EE8C88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81" authorId="0" shapeId="0" xr:uid="{4DC9B135-6D67-CE46-BFD4-144BCEA727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1" authorId="0" shapeId="0" xr:uid="{04CA9B15-3B6B-0148-B766-C733B4C8CB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1" authorId="0" shapeId="0" xr:uid="{DBDE18F9-636D-9A4C-90DE-4E12C984B0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1" authorId="0" shapeId="0" xr:uid="{3C0FBCFF-49B5-3740-80F3-A86DCB2EF4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1" authorId="0" shapeId="0" xr:uid="{FA4BD193-8F8F-2C4A-9CC4-21D528DB33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1" authorId="0" shapeId="0" xr:uid="{26C7C041-9DCD-4045-8F34-68EA80C034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1" authorId="0" shapeId="0" xr:uid="{91EA5B0C-BF31-F642-AD4A-AF6B1FF199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1" authorId="0" shapeId="0" xr:uid="{7833B079-9A39-BF4C-80C1-FA22A12621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1" authorId="0" shapeId="0" xr:uid="{349E44B6-B505-F444-86BA-3B3C369D79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1" authorId="0" shapeId="0" xr:uid="{5C551F94-4091-C44A-A6FB-CB1FCB35A5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1" authorId="0" shapeId="0" xr:uid="{A41A1FF0-EF2C-D140-9E41-0C7CDC3A22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1" authorId="0" shapeId="0" xr:uid="{FD7E5BE8-3AFE-2B45-B55A-1D668F70F6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1" authorId="0" shapeId="0" xr:uid="{7FFF46C9-EEDA-2945-886A-67E87228B6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1" authorId="0" shapeId="0" xr:uid="{0E5CA6BB-10C1-4D4A-94F8-43AE926BF8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1" authorId="0" shapeId="0" xr:uid="{9BE54A2E-5B3F-D446-A682-D4EE18E6F1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1" authorId="0" shapeId="0" xr:uid="{7F9E542A-A682-5645-8C72-0337964CE4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1" authorId="0" shapeId="0" xr:uid="{BD5A6369-A509-5F49-944B-9683440C90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1" authorId="0" shapeId="0" xr:uid="{C51E125C-A650-BB47-914F-0D9D8A9B77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1" authorId="0" shapeId="0" xr:uid="{F4BC2430-5C7F-9944-8C55-5368CCDABB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1" authorId="0" shapeId="0" xr:uid="{FD5C7D05-FD25-4F43-BABC-1F7580C7D8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1" authorId="0" shapeId="0" xr:uid="{55FAE71B-159C-2C42-82F4-F29218D032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1" authorId="0" shapeId="0" xr:uid="{54F70E54-59AC-AE4B-B8E2-A09FD6F887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1" authorId="0" shapeId="0" xr:uid="{ECFB16BC-51E4-4B43-9EE0-991E7A5E37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1" authorId="0" shapeId="0" xr:uid="{0EFCEAB3-DB4E-1240-9530-EF1118FEDE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1" authorId="0" shapeId="0" xr:uid="{80A9329C-0D03-CE40-99D6-5BA20106FA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1" authorId="0" shapeId="0" xr:uid="{CAB327F9-D797-144B-A728-0DCBE38A17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1" authorId="0" shapeId="0" xr:uid="{626ED878-3990-1845-987C-E7F2124C81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1" authorId="0" shapeId="0" xr:uid="{C459D7F4-82A5-DB42-89EF-ADEA1B936E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1" authorId="0" shapeId="0" xr:uid="{AB4CF5D1-956C-6C4C-86EB-E81AE8A4F9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1" authorId="0" shapeId="0" xr:uid="{4093658C-55CE-F94A-92BA-289AAD84CF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1" authorId="0" shapeId="0" xr:uid="{72849D14-D6F9-5A43-B62A-477DA9AED6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1" authorId="0" shapeId="0" xr:uid="{B32DAC19-3A0F-7447-A955-668A104AC0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1" authorId="0" shapeId="0" xr:uid="{A91DC0A1-498F-E843-8673-9506A09444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1" authorId="0" shapeId="0" xr:uid="{A6E27E09-EA76-574E-AFC8-C262F9043B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1" authorId="0" shapeId="0" xr:uid="{F6095690-FDF8-9C44-9661-43B6AFBBAE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1" authorId="0" shapeId="0" xr:uid="{0680B557-9360-C44A-96B2-2DBE19DFC6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1" authorId="0" shapeId="0" xr:uid="{90EBB378-BC3A-0846-9758-8046FF6D26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81" authorId="0" shapeId="0" xr:uid="{A9452453-E938-5241-9A7E-591D0911EB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1" authorId="0" shapeId="0" xr:uid="{F6FB2EE4-703F-3040-8FDE-3CD6CFE769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1" authorId="0" shapeId="0" xr:uid="{BD30320C-9739-5244-8417-66B72BF6666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81" authorId="0" shapeId="0" xr:uid="{1CD6F548-350C-AF4C-BFBC-7D5DBA9937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1" authorId="0" shapeId="0" xr:uid="{EAB390F7-9A58-AF4C-B4A9-2AF129C50A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1" authorId="0" shapeId="0" xr:uid="{136129F7-1F4A-D746-8E4B-ACA7F32FE5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1" authorId="0" shapeId="0" xr:uid="{7C6DEA0E-1C4B-B042-99D5-8C322D0F91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1" authorId="0" shapeId="0" xr:uid="{9E0C4E56-ED1B-F745-9D12-8E762C751F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1" authorId="0" shapeId="0" xr:uid="{D0BD3FDE-F281-DE40-BDF9-CEEAB36F6F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1" authorId="0" shapeId="0" xr:uid="{2B211EEB-ACA1-A348-A040-2F337EB51F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1" authorId="0" shapeId="0" xr:uid="{40BA3976-E211-9540-B954-6F04942709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1" authorId="0" shapeId="0" xr:uid="{72BE07A2-9B3F-3445-9C70-BA93CF04A9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1" authorId="0" shapeId="0" xr:uid="{C6480D89-93D0-C847-AF83-6560410CEB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1" authorId="0" shapeId="0" xr:uid="{3911D314-EE55-D044-98B0-9E4E081022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1" authorId="0" shapeId="0" xr:uid="{FB768932-8E20-DF4D-976C-6D2C64BE4C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1" authorId="0" shapeId="0" xr:uid="{D162A4FC-BBA3-AC41-87AE-A13E8E5B82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1" authorId="0" shapeId="0" xr:uid="{4DDF35D0-3914-C848-B4D1-78BE1E2172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1" authorId="0" shapeId="0" xr:uid="{7853AB40-1598-D14B-9696-243EB87D7A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1" authorId="0" shapeId="0" xr:uid="{3AB74074-2A17-8F42-B5F1-37FBCD6328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1" authorId="0" shapeId="0" xr:uid="{6EBDDBC8-DE0B-4344-85AE-EB25947326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81" authorId="0" shapeId="0" xr:uid="{84648FE8-76D6-D24D-AD19-71B56C8CC9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1" authorId="0" shapeId="0" xr:uid="{35DF8004-C7B2-1440-B795-F40ACC38EA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1" authorId="0" shapeId="0" xr:uid="{AACDB5C9-6F1E-B14A-9895-0A2EF2DDBE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1" authorId="0" shapeId="0" xr:uid="{D7AFB620-4DB6-2A4B-949A-3D4450D4C8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1" authorId="0" shapeId="0" xr:uid="{33CCD7E6-C451-0C4D-83ED-5C53054070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81" authorId="0" shapeId="0" xr:uid="{F224A904-5304-F24B-8990-130EE8CD61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81" authorId="0" shapeId="0" xr:uid="{0965604B-62DF-5E46-A057-C2565DC27B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81" authorId="0" shapeId="0" xr:uid="{29E29798-764E-DA4F-84D3-86E7C3A2F2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81" authorId="0" shapeId="0" xr:uid="{EA212C6B-5A35-A44D-95C8-0F358ED437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81" authorId="0" shapeId="0" xr:uid="{22F04B5A-ABE9-AA4D-BDED-8AAC3A601D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81" authorId="0" shapeId="0" xr:uid="{71B8E27B-13B7-874F-8B3D-0FD9CE82E2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81" authorId="0" shapeId="0" xr:uid="{178A13D0-BF25-F948-BFB8-B10ABB98D0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81" authorId="0" shapeId="0" xr:uid="{50B2E079-B717-C641-8067-88F957AD07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81" authorId="0" shapeId="0" xr:uid="{043DF93E-71C0-FD4B-9DB1-FE808C2DE1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81" authorId="0" shapeId="0" xr:uid="{5424E75E-1AB2-2041-B3C2-5C488168CB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81" authorId="0" shapeId="0" xr:uid="{8C3C2E5C-034F-FE46-A865-0EB8A3ED3B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81" authorId="0" shapeId="0" xr:uid="{8EE9AF63-9D5E-9244-AF20-100D59786B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81" authorId="0" shapeId="0" xr:uid="{958B7F76-6348-5F4F-AC29-CE57A91F35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81" authorId="0" shapeId="0" xr:uid="{0C0E65EA-C8C1-DB42-8211-7D3A701CBE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81" authorId="0" shapeId="0" xr:uid="{5A43512F-210B-B64A-835E-B0DEDDC549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81" authorId="0" shapeId="0" xr:uid="{95D73A44-1FE1-9D4E-8008-FDFDDCE5DF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81" authorId="0" shapeId="0" xr:uid="{E6E7F403-966D-2047-9A3D-4CB6C9CCE2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81" authorId="0" shapeId="0" xr:uid="{5EDBF7FF-3B4F-0941-9B0C-5860FFA4EE6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81" authorId="0" shapeId="0" xr:uid="{726CC35D-42D6-E949-A991-5820BA9133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81" authorId="0" shapeId="0" xr:uid="{E88D0054-C19C-D74E-886A-75356B8038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81" authorId="0" shapeId="0" xr:uid="{0550A733-B012-2540-9D6E-E0C2617C26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81" authorId="0" shapeId="0" xr:uid="{E057FD4F-4D53-0048-8376-FED6FCB3B2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81" authorId="0" shapeId="0" xr:uid="{1D13AFBA-ED0B-4A41-A7FB-C53CA9EF64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81" authorId="0" shapeId="0" xr:uid="{03CEC7D0-808E-AC4A-9149-4FF86A1D64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81" authorId="0" shapeId="0" xr:uid="{FF51DDB3-290E-CD44-89A8-82AADA2FB1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81" authorId="0" shapeId="0" xr:uid="{036DC38C-FD73-A44D-ADDE-7F4574DE81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81" authorId="0" shapeId="0" xr:uid="{F83FA603-884C-164D-8150-2ACB77E371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81" authorId="0" shapeId="0" xr:uid="{390F9ACD-89E7-6640-A29F-87016198CB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81" authorId="0" shapeId="0" xr:uid="{F08755C4-F12D-7B4E-8D78-1A6ED8A42B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81" authorId="0" shapeId="0" xr:uid="{5FE36255-0353-2F44-8AD9-59C962DC67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81" authorId="0" shapeId="0" xr:uid="{7572038F-C70D-284E-9E8A-58CA44CE7F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81" authorId="0" shapeId="0" xr:uid="{25C48922-1FF9-7543-8625-FE43FF39C1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81" authorId="0" shapeId="0" xr:uid="{B40AF720-D9AC-8C45-9683-4E40158A81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81" authorId="0" shapeId="0" xr:uid="{3A68EE13-2139-6344-B45F-179833EAF5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81" authorId="0" shapeId="0" xr:uid="{7FAF0D09-7AD7-E845-A486-DC7D533E6C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81" authorId="0" shapeId="0" xr:uid="{DE6F0488-B8C6-ED47-B184-918231AF38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81" authorId="0" shapeId="0" xr:uid="{9E3A2966-E7EE-2346-9036-81A96D8D40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81" authorId="0" shapeId="0" xr:uid="{49256E58-E413-5A4B-8F59-AD54E78524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I81" authorId="0" shapeId="0" xr:uid="{C2B5D5B1-DAED-CF4B-A3B0-B7A5CDD9A0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81" authorId="0" shapeId="0" xr:uid="{F7DD8D7D-3BE5-5042-9107-118612B0E0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81" authorId="0" shapeId="0" xr:uid="{E0F57C7A-0A8E-A04A-97CE-D3832E11E7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81" authorId="0" shapeId="0" xr:uid="{651FE5E8-07C2-F74F-8928-965DFED200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81" authorId="0" shapeId="0" xr:uid="{7BF421A3-9251-954C-826C-6AA6188159E1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82" authorId="0" shapeId="0" xr:uid="{18741D99-6F5D-4142-8CD2-BCBFE1D1A8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2" authorId="0" shapeId="0" xr:uid="{44766198-568E-E04A-AB53-50A4C35D7A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2" authorId="0" shapeId="0" xr:uid="{FA8E03F5-F73B-D545-B703-AD31840090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2" authorId="0" shapeId="0" xr:uid="{BC0AD3B1-9420-D343-9FF9-BC81595669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2" authorId="0" shapeId="0" xr:uid="{196038C8-4190-2141-A0B1-8806342E9B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2" authorId="0" shapeId="0" xr:uid="{7B29DC31-2645-F541-BEFE-25B002F5EB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2" authorId="0" shapeId="0" xr:uid="{23DB81A9-BF68-6045-84E3-0FC29C166B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2" authorId="0" shapeId="0" xr:uid="{45C82100-862D-494A-9197-F86E014F74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2" authorId="0" shapeId="0" xr:uid="{AA72B803-A19C-C047-AFF0-E1EBB63B76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2" authorId="0" shapeId="0" xr:uid="{51A39626-216F-834D-8210-9F35DF7E7B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2" authorId="0" shapeId="0" xr:uid="{2A321751-BBC0-674F-B2FC-0256334C84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2" authorId="0" shapeId="0" xr:uid="{E02B7A84-E259-C94C-8ADC-034C767C48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2" authorId="0" shapeId="0" xr:uid="{51155E1E-66D1-4346-86F4-EF2CAAD53A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2" authorId="0" shapeId="0" xr:uid="{8844E425-748C-A34F-BF2D-0E9C70A9FA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2" authorId="0" shapeId="0" xr:uid="{C9DE20F6-BF0F-BB48-A4EF-7CA72D6A28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2" authorId="0" shapeId="0" xr:uid="{20800AA4-1884-4E47-90BA-7891EED043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2" authorId="0" shapeId="0" xr:uid="{F9B1A5DE-5761-8A42-B236-098517462E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2" authorId="0" shapeId="0" xr:uid="{9AE7D037-6D5D-CA4B-A1BE-9070C1FE93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2" authorId="0" shapeId="0" xr:uid="{B2344C28-73A2-5947-AFEB-C2C65A6114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2" authorId="0" shapeId="0" xr:uid="{B7D5715D-321F-FB46-A5D9-5180DB2214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2" authorId="0" shapeId="0" xr:uid="{2A2BF6E3-072E-1E4D-8F57-16D05C4AB2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82" authorId="0" shapeId="0" xr:uid="{44865928-4FD9-8846-BA14-E51FF7AC1B0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82" authorId="0" shapeId="0" xr:uid="{E80BF024-5946-904C-9629-0B21C23AD7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82" authorId="0" shapeId="0" xr:uid="{4DECBBE5-FDDC-934B-9069-B3F03666108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82" authorId="0" shapeId="0" xr:uid="{B307169F-62B5-7641-9DD8-A1BE05D480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2" authorId="0" shapeId="0" xr:uid="{2660DF2E-DDAD-F148-8249-26A497D4512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82" authorId="0" shapeId="0" xr:uid="{AA7D12C7-0626-924A-896F-B0DB481D4B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82" authorId="0" shapeId="0" xr:uid="{62C36859-4416-024B-A745-7F5DB60A03E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2" authorId="0" shapeId="0" xr:uid="{30BF52C9-DB7E-B947-847F-045D6DFB25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2" authorId="0" shapeId="0" xr:uid="{8F60A561-7B2B-474A-B9CB-CD4B4E12BD0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82" authorId="0" shapeId="0" xr:uid="{54745FB8-969C-2D45-AEB7-BD792CABB7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82" authorId="0" shapeId="0" xr:uid="{61597ED2-5D8F-3F46-A078-89011D28052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2" authorId="0" shapeId="0" xr:uid="{EF3318C9-0DE0-C143-A4ED-0079198536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2" authorId="0" shapeId="0" xr:uid="{87A7CAF8-F87E-6B49-B0C0-1F5F230AA77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2" authorId="0" shapeId="0" xr:uid="{F8B404D7-2F3F-0F4F-B952-CC8871B73E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2" authorId="0" shapeId="0" xr:uid="{3AD87256-99B7-4143-84C0-8F41B2249E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2" authorId="0" shapeId="0" xr:uid="{747F3208-D6F7-044A-948A-C53E3C5D6D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2" authorId="0" shapeId="0" xr:uid="{59C9799C-42A4-0F49-89DE-D307DBDBFF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82" authorId="0" shapeId="0" xr:uid="{697E1EB6-2629-5343-95E7-249AFFEFB6C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2" authorId="0" shapeId="0" xr:uid="{0B2B8EF6-ABE2-B340-9D73-3DB0DB7EAD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82" authorId="0" shapeId="0" xr:uid="{19183281-177B-694A-8F00-225B93BDAF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2" authorId="0" shapeId="0" xr:uid="{0F7F0C74-408B-BF44-AB36-E99BFE74C471}">
      <text>
        <r>
          <rPr>
            <sz val="11"/>
            <color indexed="8"/>
            <rFont val="Calibri"/>
            <family val="2"/>
            <scheme val="minor"/>
          </rPr>
          <t>&gt; ULOQ</t>
        </r>
      </text>
    </comment>
    <comment ref="AX82" authorId="0" shapeId="0" xr:uid="{19A38214-1243-8840-8DC7-861F53665D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2" authorId="0" shapeId="0" xr:uid="{C213620E-CD01-DC48-B16D-CE37E764DD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2" authorId="0" shapeId="0" xr:uid="{50255372-DA7D-584E-9B6F-203A74606E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2" authorId="0" shapeId="0" xr:uid="{61104C0A-42E6-704A-B047-1FC75D9BBC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2" authorId="0" shapeId="0" xr:uid="{0505783F-5C7C-5843-B528-CEEC5BF70E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82" authorId="0" shapeId="0" xr:uid="{7AFD437E-4E80-A44B-88D1-8FA54C457DC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82" authorId="0" shapeId="0" xr:uid="{41649703-472D-174F-9A9E-C939BBF4E4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82" authorId="0" shapeId="0" xr:uid="{A3655718-E505-FB47-A697-4DF138A379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82" authorId="0" shapeId="0" xr:uid="{D816A1E2-3A2A-464B-B0BD-5AD3EED5C52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82" authorId="0" shapeId="0" xr:uid="{89E65C81-B09C-4B4E-8F7C-B8B50D4A64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2" authorId="0" shapeId="0" xr:uid="{FF1E013A-162A-E149-96E7-20011F0E1C5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82" authorId="0" shapeId="0" xr:uid="{3F1265BB-366D-3C49-814A-5B2FE7DF54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82" authorId="0" shapeId="0" xr:uid="{EFBBB505-2CE1-6C44-AF2A-FD87300A1E5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82" authorId="0" shapeId="0" xr:uid="{EF6BEDE6-6651-B841-90FC-4E36432920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82" authorId="0" shapeId="0" xr:uid="{E6B99A25-9F39-4542-9184-14DEB469512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82" authorId="0" shapeId="0" xr:uid="{9CE21D71-029B-AE43-AD0F-8902F9408FB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82" authorId="0" shapeId="0" xr:uid="{0D4DECDB-8CE6-EB46-9358-0D4E112946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2" authorId="0" shapeId="0" xr:uid="{4E5CDA97-8311-A542-8476-B250D55EC1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2" authorId="0" shapeId="0" xr:uid="{C3F46FB1-2CB3-1A46-8146-E3DEE7C9E3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2" authorId="0" shapeId="0" xr:uid="{4E8FA9DB-A43F-654D-B75E-28F520B3A3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82" authorId="0" shapeId="0" xr:uid="{203AC95F-2334-1C4F-9F3B-B921A92D04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2" authorId="0" shapeId="0" xr:uid="{1D9EF706-1D36-E44E-844E-6FC15CDA43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82" authorId="0" shapeId="0" xr:uid="{66D2BA1D-12E3-4E4E-9BD8-8EEDCE1DF59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82" authorId="0" shapeId="0" xr:uid="{B6DAED70-DFA2-BB42-B6ED-D5C5BD535D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82" authorId="0" shapeId="0" xr:uid="{08F8F66C-78A4-CF43-AB6C-F057EEAB89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2" authorId="0" shapeId="0" xr:uid="{22525BC3-1C83-7C4B-B8E8-FBF1139FCF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82" authorId="0" shapeId="0" xr:uid="{83EA733B-808B-A740-9906-58C4487C55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2" authorId="0" shapeId="0" xr:uid="{934E2C28-C242-7B46-AB05-054F654FCA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82" authorId="0" shapeId="0" xr:uid="{26863BDE-B518-3548-A667-21E5E1D53C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2" authorId="0" shapeId="0" xr:uid="{4BD20C99-3D40-E342-ABCC-B95871345CD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82" authorId="0" shapeId="0" xr:uid="{C428DAE4-CE89-C641-87EC-47B0214D0BA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82" authorId="0" shapeId="0" xr:uid="{2F5962F6-8651-E54C-A6B2-62B44916EC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82" authorId="0" shapeId="0" xr:uid="{3EAFFC8C-C074-E54A-9613-8A40A5FA49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2" authorId="0" shapeId="0" xr:uid="{1E1DD8B2-756E-AE4A-B160-9E14E4C8C6E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82" authorId="0" shapeId="0" xr:uid="{D171E639-0ACE-D446-A68C-C21C08AE33A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82" authorId="0" shapeId="0" xr:uid="{1002B32F-DAD8-C74E-880F-6A08DED307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82" authorId="0" shapeId="0" xr:uid="{B30C1411-543B-DE4F-840D-69D700EBA1B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82" authorId="0" shapeId="0" xr:uid="{21280C24-5494-DC4C-BA41-DD5E492661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82" authorId="0" shapeId="0" xr:uid="{E334F788-8D98-BB4A-A823-9B3D4F957C4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82" authorId="0" shapeId="0" xr:uid="{AE9726D9-A445-5E4E-91B2-0C709E9FBD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2" authorId="0" shapeId="0" xr:uid="{06651F15-ECFB-444A-8BD5-741DDB95EB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82" authorId="0" shapeId="0" xr:uid="{60F541A9-E299-1445-BB2B-7789638264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2" authorId="0" shapeId="0" xr:uid="{8084422B-9CEA-AF4B-B04A-1AB0B4BC8B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2" authorId="0" shapeId="0" xr:uid="{26957E26-6BF1-FE45-80D3-96FFFD022D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2" authorId="0" shapeId="0" xr:uid="{1F242A91-D3D2-574E-8870-7265BF6032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2" authorId="0" shapeId="0" xr:uid="{E643457A-5009-5043-BD04-3736D424A8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2" authorId="0" shapeId="0" xr:uid="{B30572EB-32E5-1C44-8CF4-F9F38B4786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2" authorId="0" shapeId="0" xr:uid="{BBCBFC1B-2F75-C542-AC19-41FC04BC84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2" authorId="0" shapeId="0" xr:uid="{9AD5CBF4-F5D3-424B-A113-39BB0843A9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2" authorId="0" shapeId="0" xr:uid="{1EED42DB-C502-BC4F-9764-0D4CD53C7E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2" authorId="0" shapeId="0" xr:uid="{716AC439-C355-A841-99EE-F5DE76BA06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2" authorId="0" shapeId="0" xr:uid="{F056A413-FAC7-BF45-9102-E3A9AC95DA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2" authorId="0" shapeId="0" xr:uid="{1F9ABE15-4215-EF46-AE5B-C5F2EB2228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2" authorId="0" shapeId="0" xr:uid="{11D4D1DF-8561-0D4C-99F8-D86F17817E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2" authorId="0" shapeId="0" xr:uid="{499488CD-D43D-F547-ACE1-EFD8C881AA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2" authorId="0" shapeId="0" xr:uid="{7BC846DC-40CE-4344-91C9-15AFB13E54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2" authorId="0" shapeId="0" xr:uid="{EDE2AE41-6C17-C943-B1BE-C8FEC2C3E7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2" authorId="0" shapeId="0" xr:uid="{DDBE31DB-E8D9-2A41-A548-6894F9012A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2" authorId="0" shapeId="0" xr:uid="{2C9243A5-2045-5140-BBA0-4C56F99BB5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2" authorId="0" shapeId="0" xr:uid="{20C9E081-03FF-1640-B6C0-87C45BF489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2" authorId="0" shapeId="0" xr:uid="{F7697345-F363-8146-994F-BC5814C195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2" authorId="0" shapeId="0" xr:uid="{536A02E2-59D9-DC44-A617-294691CD11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2" authorId="0" shapeId="0" xr:uid="{10001CF8-73AD-3047-9DA7-7D1E339CBC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2" authorId="0" shapeId="0" xr:uid="{F12FE335-D027-4545-90AA-B33ED6E149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2" authorId="0" shapeId="0" xr:uid="{087E8B77-B469-F844-9CDF-84D2035AC4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2" authorId="0" shapeId="0" xr:uid="{FC2F410C-D172-3C4C-B17F-A826BAB545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2" authorId="0" shapeId="0" xr:uid="{7F02E9DA-5636-7C4C-A8FA-594BF1C9B2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2" authorId="0" shapeId="0" xr:uid="{20E214D8-2EC7-C345-96CD-8B67C2F2C6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2" authorId="0" shapeId="0" xr:uid="{78DD9924-3D66-5043-B778-6702ED486E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2" authorId="0" shapeId="0" xr:uid="{2C92E113-7CFA-944A-BB3A-D629A3A143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2" authorId="0" shapeId="0" xr:uid="{66C68762-016D-294D-B9B4-4EA4E781F6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2" authorId="0" shapeId="0" xr:uid="{29EAAC55-53F8-1847-867E-AC51C09274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2" authorId="0" shapeId="0" xr:uid="{0FF451F6-ED21-3940-B6E8-B0F50F6E39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2" authorId="0" shapeId="0" xr:uid="{30A1F326-185C-314F-AE1A-8AD172E92D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2" authorId="0" shapeId="0" xr:uid="{F2C77A12-FA8F-F648-B2D6-5752CC7252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2" authorId="0" shapeId="0" xr:uid="{FC7679EB-D3E1-224B-A1B6-E71A24D4B7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2" authorId="0" shapeId="0" xr:uid="{82F3B235-6964-474E-8EE6-D268B60664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2" authorId="0" shapeId="0" xr:uid="{CD849D40-7C65-9C44-A110-849345F606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82" authorId="0" shapeId="0" xr:uid="{14D4527D-550C-BB4B-A26C-4C9893E73E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2" authorId="0" shapeId="0" xr:uid="{90FEF1AA-C87C-7D42-AD1D-535D09B19A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2" authorId="0" shapeId="0" xr:uid="{934E089D-ED28-8548-98AC-9C4AC01247D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82" authorId="0" shapeId="0" xr:uid="{01E47B23-A5FD-894A-8626-5C0219E09F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2" authorId="0" shapeId="0" xr:uid="{9A34B062-5303-F843-B250-CB912E36B2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2" authorId="0" shapeId="0" xr:uid="{B725EA94-FBAF-094F-A0EE-4A54B35E22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2" authorId="0" shapeId="0" xr:uid="{E96195A6-6C3A-E348-8601-71BFD3F901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2" authorId="0" shapeId="0" xr:uid="{70BB0F69-B48F-BF46-9A80-6B70327390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2" authorId="0" shapeId="0" xr:uid="{17201F7B-AF27-2540-9131-929E779BAD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2" authorId="0" shapeId="0" xr:uid="{865C8442-A548-2C43-803D-270183B933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2" authorId="0" shapeId="0" xr:uid="{C607A95B-8924-A24E-811C-6B2D544ED5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2" authorId="0" shapeId="0" xr:uid="{CC46D175-E1B0-C446-8815-9C7B5A28F5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2" authorId="0" shapeId="0" xr:uid="{FAE2B100-DE61-7440-BF5F-2A5EB979F7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2" authorId="0" shapeId="0" xr:uid="{55ECFE5F-20F0-DF40-ADA7-3A379E61D2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2" authorId="0" shapeId="0" xr:uid="{60916BEB-5D16-A440-A4A0-7FB082F9CC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2" authorId="0" shapeId="0" xr:uid="{2077FC3E-45C6-F043-92BB-C5CBF14E6B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2" authorId="0" shapeId="0" xr:uid="{F5970080-8806-E348-977A-F09ABC3EB6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2" authorId="0" shapeId="0" xr:uid="{AA005D20-6220-A642-8A55-4342F0F42E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2" authorId="0" shapeId="0" xr:uid="{6FE13371-64A5-D74D-95B5-FB4AFE67B4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2" authorId="0" shapeId="0" xr:uid="{65B31F99-EBAD-D24C-AEC5-5D9DE264E8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82" authorId="0" shapeId="0" xr:uid="{A617667D-C131-2940-9174-43DA0E57EB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2" authorId="0" shapeId="0" xr:uid="{0FE3CC7B-84AF-9446-A054-D9EB30D0A2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2" authorId="0" shapeId="0" xr:uid="{DF8167BD-9735-C142-BD5A-ED016E20A7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2" authorId="0" shapeId="0" xr:uid="{3B4C2AFD-F38B-7F45-A71E-EED783ECA4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2" authorId="0" shapeId="0" xr:uid="{4D76B737-6E9E-7E47-9687-36CBD91A91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82" authorId="0" shapeId="0" xr:uid="{F690CE46-ADB1-2143-960C-82C1949CA5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82" authorId="0" shapeId="0" xr:uid="{EC82BDF3-011A-D04C-AC5C-E8175BB287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82" authorId="0" shapeId="0" xr:uid="{CEA310A3-D3A2-594E-BC2E-F4794DE860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82" authorId="0" shapeId="0" xr:uid="{80361340-2E5E-2641-BC57-841B14209A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82" authorId="0" shapeId="0" xr:uid="{627A20B4-7225-8343-A0C7-A4CE84E2A5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82" authorId="0" shapeId="0" xr:uid="{F873CB0A-2300-CF4F-A52A-7FDA27CC35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82" authorId="0" shapeId="0" xr:uid="{A15AB0A6-B01A-A144-A23F-424F0C8498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82" authorId="0" shapeId="0" xr:uid="{A7DB4527-2071-7444-AF29-09B1BAA1F6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82" authorId="0" shapeId="0" xr:uid="{E6022FE8-F7C6-9D49-9878-7C1B270B0D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82" authorId="0" shapeId="0" xr:uid="{D9804090-81C6-9843-B929-75947F3643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82" authorId="0" shapeId="0" xr:uid="{6E022095-5584-8B4E-859B-0D4FE85928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82" authorId="0" shapeId="0" xr:uid="{4E85D559-0440-6D42-98FE-A34AE550D1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82" authorId="0" shapeId="0" xr:uid="{BA8ACD40-F8A2-D84A-B0D9-95F0C87640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82" authorId="0" shapeId="0" xr:uid="{DA955337-2CE2-5042-AAB3-92C1CD265A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82" authorId="0" shapeId="0" xr:uid="{D4913665-7D2D-A94D-8099-1A017733B8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82" authorId="0" shapeId="0" xr:uid="{979ABDBC-6464-BB45-A04F-229D9A4E55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82" authorId="0" shapeId="0" xr:uid="{6CEFA99F-6B8A-4345-AB20-04426AF9BE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82" authorId="0" shapeId="0" xr:uid="{1E1A3D9D-1B48-EE41-88D8-E6A7220E88E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82" authorId="0" shapeId="0" xr:uid="{B2C76D24-7710-644C-911C-8038D0814F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82" authorId="0" shapeId="0" xr:uid="{54A73805-8AFD-3949-A1DC-FBA35B9542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82" authorId="0" shapeId="0" xr:uid="{27C53D27-7B36-CD4E-9408-E1F8523875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82" authorId="0" shapeId="0" xr:uid="{3AFC388F-2C73-4A4A-BB20-66F512D59C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82" authorId="0" shapeId="0" xr:uid="{76C14EAD-8F83-864C-9CD5-1E27B393E2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82" authorId="0" shapeId="0" xr:uid="{40FBEE55-D994-0643-B7F5-8DD38EA1FD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82" authorId="0" shapeId="0" xr:uid="{2A71E2F4-9035-344F-A626-DD016CB760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82" authorId="0" shapeId="0" xr:uid="{19E537C8-E33A-E347-8D58-541AA87DC0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82" authorId="0" shapeId="0" xr:uid="{324727E0-73A3-924F-920A-2BD150B9DA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82" authorId="0" shapeId="0" xr:uid="{19E5D2D0-DE92-0C48-9443-B3FF11FFCA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82" authorId="0" shapeId="0" xr:uid="{D88D5E01-B271-7744-8854-5382A913B7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82" authorId="0" shapeId="0" xr:uid="{54E210E0-1346-6C4C-BA58-98A315949E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82" authorId="0" shapeId="0" xr:uid="{6C48EF77-D88C-1E49-9349-BF455B8521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82" authorId="0" shapeId="0" xr:uid="{40EA20C2-9479-B448-A7F5-CCD9F418EA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82" authorId="0" shapeId="0" xr:uid="{0500BBE7-AA1E-3843-98E5-84BDDB11AA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82" authorId="0" shapeId="0" xr:uid="{14FD56D0-2F6B-7B48-91C7-F2C8695FB5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82" authorId="0" shapeId="0" xr:uid="{3AB67D2E-4FEA-3E48-8E3F-94F8A43CFF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82" authorId="0" shapeId="0" xr:uid="{D958F343-3FF5-B84C-BE2F-688B23C48C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82" authorId="0" shapeId="0" xr:uid="{B7BB6CD4-8BC6-8947-B6F5-3E75782F2D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82" authorId="0" shapeId="0" xr:uid="{F402BD8D-E2B2-4745-AAD9-7A086F1441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82" authorId="0" shapeId="0" xr:uid="{7E3407E3-82B1-224C-A604-60918FD5E9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82" authorId="0" shapeId="0" xr:uid="{58491D3D-2D02-CE42-9263-D240FDB65E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82" authorId="0" shapeId="0" xr:uid="{9C2A89A9-C168-7748-AF6F-8EE4CAAB20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82" authorId="0" shapeId="0" xr:uid="{981FE3FC-DD57-D44F-9E7F-0CF3B9CCE4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82" authorId="0" shapeId="0" xr:uid="{803E62FB-7D13-BF4B-8073-7E15BAD975FB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83" authorId="0" shapeId="0" xr:uid="{50701CDC-6B61-E042-A47E-46FB7F542F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3" authorId="0" shapeId="0" xr:uid="{509241C8-A6BE-6F4C-BCFE-ED60B6B268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3" authorId="0" shapeId="0" xr:uid="{7F2F5A29-D16B-8D41-84F8-4813894C46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3" authorId="0" shapeId="0" xr:uid="{B810BCDF-09AB-564D-BE30-2AB3CDE328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3" authorId="0" shapeId="0" xr:uid="{70DE6436-1618-7245-A634-865350EB10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3" authorId="0" shapeId="0" xr:uid="{60F06FC4-FF93-BF44-97A2-CB4F64EC6D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3" authorId="0" shapeId="0" xr:uid="{F8BA23C2-5739-6145-AE2E-5223A0B84E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3" authorId="0" shapeId="0" xr:uid="{F79E2920-F635-CE45-A8AF-CD7A983A60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3" authorId="0" shapeId="0" xr:uid="{C88249F8-985F-2D41-A779-E226F07AD1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3" authorId="0" shapeId="0" xr:uid="{04E819B6-913B-EF41-ABAD-32C229E333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3" authorId="0" shapeId="0" xr:uid="{949F4308-745A-2E4B-83FC-EAF08671C4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3" authorId="0" shapeId="0" xr:uid="{3A6EC154-0C1B-0D43-AD95-78D20F0E82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3" authorId="0" shapeId="0" xr:uid="{67D9B414-4587-8A43-BD18-1B586E67D1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3" authorId="0" shapeId="0" xr:uid="{B00ED4B9-1CA3-634D-A330-8296630891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3" authorId="0" shapeId="0" xr:uid="{4E26A370-4D90-2A49-93F9-0068337FDD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3" authorId="0" shapeId="0" xr:uid="{689F1316-92FC-794F-AA61-774B31920F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3" authorId="0" shapeId="0" xr:uid="{B0595C99-BD7B-284D-B02B-2EF0C68734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3" authorId="0" shapeId="0" xr:uid="{7CA789A7-649A-E44D-A72C-4B97502A23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3" authorId="0" shapeId="0" xr:uid="{9A12D28B-C86F-2C42-AD11-1111BC6160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3" authorId="0" shapeId="0" xr:uid="{DF0F97A2-C4FD-1D45-8BF2-7B13EBED04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3" authorId="0" shapeId="0" xr:uid="{754DF457-0C86-F84B-BE58-0712FB4D11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83" authorId="0" shapeId="0" xr:uid="{36F2189E-7CE1-294C-ABC1-7C31FDDB657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83" authorId="0" shapeId="0" xr:uid="{C19D7924-25EB-1346-8756-A6C66B2206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83" authorId="0" shapeId="0" xr:uid="{A12D6112-437E-1945-85DA-95ADDDBE39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3" authorId="0" shapeId="0" xr:uid="{295066C6-A19C-884E-9D9E-C3C15B57F2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3" authorId="0" shapeId="0" xr:uid="{0AE7C160-4F67-0743-9AEF-EB79978A33C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83" authorId="0" shapeId="0" xr:uid="{FB3CC91C-3B14-0145-9CEA-05A1882D25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83" authorId="0" shapeId="0" xr:uid="{829835FF-F0C0-0544-922C-1C39D24F9A5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3" authorId="0" shapeId="0" xr:uid="{66A7A064-2B79-5F46-9D6A-D32841F7B07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3" authorId="0" shapeId="0" xr:uid="{03417D11-081F-EE47-84AB-019BD01586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83" authorId="0" shapeId="0" xr:uid="{C0DDAEDE-E323-8747-B086-A15B14D865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83" authorId="0" shapeId="0" xr:uid="{D37F8870-C3FE-FF4B-B78F-01380EC9709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3" authorId="0" shapeId="0" xr:uid="{2C6F35C7-9C7E-464F-934D-3ABF72C0F81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3" authorId="0" shapeId="0" xr:uid="{062C64EF-85BF-064C-B79C-BBEB8856788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3" authorId="0" shapeId="0" xr:uid="{A89EDA6C-3477-7B48-B291-07FDF7FD13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3" authorId="0" shapeId="0" xr:uid="{B1183BAB-25B2-C149-A2C9-CC85623BA9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3" authorId="0" shapeId="0" xr:uid="{C7D5F068-B554-614F-B405-80CA0FD34E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3" authorId="0" shapeId="0" xr:uid="{10327B0E-7731-9F43-BCA3-99FE587874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83" authorId="0" shapeId="0" xr:uid="{0EA777B4-A228-7644-9EE5-09F2D6DD93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83" authorId="0" shapeId="0" xr:uid="{AACAFBE0-A503-7342-96E8-7C972BE905D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83" authorId="0" shapeId="0" xr:uid="{CF283263-752B-0A41-A1F2-3A1100BA9D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3" authorId="0" shapeId="0" xr:uid="{4FEE5A02-0314-444A-B241-E8AD28EAE7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3" authorId="0" shapeId="0" xr:uid="{62E866EE-A11D-1B45-AE91-4EB2E6390F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3" authorId="0" shapeId="0" xr:uid="{35AFEE84-4DEB-F94C-8039-82D7641E9B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3" authorId="0" shapeId="0" xr:uid="{209D7CEA-3CC5-994F-9841-C27EF505D0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3" authorId="0" shapeId="0" xr:uid="{48886D5F-9AC7-D849-878B-981440DA1B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3" authorId="0" shapeId="0" xr:uid="{833220CF-A04D-B048-9B4B-96AD90F6EF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83" authorId="0" shapeId="0" xr:uid="{11A61D40-8F72-2C4B-B8EE-EEA77A1C05A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83" authorId="0" shapeId="0" xr:uid="{33A406BE-FA08-1048-96FA-6EEE1619632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83" authorId="0" shapeId="0" xr:uid="{0F7EBDB8-0202-A741-8D53-A368E84C99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83" authorId="0" shapeId="0" xr:uid="{5D2BE05C-A1AF-5045-8140-AAE53465E84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83" authorId="0" shapeId="0" xr:uid="{B2011522-BC4D-0E42-9640-1DB95D405B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3" authorId="0" shapeId="0" xr:uid="{A0440462-2140-6B43-A141-B7B896E561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83" authorId="0" shapeId="0" xr:uid="{C6AD63E8-02F0-6445-8E02-ADF8DF79D80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83" authorId="0" shapeId="0" xr:uid="{A5F9C9FA-05C1-BA4B-AD6B-AF5492EB51A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83" authorId="0" shapeId="0" xr:uid="{70AC3626-E7B2-444D-BB40-E833A76D5AB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83" authorId="0" shapeId="0" xr:uid="{C7F85E7E-92C6-8748-B9B3-7C039FC5941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83" authorId="0" shapeId="0" xr:uid="{C0816877-42BA-204A-B7F9-FD138E4859D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83" authorId="0" shapeId="0" xr:uid="{6E4F16FB-3F9D-E440-9F55-E21C0487D9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3" authorId="0" shapeId="0" xr:uid="{BB7B2BC4-6668-1A46-A83D-B619306CD2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3" authorId="0" shapeId="0" xr:uid="{E0103484-31CE-F24A-8549-05219FD4DD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3" authorId="0" shapeId="0" xr:uid="{EE40B7BC-F907-3447-9431-6FC834AD44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83" authorId="0" shapeId="0" xr:uid="{03D6E43A-5086-A34A-97E7-F13FD5FA25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3" authorId="0" shapeId="0" xr:uid="{9232CE6C-A841-F54E-95F7-0B7A95A3F30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83" authorId="0" shapeId="0" xr:uid="{2FEAE6A1-32DA-174B-B25C-B880A5870D6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83" authorId="0" shapeId="0" xr:uid="{C8B274A8-04B5-DE4B-BC59-032E48E6FA9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83" authorId="0" shapeId="0" xr:uid="{6FF0F19A-06F7-484E-94E6-4D2C5B6783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3" authorId="0" shapeId="0" xr:uid="{359CB389-75AB-784E-9086-B7A928B0612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X83" authorId="0" shapeId="0" xr:uid="{A8C5E360-FCD9-1F45-8F14-35A94FBBDF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3" authorId="0" shapeId="0" xr:uid="{DE249F01-231F-0A48-BF7C-0437DD9DAB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83" authorId="0" shapeId="0" xr:uid="{05DD90BE-A5C6-2D46-9F2E-EDF0E52B174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83" authorId="0" shapeId="0" xr:uid="{B74B8FE1-5850-C24C-A809-72AA2BA971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83" authorId="0" shapeId="0" xr:uid="{B140B5B5-C0DE-564C-8405-FB3FEF92009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83" authorId="0" shapeId="0" xr:uid="{6D7ACA1C-6B7C-304E-91DE-F1D3F3B81E4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83" authorId="0" shapeId="0" xr:uid="{1225CB00-1B63-7D40-B307-BAAEB7AF3C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3" authorId="0" shapeId="0" xr:uid="{6C648548-AA51-E245-A21D-88C40B2994D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83" authorId="0" shapeId="0" xr:uid="{A429C903-8426-4445-8C9A-00407D62C9C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83" authorId="0" shapeId="0" xr:uid="{2ED3AF9A-8021-8241-AE56-24CA0D5C10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83" authorId="0" shapeId="0" xr:uid="{1FAF99F9-2C9D-1F4F-AD3A-042BCE17F26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83" authorId="0" shapeId="0" xr:uid="{0948F945-DCD9-A742-9DFC-DD3D411E96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83" authorId="0" shapeId="0" xr:uid="{E5BDDF08-13C4-824E-81EF-E39666B097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83" authorId="0" shapeId="0" xr:uid="{9C944058-F6E5-E04B-BCE0-4D815B9425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3" authorId="0" shapeId="0" xr:uid="{B4000998-FC69-F24C-9D8E-C7F80254B92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83" authorId="0" shapeId="0" xr:uid="{8974A1D3-54C6-8147-AE4C-A66FA5FAF5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3" authorId="0" shapeId="0" xr:uid="{A84F28D2-7A0A-1442-975B-AA33F1E3D3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3" authorId="0" shapeId="0" xr:uid="{F69DA208-79C1-794D-BFDF-7A2E4D227A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3" authorId="0" shapeId="0" xr:uid="{A5739146-EFD3-7F40-BA9F-9C922947EB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3" authorId="0" shapeId="0" xr:uid="{9DC40F30-2E1F-0943-8BA1-495AB929FE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3" authorId="0" shapeId="0" xr:uid="{002B4F95-A75D-3E44-BAA7-167A2562D6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3" authorId="0" shapeId="0" xr:uid="{D02F3B78-8390-B748-BEB3-9ECC97FA04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3" authorId="0" shapeId="0" xr:uid="{7F85C54D-F82D-AB44-85EF-C87792F112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3" authorId="0" shapeId="0" xr:uid="{BCB4B957-7466-DB46-90CD-5E1E7EF169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3" authorId="0" shapeId="0" xr:uid="{7E144D86-31AC-424F-9847-3CC339A797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3" authorId="0" shapeId="0" xr:uid="{D8D4CAD4-8970-354B-AD06-516B06C587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3" authorId="0" shapeId="0" xr:uid="{44D81592-8E66-1D43-AB45-588859335D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3" authorId="0" shapeId="0" xr:uid="{B134D413-6DAF-1B47-84E7-E698A01256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3" authorId="0" shapeId="0" xr:uid="{8C394703-7B55-BF47-A94E-732512322D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3" authorId="0" shapeId="0" xr:uid="{020A23AD-9185-AC47-BF9C-9EF9F4F60B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3" authorId="0" shapeId="0" xr:uid="{D259391D-596C-0E4F-9194-68977C3D0F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3" authorId="0" shapeId="0" xr:uid="{B4668286-2ECC-5B4F-88FB-E1D9A3243E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3" authorId="0" shapeId="0" xr:uid="{C98F6BCA-45AA-764C-89FD-2449FB8DF4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3" authorId="0" shapeId="0" xr:uid="{A6C7E63E-4B43-244B-91A7-CFD912884E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3" authorId="0" shapeId="0" xr:uid="{FE0E952A-06D7-FF46-8CA7-73E507FB96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3" authorId="0" shapeId="0" xr:uid="{4B4B5B0A-44EC-B640-ABA7-D995CF9628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3" authorId="0" shapeId="0" xr:uid="{C4288E64-1407-F242-AEBD-A421592721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3" authorId="0" shapeId="0" xr:uid="{95C34D9F-6BB8-F04F-9235-B324A32EF7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3" authorId="0" shapeId="0" xr:uid="{3DA401E6-F36D-3143-9AA4-A17F925698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3" authorId="0" shapeId="0" xr:uid="{216FEC06-7EB3-9240-A8BB-EE101F5E06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3" authorId="0" shapeId="0" xr:uid="{A93F961A-E63A-5146-AC42-3DAFD69187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3" authorId="0" shapeId="0" xr:uid="{3E3D5B7F-A88D-BA46-BE29-D19425FD8A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3" authorId="0" shapeId="0" xr:uid="{FD581E3B-5061-8948-B341-0ADA580FDC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3" authorId="0" shapeId="0" xr:uid="{A7828ED5-56DB-4341-A29D-52B0507B19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3" authorId="0" shapeId="0" xr:uid="{B88075CC-BEAE-3F4C-AA48-5F4527DFC6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3" authorId="0" shapeId="0" xr:uid="{31B2162E-9FC8-C04C-904F-C90FF8D4E9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3" authorId="0" shapeId="0" xr:uid="{DB89493B-F3B1-844B-85B3-7E4176C0DC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3" authorId="0" shapeId="0" xr:uid="{C8FF7AFD-0B67-0142-991A-7E8E1A02B8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3" authorId="0" shapeId="0" xr:uid="{BAC13803-54F2-314E-BC2C-BCF0274754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3" authorId="0" shapeId="0" xr:uid="{82A229A3-B19A-2440-B067-35AD31AAF0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3" authorId="0" shapeId="0" xr:uid="{3575B8CF-A8C7-9344-B011-936524126C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3" authorId="0" shapeId="0" xr:uid="{2D107212-72AF-5947-B957-57E97547A3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83" authorId="0" shapeId="0" xr:uid="{2C0A98CC-F7D8-6C4A-8E0D-F9583967E3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3" authorId="0" shapeId="0" xr:uid="{11638744-1D9D-6144-B902-942A841BF6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3" authorId="0" shapeId="0" xr:uid="{C325F1DF-91E5-CD44-936A-8290EB60D6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83" authorId="0" shapeId="0" xr:uid="{986C2C4B-A779-B446-8125-0FA86A912E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3" authorId="0" shapeId="0" xr:uid="{AA30EE53-9063-2840-A745-154BFBC694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3" authorId="0" shapeId="0" xr:uid="{B3EC248F-A934-F748-84ED-4C333B6FD5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3" authorId="0" shapeId="0" xr:uid="{52000DAD-07E8-5F45-B1C5-1E54B44E5A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3" authorId="0" shapeId="0" xr:uid="{BDE782D4-AFC5-AF49-B001-1B199F0F80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3" authorId="0" shapeId="0" xr:uid="{5701D2E8-A597-6844-99F1-A661AF9CE6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3" authorId="0" shapeId="0" xr:uid="{3363B4C9-FC8A-2948-B79B-9FA74B9719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3" authorId="0" shapeId="0" xr:uid="{E9AC357B-47F2-B14F-A854-0E37169944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3" authorId="0" shapeId="0" xr:uid="{F74A01AF-7CD1-AB45-93C4-C5E56A468E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3" authorId="0" shapeId="0" xr:uid="{9A7303C7-8EA7-114B-8592-203343CA20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3" authorId="0" shapeId="0" xr:uid="{C9361910-0176-8C4A-849B-17F9263F2E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3" authorId="0" shapeId="0" xr:uid="{F6DB2709-9A9B-AD4A-8E9B-FA552E6618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3" authorId="0" shapeId="0" xr:uid="{9A864967-57B3-8D4A-8742-2280B6CE11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3" authorId="0" shapeId="0" xr:uid="{C4BC97B9-A5A7-BF4B-B257-DB29E9CCC6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3" authorId="0" shapeId="0" xr:uid="{AF103FF0-C644-4942-A713-2E5B157A82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3" authorId="0" shapeId="0" xr:uid="{59039B1B-9E53-3F4F-9BE6-7CF01EEED0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3" authorId="0" shapeId="0" xr:uid="{A6CB9093-07C3-E74E-956C-0CA10470DD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83" authorId="0" shapeId="0" xr:uid="{65C0EAFE-7E2C-244C-86D9-4959AE7649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3" authorId="0" shapeId="0" xr:uid="{8BFE3EEE-0E20-7F41-9EC5-1BAA4836DB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3" authorId="0" shapeId="0" xr:uid="{4554A60D-1401-FD47-9449-16DFB9D4C3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3" authorId="0" shapeId="0" xr:uid="{E331C400-3D04-BC41-9C97-0D04BF4484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3" authorId="0" shapeId="0" xr:uid="{CFDC6A36-4494-AE40-8433-E0FBCEB677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83" authorId="0" shapeId="0" xr:uid="{440093B7-2881-6945-B0AD-C7749BFFA2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83" authorId="0" shapeId="0" xr:uid="{A82B3865-2242-7047-87DB-BFEF6193DC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83" authorId="0" shapeId="0" xr:uid="{6D971572-5D8B-7D45-90A7-ACBCFC778F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83" authorId="0" shapeId="0" xr:uid="{5A654058-AB9A-D44B-AB13-F8DFD61E55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83" authorId="0" shapeId="0" xr:uid="{E5BC6842-4CB5-E44B-8ECD-7D370F583C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83" authorId="0" shapeId="0" xr:uid="{7AA6F254-A601-0545-BBAF-017580F5AE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83" authorId="0" shapeId="0" xr:uid="{DC398ECD-A184-D542-A744-1D2ABD490B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83" authorId="0" shapeId="0" xr:uid="{F91A540D-A3D1-A242-944E-3E61172A3F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83" authorId="0" shapeId="0" xr:uid="{4AB0AFC6-A75C-094C-8708-4819767226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83" authorId="0" shapeId="0" xr:uid="{FC5443DE-3172-7645-9A22-3EA5753B85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83" authorId="0" shapeId="0" xr:uid="{5BFE4CA7-EBCF-994D-8E4B-161FF25EB8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83" authorId="0" shapeId="0" xr:uid="{0377E07A-8AB4-504C-A695-B05C7EF681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83" authorId="0" shapeId="0" xr:uid="{9251962B-D82E-B34F-82D4-772F9EA5AC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83" authorId="0" shapeId="0" xr:uid="{19625AF1-02DA-8C4D-B6AC-1DECD6AE5F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83" authorId="0" shapeId="0" xr:uid="{26E6B768-139E-C44A-ADFF-1D7FC57740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83" authorId="0" shapeId="0" xr:uid="{0F1337E9-C680-FF46-A48C-E77AB1A0A8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83" authorId="0" shapeId="0" xr:uid="{6C68D9FB-D925-0B47-9F6C-98B096991C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83" authorId="0" shapeId="0" xr:uid="{FE3505EF-2889-B649-88CC-BE8C203ACB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O83" authorId="0" shapeId="0" xr:uid="{D54E4FC3-825A-034F-91A7-1C0BF256C1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83" authorId="0" shapeId="0" xr:uid="{3D72668A-DF26-0745-BB90-76A271B42C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83" authorId="0" shapeId="0" xr:uid="{7B494C07-FA67-8848-8D6B-8BEC2CB21E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83" authorId="0" shapeId="0" xr:uid="{AAED32A8-79D6-164E-B440-6C68D4EA3B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83" authorId="0" shapeId="0" xr:uid="{B5C18BDA-5ACF-E840-9EE9-ECCED573E5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83" authorId="0" shapeId="0" xr:uid="{4CD3C36C-94B9-8345-8496-3585AE236D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83" authorId="0" shapeId="0" xr:uid="{7C2D36A4-62F6-4349-9AF6-A00207B039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83" authorId="0" shapeId="0" xr:uid="{D33E45E2-F262-DA4B-9412-E7FD64BADB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83" authorId="0" shapeId="0" xr:uid="{7B23AB58-97DA-7643-8D13-128410507C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83" authorId="0" shapeId="0" xr:uid="{B7D8E350-B521-304D-971E-A24855DE71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83" authorId="0" shapeId="0" xr:uid="{CEEB03D7-6053-0849-AC56-DE96D507EB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83" authorId="0" shapeId="0" xr:uid="{F20BB62B-633B-F94F-BCBA-500CDA2DA4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83" authorId="0" shapeId="0" xr:uid="{6F5941B3-7F49-E24C-B1A2-33527B32EA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83" authorId="0" shapeId="0" xr:uid="{278B0973-1D2E-264A-BB32-0FF0D1ED54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83" authorId="0" shapeId="0" xr:uid="{6B3BA629-33E4-044B-B022-5BA5B29228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83" authorId="0" shapeId="0" xr:uid="{4A3A37A3-DCCD-0C4D-AB41-E30D7787E1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83" authorId="0" shapeId="0" xr:uid="{3B408BDD-9E12-254B-8F88-0574F6CB29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83" authorId="0" shapeId="0" xr:uid="{CD6C1DDA-A79E-B04E-A7C7-43EA9A6086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83" authorId="0" shapeId="0" xr:uid="{45B85AB1-B5B9-EA4A-B7B2-EC1A86FCDB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83" authorId="0" shapeId="0" xr:uid="{5427DD26-25C9-944E-8A02-F25D994D9CC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83" authorId="0" shapeId="0" xr:uid="{EEE43FD0-208E-3249-A97E-B1CEDF9AEE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83" authorId="0" shapeId="0" xr:uid="{80A83BDA-DDCE-4243-A467-6AB724FFBA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83" authorId="0" shapeId="0" xr:uid="{3717CB6E-5B53-BD48-9454-EBD1DAA497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83" authorId="0" shapeId="0" xr:uid="{CA210151-7425-4B4D-9CF1-B63605CE4B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83" authorId="0" shapeId="0" xr:uid="{EE9747A7-9730-BD49-A2E4-2234EF57BC3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84" authorId="0" shapeId="0" xr:uid="{76ACA75C-F386-734D-8D9F-A0574FE26C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4" authorId="0" shapeId="0" xr:uid="{518E3ECC-CF1E-A845-93DC-7E2756DEE2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4" authorId="0" shapeId="0" xr:uid="{54F8753C-795D-8149-A2C2-8BF1AF42D2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4" authorId="0" shapeId="0" xr:uid="{C16190BF-63E1-CD47-8535-A682317890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4" authorId="0" shapeId="0" xr:uid="{ACA8CEDC-87DA-E245-AF86-D0E7777B5F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4" authorId="0" shapeId="0" xr:uid="{62A6B8C9-CEFE-DF42-AE18-C433462471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4" authorId="0" shapeId="0" xr:uid="{EDBD3AAE-2360-D247-BAE3-B48767BA5A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4" authorId="0" shapeId="0" xr:uid="{7E2EA7A8-6821-4346-B30E-EE1F3A435C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4" authorId="0" shapeId="0" xr:uid="{2E8B341C-55D4-0542-BDC6-5679562D57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4" authorId="0" shapeId="0" xr:uid="{BFAB3888-C160-DE4C-B1BA-3BB89D375C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4" authorId="0" shapeId="0" xr:uid="{0A9E7E40-3094-B546-82BF-6766FFB8DF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4" authorId="0" shapeId="0" xr:uid="{683ECDA0-0231-5942-91F0-F5BC3277F5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4" authorId="0" shapeId="0" xr:uid="{FC17A5D1-5CF1-054C-88B2-BFBC576449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4" authorId="0" shapeId="0" xr:uid="{5D74D3A5-DF51-DE4E-A69B-940B4E4CFC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4" authorId="0" shapeId="0" xr:uid="{5C0B91A7-198B-3D4F-8AF9-6B74981294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4" authorId="0" shapeId="0" xr:uid="{D4705200-6C1D-8B4B-A965-7EC01B55B3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4" authorId="0" shapeId="0" xr:uid="{F65AF3D2-03DA-DB49-B6FE-D74B168311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4" authorId="0" shapeId="0" xr:uid="{FAB74C57-0683-FA40-945E-1D290BD861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4" authorId="0" shapeId="0" xr:uid="{D89E8F45-9E9F-B44C-B7F5-C4A9069027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4" authorId="0" shapeId="0" xr:uid="{DB088740-9A2C-6A47-8977-064A1BFA5D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4" authorId="0" shapeId="0" xr:uid="{8B45DC5F-7C1F-324C-9053-606980E6A8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84" authorId="0" shapeId="0" xr:uid="{8857AE36-924B-534C-BED0-28804C57988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84" authorId="0" shapeId="0" xr:uid="{0D27A774-BCC7-494F-8D70-0D0872D917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84" authorId="0" shapeId="0" xr:uid="{5869CEE9-B8BA-3747-8687-E75C12E16B3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84" authorId="0" shapeId="0" xr:uid="{B4A0A0C7-FAD2-DF47-891B-FA6079D15F8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4" authorId="0" shapeId="0" xr:uid="{565A3DDE-E8C4-7641-998E-AF296AF004F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84" authorId="0" shapeId="0" xr:uid="{0BF0331E-0211-B74F-B2D0-AD2B55B3E7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84" authorId="0" shapeId="0" xr:uid="{E1A77D04-8C61-584A-980B-8AD2582E3E1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84" authorId="0" shapeId="0" xr:uid="{157D57D3-9684-7B4F-B719-7704D1A9A68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4" authorId="0" shapeId="0" xr:uid="{CED00999-2946-254F-AF0A-8C5C9991B5B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84" authorId="0" shapeId="0" xr:uid="{9DC6B665-7154-8443-9154-54A83AD04B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84" authorId="0" shapeId="0" xr:uid="{C565D86D-8526-004D-9EBE-FB9A569610A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4" authorId="0" shapeId="0" xr:uid="{EB4B174B-D13C-774C-B33C-63A4B68C2A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4" authorId="0" shapeId="0" xr:uid="{FE1576D0-BEAC-B54D-B3B8-4059D62892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4" authorId="0" shapeId="0" xr:uid="{5F816856-5F7F-2F43-B5D3-AE0F404F1C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4" authorId="0" shapeId="0" xr:uid="{818113A9-A735-2148-880F-63E626D0FF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4" authorId="0" shapeId="0" xr:uid="{3EF39013-5504-4542-AC47-61F196CB88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4" authorId="0" shapeId="0" xr:uid="{5B858ED0-C69B-AD4A-89F2-4A2D619CAD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84" authorId="0" shapeId="0" xr:uid="{1FB5494C-710A-DC48-9196-433B0B7DCB2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4" authorId="0" shapeId="0" xr:uid="{D4352D2D-A324-EF44-ADA9-D79068CAB89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4" authorId="0" shapeId="0" xr:uid="{7546CF6F-2A55-F14D-8598-18196D91621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84" authorId="0" shapeId="0" xr:uid="{E4BADCC7-7488-8844-9F48-141CFBDB8A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4" authorId="0" shapeId="0" xr:uid="{422DD49E-589A-5C4B-937E-02C7D8E141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4" authorId="0" shapeId="0" xr:uid="{A715EC23-C7D6-604D-943A-BF2ED5B5D4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4" authorId="0" shapeId="0" xr:uid="{4C3F256F-4A44-0147-86FF-74CA125AB1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4" authorId="0" shapeId="0" xr:uid="{F27CA791-8B99-434E-B0A9-69C75790DE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4" authorId="0" shapeId="0" xr:uid="{3495B7E0-F38A-EC46-9B3E-EFF2DC003F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84" authorId="0" shapeId="0" xr:uid="{93970FEC-340C-D84B-82E5-EDF84F2440C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84" authorId="0" shapeId="0" xr:uid="{B07AA821-158A-754A-91A7-CE0D11622D1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84" authorId="0" shapeId="0" xr:uid="{CDF9AF3B-A5C8-3D4E-8732-454DAC71588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84" authorId="0" shapeId="0" xr:uid="{B169182C-5EBA-C648-A409-06D3310B175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84" authorId="0" shapeId="0" xr:uid="{B78F3ED9-174F-0048-A97C-15A5DAD2C25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84" authorId="0" shapeId="0" xr:uid="{B2065A94-B427-7C40-945D-104812AD3BC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84" authorId="0" shapeId="0" xr:uid="{927C4D5B-91A0-DB48-92FD-5453BEFF259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84" authorId="0" shapeId="0" xr:uid="{D3756AFF-387F-774D-848F-8F3E0CEAC24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84" authorId="0" shapeId="0" xr:uid="{66DD6A68-4C0B-5A42-9511-3CE15F3081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84" authorId="0" shapeId="0" xr:uid="{FC315644-521D-3F4E-82EC-D9ACD74E4EE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84" authorId="0" shapeId="0" xr:uid="{902FBDC7-C7F7-7B48-B4E4-F02019DF872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84" authorId="0" shapeId="0" xr:uid="{72B4499C-885E-894E-BD7A-3DE76F90FAE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84" authorId="0" shapeId="0" xr:uid="{963227C2-9554-104E-981B-12895F4783A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84" authorId="0" shapeId="0" xr:uid="{EEA9817E-1334-CE43-8A82-C6BC990BD5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4" authorId="0" shapeId="0" xr:uid="{C3668980-3215-FD41-931F-82A66CE564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84" authorId="0" shapeId="0" xr:uid="{495F1988-7792-214F-82C3-FE83BBE81F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84" authorId="0" shapeId="0" xr:uid="{AE7C36FE-966A-8B4F-8527-6C4E44AF9DD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84" authorId="0" shapeId="0" xr:uid="{6C152667-0C4A-FC40-BA57-B041364A9C0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84" authorId="0" shapeId="0" xr:uid="{2ACFDE21-7277-AA4A-B547-214BAFC39A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84" authorId="0" shapeId="0" xr:uid="{3EF19E28-078D-8E46-9C3D-9650E2760F9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84" authorId="0" shapeId="0" xr:uid="{BD6DB109-A19B-994A-AC58-27FB23947D6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84" authorId="0" shapeId="0" xr:uid="{26377C49-D5E9-B741-BF73-142E9F56E8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4" authorId="0" shapeId="0" xr:uid="{5B0432FF-021D-5747-9F02-C2D2FCE53D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84" authorId="0" shapeId="0" xr:uid="{7BD66D87-4B13-DB4F-85F8-D9E49431CC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84" authorId="0" shapeId="0" xr:uid="{6EBFEAA8-65C7-E049-8728-EE6AF28CEE5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84" authorId="0" shapeId="0" xr:uid="{EAD6D7CC-822B-E548-8F06-E5945D9AD76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84" authorId="0" shapeId="0" xr:uid="{1FEFAAFA-3980-9444-90BA-A646FB07C7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84" authorId="0" shapeId="0" xr:uid="{C27F2C73-5711-E047-A3F6-2147717168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4" authorId="0" shapeId="0" xr:uid="{BAC70881-C75B-CC45-AC41-A3C334A4F66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84" authorId="0" shapeId="0" xr:uid="{16462077-7A9C-7D47-B6F8-F8842EAEA3A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84" authorId="0" shapeId="0" xr:uid="{EE37B218-F953-F646-8E37-2256D4A0AB0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84" authorId="0" shapeId="0" xr:uid="{F9653EAB-A9BA-0F40-A39C-A29D781938A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84" authorId="0" shapeId="0" xr:uid="{0B26727D-12C0-7F48-835B-D52D02C388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84" authorId="0" shapeId="0" xr:uid="{4D6A074E-74C9-6549-9C46-5A95C9A7E74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84" authorId="0" shapeId="0" xr:uid="{FC45CBE9-3EE6-CC4B-B2AA-F80A763C45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4" authorId="0" shapeId="0" xr:uid="{078309F0-4DAD-794A-8D62-B9C07559951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84" authorId="0" shapeId="0" xr:uid="{56BD0A60-F136-4E45-AC39-9E95E4C89F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4" authorId="0" shapeId="0" xr:uid="{F9F88320-7B23-DD46-8349-79690F98B6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4" authorId="0" shapeId="0" xr:uid="{9E461917-CE5F-AA44-ACEC-49515DEC71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4" authorId="0" shapeId="0" xr:uid="{93922DE0-1CD2-EF4C-8355-4FB4148B18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4" authorId="0" shapeId="0" xr:uid="{63B8C76C-AD72-EA4C-B227-A05CD9E3D4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4" authorId="0" shapeId="0" xr:uid="{91894BB0-EF08-964D-9408-72B847E050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4" authorId="0" shapeId="0" xr:uid="{9BCBC843-9B73-D546-A5D0-3EE594A20B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4" authorId="0" shapeId="0" xr:uid="{15C25402-461D-3946-9234-879AAD53C4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4" authorId="0" shapeId="0" xr:uid="{FEB4C3E3-D89A-9443-B8DD-44F433C1E9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4" authorId="0" shapeId="0" xr:uid="{35F2F3AC-D195-7F4C-BBAD-23D5B22E28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4" authorId="0" shapeId="0" xr:uid="{1E982279-92BA-6C41-8FCE-A5951E7722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4" authorId="0" shapeId="0" xr:uid="{A1B15169-F4C8-DA4E-B3A6-FED67CD752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4" authorId="0" shapeId="0" xr:uid="{15728083-43C4-C84A-BF7D-96D0CCB7BE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4" authorId="0" shapeId="0" xr:uid="{E206306E-55D5-4747-8AA9-8E600C30ED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4" authorId="0" shapeId="0" xr:uid="{45D4FC3B-CC3F-2548-9BBD-853C6FE850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84" authorId="0" shapeId="0" xr:uid="{D9257614-25C9-DE42-8A79-0C80E6E250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4" authorId="0" shapeId="0" xr:uid="{8DCE4EC6-7C6F-9F44-9507-2A93D85E51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4" authorId="0" shapeId="0" xr:uid="{372D01A8-1A16-1F44-9A4D-3975A6CC30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4" authorId="0" shapeId="0" xr:uid="{FA3F58F3-7FE5-7C40-A45E-288BCCD002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4" authorId="0" shapeId="0" xr:uid="{1E93A8F3-6B6F-C640-86FF-8571FB31F3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4" authorId="0" shapeId="0" xr:uid="{BEAE2509-511F-8F40-AFB4-851821D30D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4" authorId="0" shapeId="0" xr:uid="{8A2D6D51-8A0A-8B49-8939-181E1CC8C1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4" authorId="0" shapeId="0" xr:uid="{A53C3112-76C0-394F-8A21-DE3F8D2087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4" authorId="0" shapeId="0" xr:uid="{5A192141-C8E2-F640-9BFE-98FFDE58BE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4" authorId="0" shapeId="0" xr:uid="{32731F7A-6600-5D48-8B08-681B576338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4" authorId="0" shapeId="0" xr:uid="{328E314E-2537-AB44-B3D1-ED57FDD925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4" authorId="0" shapeId="0" xr:uid="{37E71CA1-2FF6-6749-8ABD-00406A5E6A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4" authorId="0" shapeId="0" xr:uid="{A0B27D87-4A8D-CE4C-8E1B-5CE1C98087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4" authorId="0" shapeId="0" xr:uid="{9A5727C7-7D17-1242-B18C-8B3E14D50D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4" authorId="0" shapeId="0" xr:uid="{1A07BE86-55AB-1E47-87F6-AB2806EBEB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4" authorId="0" shapeId="0" xr:uid="{A73CABF5-0BE0-1B42-AE3A-368DD427A1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4" authorId="0" shapeId="0" xr:uid="{A11341B7-73AF-E549-8A60-73AD694780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4" authorId="0" shapeId="0" xr:uid="{B787CFDC-AF5B-E64D-A520-226871323E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4" authorId="0" shapeId="0" xr:uid="{485CF6FE-FB90-344B-8014-76797D3AEE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4" authorId="0" shapeId="0" xr:uid="{149869A9-3967-7E48-8175-8AF94695B1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4" authorId="0" shapeId="0" xr:uid="{660F5D50-2EB2-E248-9E2A-9C0A41B1AC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4" authorId="0" shapeId="0" xr:uid="{D50906F0-49B1-B542-AC2A-93ED743E88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84" authorId="0" shapeId="0" xr:uid="{747285B6-FC33-9C47-B7B8-DDEB71B67F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4" authorId="0" shapeId="0" xr:uid="{D12C1FC4-9236-8945-A717-6F1D515033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4" authorId="0" shapeId="0" xr:uid="{3DC43C6F-283C-B44A-A902-9FF573F6CC8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84" authorId="0" shapeId="0" xr:uid="{364CD74F-A040-4743-B1D2-793AAC0B6C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4" authorId="0" shapeId="0" xr:uid="{85266C21-E14C-034F-AAFE-E05084012C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4" authorId="0" shapeId="0" xr:uid="{8EC1BD17-A5A7-AD40-A877-01FF5F143E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4" authorId="0" shapeId="0" xr:uid="{60D190D7-850A-944F-81F7-F5A29EDCC5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4" authorId="0" shapeId="0" xr:uid="{C2D7B0B2-9434-B248-A30B-EC2986072E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4" authorId="0" shapeId="0" xr:uid="{77034A35-DA00-EA44-BCD5-4004C87025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4" authorId="0" shapeId="0" xr:uid="{8BFDAC03-2774-F946-97B0-27E327251F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4" authorId="0" shapeId="0" xr:uid="{F1446D7D-716A-0A4C-99A0-2853D0748B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4" authorId="0" shapeId="0" xr:uid="{09EFEEF8-2F43-5142-AD04-DC010A41B3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4" authorId="0" shapeId="0" xr:uid="{B0B5CE14-ADE1-8044-9F01-910DD34F42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4" authorId="0" shapeId="0" xr:uid="{6E0AB003-3D62-2F4E-BEE6-7F93AD20BE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4" authorId="0" shapeId="0" xr:uid="{41D39BAB-068E-B546-99DD-7DDD6F23D7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4" authorId="0" shapeId="0" xr:uid="{BDCD1CC1-4588-E44C-9FDC-3802D114E2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4" authorId="0" shapeId="0" xr:uid="{502DAF14-A3F9-F24E-838F-A8988221D3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4" authorId="0" shapeId="0" xr:uid="{8CE7BECD-71B5-8D4D-82A8-66684A573C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4" authorId="0" shapeId="0" xr:uid="{C33366B4-503D-8C49-A6A2-20F9EA686A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4" authorId="0" shapeId="0" xr:uid="{38DAF666-F8B6-8349-939B-71887DA764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84" authorId="0" shapeId="0" xr:uid="{6B7A59F4-6B2F-A141-94A4-34DF5B55BB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4" authorId="0" shapeId="0" xr:uid="{444997DF-64E2-7146-B0B9-E604BB176E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4" authorId="0" shapeId="0" xr:uid="{90995CF5-2566-FB47-BF8C-8B2ABEFD87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4" authorId="0" shapeId="0" xr:uid="{3D9C12BC-F505-6F4A-818D-981A2A784C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4" authorId="0" shapeId="0" xr:uid="{1CD65D97-850E-504C-9289-278699E7A3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84" authorId="0" shapeId="0" xr:uid="{59D71ECD-F7B9-FF44-A664-5B86E9982E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84" authorId="0" shapeId="0" xr:uid="{988D0F9F-B12B-C046-983B-C2765BC2D1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84" authorId="0" shapeId="0" xr:uid="{A8E56E59-1850-2042-818C-3000AF03E3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84" authorId="0" shapeId="0" xr:uid="{52A7813A-2FF4-8647-86B0-369A5FDAE3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84" authorId="0" shapeId="0" xr:uid="{AAB16DDF-200B-6A44-B6E7-891EB64477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84" authorId="0" shapeId="0" xr:uid="{5906A2F7-CDE9-7547-AFC1-8154ED91C4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84" authorId="0" shapeId="0" xr:uid="{1FA03EAB-030B-3847-BDDB-3A068DD4E9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84" authorId="0" shapeId="0" xr:uid="{C10D8E9D-40D6-7146-A5C9-36E12B192A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84" authorId="0" shapeId="0" xr:uid="{EA6EA297-FFD0-CC48-BAA1-B28B4033A4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84" authorId="0" shapeId="0" xr:uid="{B69D90F3-E718-9942-8392-DB56339735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84" authorId="0" shapeId="0" xr:uid="{59B43089-D7EF-1D44-841C-37AF871692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84" authorId="0" shapeId="0" xr:uid="{E9B86D92-307C-6949-8C45-5954F0638D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84" authorId="0" shapeId="0" xr:uid="{8AE0D7F4-8C11-F04A-B9E6-3C24BE055D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84" authorId="0" shapeId="0" xr:uid="{3D953A7E-E532-7A43-9641-660ADD2F69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84" authorId="0" shapeId="0" xr:uid="{ED99DC70-01C9-7343-932D-41437219F2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84" authorId="0" shapeId="0" xr:uid="{BB047285-7C90-CB45-8372-F90E6FFB2A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84" authorId="0" shapeId="0" xr:uid="{8DAC0785-0B0C-074E-9829-BD2934E3BE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84" authorId="0" shapeId="0" xr:uid="{ADEE4FAD-429A-BF4A-8A5F-8EEE56769C1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84" authorId="0" shapeId="0" xr:uid="{1782429D-3462-C844-B5B3-30C1C191EF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84" authorId="0" shapeId="0" xr:uid="{4766B997-915F-A74C-B66C-7AAB364FDD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84" authorId="0" shapeId="0" xr:uid="{B217337D-FE80-0844-92F5-E25F7F9CAD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84" authorId="0" shapeId="0" xr:uid="{9D747807-37EC-1547-B6D1-42F0535E57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84" authorId="0" shapeId="0" xr:uid="{A6654DAD-A270-5C4C-A27B-25B93EE6D2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84" authorId="0" shapeId="0" xr:uid="{9FC830F2-E869-EE4B-AE94-73C4DD724F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84" authorId="0" shapeId="0" xr:uid="{58DC4346-4EC1-BB49-B9A9-ACBFFE0060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84" authorId="0" shapeId="0" xr:uid="{CEC76F4D-007E-024B-8070-E6F02150FE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84" authorId="0" shapeId="0" xr:uid="{99355B3B-BC7B-124A-AA47-FB63DFF0D0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84" authorId="0" shapeId="0" xr:uid="{94E5DA66-8805-A448-A1FD-B97704D8EC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84" authorId="0" shapeId="0" xr:uid="{1E2926D1-BAFC-7845-87F9-A039280212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84" authorId="0" shapeId="0" xr:uid="{46594A23-431F-5F46-8FEC-34F5888AE2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84" authorId="0" shapeId="0" xr:uid="{8A02AE82-6CA2-2F43-A22A-94957B88A7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84" authorId="0" shapeId="0" xr:uid="{8491BCCE-75B2-1249-A6D9-179D0FD68A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84" authorId="0" shapeId="0" xr:uid="{B9DBECEA-FDFB-4A4B-93FC-8E2862AEEA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84" authorId="0" shapeId="0" xr:uid="{22917F0D-87E0-0042-9A9C-25CF420839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84" authorId="0" shapeId="0" xr:uid="{1CDD83A7-0E7B-0F40-9B46-4D0D047B24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84" authorId="0" shapeId="0" xr:uid="{7E418D48-8F7D-FA4F-8DE9-5B218E68E0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84" authorId="0" shapeId="0" xr:uid="{0D15AA08-B2B9-444E-9975-81819DE224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84" authorId="0" shapeId="0" xr:uid="{89BA2442-26A3-2240-87FA-DD3C9818B5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84" authorId="0" shapeId="0" xr:uid="{F26F7140-C215-2447-B05B-149BE4887B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84" authorId="0" shapeId="0" xr:uid="{6EB99D45-D7AE-8940-807A-3FEEC7B3C7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84" authorId="0" shapeId="0" xr:uid="{AFB1C294-8DB4-CA43-98D0-673E35C181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84" authorId="0" shapeId="0" xr:uid="{14BC0A85-32CD-2541-B7D4-794DA4C750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84" authorId="0" shapeId="0" xr:uid="{A0FF3140-E2E2-F847-A9CB-087C9313C98C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85" authorId="0" shapeId="0" xr:uid="{ECF90EF6-1803-6B42-804A-261AB47C44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5" authorId="0" shapeId="0" xr:uid="{C57A56A0-2DFE-FB44-A73A-B0706D7DA8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5" authorId="0" shapeId="0" xr:uid="{FE4521A3-3A5D-7E45-AD39-18764CF5E4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5" authorId="0" shapeId="0" xr:uid="{63974EE6-79F8-7F4A-9900-BEB9257784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5" authorId="0" shapeId="0" xr:uid="{A4DBE494-B27A-2F4B-9BBF-83B07D25C3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5" authorId="0" shapeId="0" xr:uid="{A7399A58-CEA8-4C4B-96F2-69BC70E09A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5" authorId="0" shapeId="0" xr:uid="{49774ACD-2BD8-6545-B64C-C294CEDCA8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5" authorId="0" shapeId="0" xr:uid="{3FE990CD-6733-5341-8D8E-DC9A54D603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5" authorId="0" shapeId="0" xr:uid="{CA4A51A0-2E2C-764C-8DD3-F0F754074F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5" authorId="0" shapeId="0" xr:uid="{5DE60BC3-485C-5B47-8DB1-908EE7833B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5" authorId="0" shapeId="0" xr:uid="{5FDCE3C3-CE9D-194A-9B8E-A17C9657E7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5" authorId="0" shapeId="0" xr:uid="{63B0E414-61E5-E448-A4CA-14FA70FBAE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5" authorId="0" shapeId="0" xr:uid="{8A6074A8-F10E-C04F-848E-244484D2AE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5" authorId="0" shapeId="0" xr:uid="{67D29E17-8522-8B44-A67D-EEF65045F9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5" authorId="0" shapeId="0" xr:uid="{ACB7B4F8-3B8F-4D4F-919B-B6A07A5C5E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5" authorId="0" shapeId="0" xr:uid="{8C165129-5F29-0D45-A86E-E50AAC4040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5" authorId="0" shapeId="0" xr:uid="{33B3A6B2-DD5F-7346-9BD1-CA1E87434F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5" authorId="0" shapeId="0" xr:uid="{749C7470-88C4-4C46-B7C4-F814CDFEC3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5" authorId="0" shapeId="0" xr:uid="{17282A28-9CFD-554A-853D-97A58528A1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5" authorId="0" shapeId="0" xr:uid="{EE68ADE7-7465-1B48-9377-36FE3B4487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5" authorId="0" shapeId="0" xr:uid="{7906A634-EE00-4945-A91C-9FCDB89E64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85" authorId="0" shapeId="0" xr:uid="{CDB6C194-CA1A-284C-9C40-88DB1999A41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85" authorId="0" shapeId="0" xr:uid="{1BB37308-0278-174B-A7E0-0883C327BA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85" authorId="0" shapeId="0" xr:uid="{043D16E8-30F4-A341-89A1-79768F93F1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85" authorId="0" shapeId="0" xr:uid="{266C1DED-C88F-2F41-B366-DF0BA95CB2F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5" authorId="0" shapeId="0" xr:uid="{0FD16149-918E-5742-9727-4910979C31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85" authorId="0" shapeId="0" xr:uid="{87BE9F79-31F3-1B48-ACE3-805917A234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85" authorId="0" shapeId="0" xr:uid="{096B7CE3-FCD5-6D40-8B8E-052C834BDF0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85" authorId="0" shapeId="0" xr:uid="{CFB2710B-4A40-7843-8AEA-4367A46F2E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5" authorId="0" shapeId="0" xr:uid="{66AE199E-E91A-ED49-8650-32548F6AA9F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85" authorId="0" shapeId="0" xr:uid="{3CFBA9FF-9DEE-7D42-A5BD-E08D723D18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85" authorId="0" shapeId="0" xr:uid="{2E831AFF-68FA-6346-9A59-19CA0CE4B28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5" authorId="0" shapeId="0" xr:uid="{EC40B582-59EC-9E4E-A243-47E68D758B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5" authorId="0" shapeId="0" xr:uid="{CF4D53E3-C993-7244-A154-9A09A9EE787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5" authorId="0" shapeId="0" xr:uid="{7F181E1F-8543-6B4D-B547-D2E70070B0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5" authorId="0" shapeId="0" xr:uid="{A556E8FC-AC89-524E-9CB4-9FF2EF707F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5" authorId="0" shapeId="0" xr:uid="{AA412583-2756-8344-9A08-59B5E0CE71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5" authorId="0" shapeId="0" xr:uid="{06A5F274-D738-8E4F-ABAB-AA96A49387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85" authorId="0" shapeId="0" xr:uid="{96AD2A4F-B8A2-D849-BD36-84C921BD78B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5" authorId="0" shapeId="0" xr:uid="{9A33FFC1-1690-E842-8078-94E20C1204D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5" authorId="0" shapeId="0" xr:uid="{07381544-A914-854E-89F6-20D0D367F5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5" authorId="0" shapeId="0" xr:uid="{D1AEA6F9-A9BC-904F-A2E2-4495C4F7E0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5" authorId="0" shapeId="0" xr:uid="{C8DE1E78-9ABF-CC43-A728-F23360A361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5" authorId="0" shapeId="0" xr:uid="{38066E36-7B17-D444-A45C-71B614C5CF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5" authorId="0" shapeId="0" xr:uid="{E57EBDC0-BAF0-B747-B9F0-02F641DF0C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5" authorId="0" shapeId="0" xr:uid="{4A48A916-159B-B447-BBAA-5EDAAF6B41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5" authorId="0" shapeId="0" xr:uid="{9A230E7B-6D91-4945-8909-BDAAE005291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85" authorId="0" shapeId="0" xr:uid="{BF415629-2C15-D346-922F-40ACF7893C6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85" authorId="0" shapeId="0" xr:uid="{4EDEBC2A-6B75-0143-A9C2-FD18210F46E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85" authorId="0" shapeId="0" xr:uid="{923518D7-044E-F74E-93E1-AC8CD685C19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85" authorId="0" shapeId="0" xr:uid="{92477A40-C115-FB48-B7ED-12C8003C43D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85" authorId="0" shapeId="0" xr:uid="{461053A5-9F85-9B45-B9A4-D57F884C8B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5" authorId="0" shapeId="0" xr:uid="{B70E163E-C8D2-E54C-A54C-399D4D7BDBF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85" authorId="0" shapeId="0" xr:uid="{55707E0C-B177-F74F-8CFE-C3EC98172A1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85" authorId="0" shapeId="0" xr:uid="{5E0208F4-CD0E-6943-8B30-6D79D4CFF1B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85" authorId="0" shapeId="0" xr:uid="{B3039514-1CA0-D24A-B3DA-4F2F7A0F257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85" authorId="0" shapeId="0" xr:uid="{11CE54BE-5140-5A49-A5BE-199F683BE31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85" authorId="0" shapeId="0" xr:uid="{5C86A6A8-B1F3-8D4A-A132-590A0A0F22D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85" authorId="0" shapeId="0" xr:uid="{3C44A2A9-3351-1B4E-8128-FBCC234BD6A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85" authorId="0" shapeId="0" xr:uid="{38E0417A-3635-D841-B91B-9B65BC4566F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85" authorId="0" shapeId="0" xr:uid="{8AB763EA-CDCB-8B48-B72A-D34D2DCE5E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5" authorId="0" shapeId="0" xr:uid="{6F003797-8B3A-364D-A301-0B40349A60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85" authorId="0" shapeId="0" xr:uid="{5385472E-2382-7147-ADB7-3C7E87D534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5" authorId="0" shapeId="0" xr:uid="{EC7856DA-71BB-714D-9BF9-2099B79F56D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85" authorId="0" shapeId="0" xr:uid="{13424B7D-2C21-FC46-971F-34AC8E69536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85" authorId="0" shapeId="0" xr:uid="{B05644A9-74ED-1347-925A-73FAEDE7EF8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85" authorId="0" shapeId="0" xr:uid="{A19FC8F1-76B6-F544-8B8D-E8FE87C97C3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85" authorId="0" shapeId="0" xr:uid="{1DD44C76-7063-6642-92D3-6F2B380E0B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85" authorId="0" shapeId="0" xr:uid="{80311A07-7DC9-6648-8D3F-C625D7A5D4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5" authorId="0" shapeId="0" xr:uid="{42D94335-F741-2A4F-8952-75017423E8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85" authorId="0" shapeId="0" xr:uid="{8BCBD663-A7D2-6041-9E19-ED8C3DD2B5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5" authorId="0" shapeId="0" xr:uid="{A837CE5A-6DF2-3A43-9357-844FF2777F2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85" authorId="0" shapeId="0" xr:uid="{5302D848-ADFE-5642-AE31-C6A51FC76DB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85" authorId="0" shapeId="0" xr:uid="{254D8997-4693-D448-870F-B62F03D2F99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85" authorId="0" shapeId="0" xr:uid="{C16C16A6-7188-D346-8DFA-CDC210859B7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85" authorId="0" shapeId="0" xr:uid="{90685D68-716E-B14F-A0B1-67BD7C8334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85" authorId="0" shapeId="0" xr:uid="{493B40BD-2EC6-F042-9B30-546A76060F7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85" authorId="0" shapeId="0" xr:uid="{9F8E157F-B735-FE49-A5F5-83EE28D4955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85" authorId="0" shapeId="0" xr:uid="{E12D949D-4584-1447-8CD3-02A8D071E72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85" authorId="0" shapeId="0" xr:uid="{F7B136CF-6DFB-EC4E-A7B7-BD24FD8772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85" authorId="0" shapeId="0" xr:uid="{EE3924C9-46B6-2440-BF22-B64BB32EC38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85" authorId="0" shapeId="0" xr:uid="{61CBF109-0FC8-5A47-84B9-8008B251CB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5" authorId="0" shapeId="0" xr:uid="{D6CD102D-5F33-6B49-A547-3979742F3FA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85" authorId="0" shapeId="0" xr:uid="{52B0CE25-FDD5-1F4B-9DB8-888F988F72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5" authorId="0" shapeId="0" xr:uid="{8D9828AB-8FAC-A444-9E1E-5C2EFA89A5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5" authorId="0" shapeId="0" xr:uid="{610A88EE-5280-8644-B60F-87AC3A6E33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5" authorId="0" shapeId="0" xr:uid="{38F4D22B-850A-5447-88F8-B27D5F3FBC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5" authorId="0" shapeId="0" xr:uid="{BD47EE43-4BD5-1141-A30B-A9E5682875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5" authorId="0" shapeId="0" xr:uid="{F74C6557-DA8E-3B40-8432-A243A743C1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5" authorId="0" shapeId="0" xr:uid="{F184C17D-E1DD-0F40-A224-CD32F61A63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5" authorId="0" shapeId="0" xr:uid="{F0A82C00-33A0-4D41-9465-04BE05F160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5" authorId="0" shapeId="0" xr:uid="{64200EFC-94E4-6940-8C74-109F383AA2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5" authorId="0" shapeId="0" xr:uid="{38CEE8F1-1E2D-DD48-9930-5C008A06C6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5" authorId="0" shapeId="0" xr:uid="{205CADD9-5514-2646-9937-EBE1AC50E5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5" authorId="0" shapeId="0" xr:uid="{8C457D3F-6D8F-094A-A6AE-568A3B42B6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5" authorId="0" shapeId="0" xr:uid="{CEF4CE29-91B9-D24E-B078-CF4AB45494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5" authorId="0" shapeId="0" xr:uid="{390308CA-E146-314C-9EFB-3BF5C50B8D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5" authorId="0" shapeId="0" xr:uid="{2C7776A2-874C-A448-B4C1-5768C927A3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5" authorId="0" shapeId="0" xr:uid="{2BD427A1-9ED9-2043-AA53-19BAA2DACF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5" authorId="0" shapeId="0" xr:uid="{F990C032-1584-0741-BF51-1B13D4D798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5" authorId="0" shapeId="0" xr:uid="{C2D4389F-9537-C74B-8420-48180D4654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5" authorId="0" shapeId="0" xr:uid="{1B5269EA-4652-BF46-8E8D-38AE433E43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5" authorId="0" shapeId="0" xr:uid="{438A71BC-5B94-CC4F-9B35-89D3A24831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5" authorId="0" shapeId="0" xr:uid="{7587135C-2961-F544-93E7-A943C0BF8B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5" authorId="0" shapeId="0" xr:uid="{C93E7061-4960-604A-B877-366208F343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5" authorId="0" shapeId="0" xr:uid="{DA45B1D7-5C2F-BB4B-A171-0D3C023546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5" authorId="0" shapeId="0" xr:uid="{E461746F-E4F9-144B-BFD5-4C76F7BDC9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5" authorId="0" shapeId="0" xr:uid="{10500DC0-8A8D-AA47-9BAA-513C2E0863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5" authorId="0" shapeId="0" xr:uid="{C444A505-C0F5-6F47-9F4B-EA4507DCBD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5" authorId="0" shapeId="0" xr:uid="{8D111DC0-E3F3-B245-8D40-5CF4B6F096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5" authorId="0" shapeId="0" xr:uid="{7BC564F6-4CFA-1241-A0ED-EED52DDDA7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5" authorId="0" shapeId="0" xr:uid="{7F4E586B-DFE7-DC41-BA8A-09FE6453C1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5" authorId="0" shapeId="0" xr:uid="{E0FB72AD-0016-6F48-9FFA-6F757697C7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5" authorId="0" shapeId="0" xr:uid="{7EB60961-80E7-DF41-AB2C-8218531554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5" authorId="0" shapeId="0" xr:uid="{25718A0E-D999-4143-9E9D-E4EE1031C9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5" authorId="0" shapeId="0" xr:uid="{A9CE30FD-F85D-A341-B193-172C378847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5" authorId="0" shapeId="0" xr:uid="{3164F2F7-FF4A-AC46-A17A-89B7B5C75A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5" authorId="0" shapeId="0" xr:uid="{363173C3-8B8E-284A-BA73-71FD9AF2AE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5" authorId="0" shapeId="0" xr:uid="{CEE89B6B-2C21-9348-8F5D-7BDD57FACF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5" authorId="0" shapeId="0" xr:uid="{AB571A9A-DD89-894A-847A-6D38760ED0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85" authorId="0" shapeId="0" xr:uid="{3FA1F1DC-B272-E947-B613-5683293D14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5" authorId="0" shapeId="0" xr:uid="{47C2815A-91A1-0A43-A70F-F5AE45F5C5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5" authorId="0" shapeId="0" xr:uid="{287A4D64-A7D9-3047-A8E7-B03DA83FD81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85" authorId="0" shapeId="0" xr:uid="{A81F019D-F5DB-A748-9B4F-E524C2A2C2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5" authorId="0" shapeId="0" xr:uid="{1F95C24A-C918-E448-BDEE-AC06DC5A22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5" authorId="0" shapeId="0" xr:uid="{91D78EDB-7A6A-334B-8813-20984D1D23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5" authorId="0" shapeId="0" xr:uid="{1C95BA9D-37EB-D548-8079-BE4E6AE687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5" authorId="0" shapeId="0" xr:uid="{DFB40699-409C-3E4D-B37B-A79B90040C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5" authorId="0" shapeId="0" xr:uid="{49A1A174-DD95-EB4D-A5F1-07D7837E9D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5" authorId="0" shapeId="0" xr:uid="{4FF116A6-E56D-374D-A3BF-74EB05E883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5" authorId="0" shapeId="0" xr:uid="{CB7ADE79-CEA6-1242-9B51-C429E16BE2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5" authorId="0" shapeId="0" xr:uid="{D11CFED4-70A8-BD47-A797-C94ED06C48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5" authorId="0" shapeId="0" xr:uid="{E285570F-4EF4-274F-9D7C-26E2D0D7F2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5" authorId="0" shapeId="0" xr:uid="{D386B15B-2DB8-FC4E-8C3E-203D3B6157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5" authorId="0" shapeId="0" xr:uid="{69E4BADD-6B28-EF47-A24C-7718E2AE9B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5" authorId="0" shapeId="0" xr:uid="{AD354429-2D39-D749-9068-C1F8534FC4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5" authorId="0" shapeId="0" xr:uid="{80FD1655-21D1-8941-B28E-EA0AED431F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5" authorId="0" shapeId="0" xr:uid="{315586E1-A07A-7648-A2E6-BC07862C38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5" authorId="0" shapeId="0" xr:uid="{F1EB37C1-17B8-8248-BEEF-F8A5DE2AE5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5" authorId="0" shapeId="0" xr:uid="{A728F178-BB30-274A-8B7D-1608CDEFEB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85" authorId="0" shapeId="0" xr:uid="{DB602EF2-F44A-034A-9C5C-4B16D64D89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5" authorId="0" shapeId="0" xr:uid="{99781AEE-4668-804A-9775-93815C6A9B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5" authorId="0" shapeId="0" xr:uid="{AE2F72DC-A999-AF43-823E-1E029E37A0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5" authorId="0" shapeId="0" xr:uid="{A5F803B3-699A-4D44-A8DC-EC418B7889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5" authorId="0" shapeId="0" xr:uid="{7E83E348-4EED-3440-AAD3-F5AC610EB4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85" authorId="0" shapeId="0" xr:uid="{B9C01B70-AE1B-E94E-A945-8B379D2531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85" authorId="0" shapeId="0" xr:uid="{51CFA870-66CB-0442-9953-887E7A6524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85" authorId="0" shapeId="0" xr:uid="{E73CAA8E-4A32-F840-B5D6-AD2F4910D7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85" authorId="0" shapeId="0" xr:uid="{ED192394-7BBE-4248-B20D-AF04B8CFC8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85" authorId="0" shapeId="0" xr:uid="{997F71D9-CF4E-7B47-990E-34E96F4281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85" authorId="0" shapeId="0" xr:uid="{D12D453C-E637-644D-9DC0-C27935E7DF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85" authorId="0" shapeId="0" xr:uid="{64250EA7-03D1-2E41-85B7-D2D989CF81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85" authorId="0" shapeId="0" xr:uid="{502B8BF8-688E-0B44-89F6-EE5A839550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85" authorId="0" shapeId="0" xr:uid="{2B0F819A-2B49-0543-BCBF-F26980E14B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85" authorId="0" shapeId="0" xr:uid="{38CF20D1-0A2F-3449-B652-B42DA61E2E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85" authorId="0" shapeId="0" xr:uid="{B4918CC7-F946-1C42-AD78-DAC6B09442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85" authorId="0" shapeId="0" xr:uid="{0FF427C4-A8A0-8845-8FD2-FA405E1BE5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85" authorId="0" shapeId="0" xr:uid="{75FE948A-9D0E-1B42-BE6F-CDC5AD78E2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85" authorId="0" shapeId="0" xr:uid="{876958FA-0BBC-854D-81DE-AAB3708887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85" authorId="0" shapeId="0" xr:uid="{D3989F5E-D9FA-3E4A-8B84-118E21F7E4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85" authorId="0" shapeId="0" xr:uid="{7DAEEBE5-4986-6F4E-AD34-EDCD332A6D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85" authorId="0" shapeId="0" xr:uid="{77EDDDC2-8ECA-A446-B072-3AD8239A3B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85" authorId="0" shapeId="0" xr:uid="{144859A6-D79D-AB4D-9838-901FB2FECE4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85" authorId="0" shapeId="0" xr:uid="{052715A3-F695-D64D-87E9-A94041A857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85" authorId="0" shapeId="0" xr:uid="{3E64B64A-EC7C-F748-BF89-033F0D88F4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85" authorId="0" shapeId="0" xr:uid="{805CD1D6-49B2-3D4C-A79D-9021DDCAF0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85" authorId="0" shapeId="0" xr:uid="{4CFA5D87-06AF-314E-927C-83E78736D9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85" authorId="0" shapeId="0" xr:uid="{37978252-3D8B-D84D-8352-548C6F0049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85" authorId="0" shapeId="0" xr:uid="{944270DB-9BDA-494F-8B60-6AC4AD6CA9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85" authorId="0" shapeId="0" xr:uid="{5AFA7555-211C-0440-BCD2-126BA34781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85" authorId="0" shapeId="0" xr:uid="{8B635EC2-664C-7B4B-9AAA-11F455F89B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85" authorId="0" shapeId="0" xr:uid="{195CEA14-EF3F-4B4E-BA38-0E4B6405D8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85" authorId="0" shapeId="0" xr:uid="{08226CCA-DDEF-9444-BE9D-BEF155AB0D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85" authorId="0" shapeId="0" xr:uid="{01E5985E-59EB-7D44-99DC-EF95F7214C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85" authorId="0" shapeId="0" xr:uid="{A4541078-94D9-CE4B-9049-F84F52738A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85" authorId="0" shapeId="0" xr:uid="{068435B1-5DE4-A64D-ADE9-92C70065CC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85" authorId="0" shapeId="0" xr:uid="{9872FC5F-D85D-CB45-83F0-70DEBCB343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85" authorId="0" shapeId="0" xr:uid="{1CED8FE3-89A6-7642-A17C-15DF83BE7A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85" authorId="0" shapeId="0" xr:uid="{55A7F8BC-9F0E-A743-A291-8B8656236B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85" authorId="0" shapeId="0" xr:uid="{C3F75F53-5903-3C4A-81B2-79B9ED2D40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85" authorId="0" shapeId="0" xr:uid="{124E893B-8843-F44C-8081-9EF063FA13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85" authorId="0" shapeId="0" xr:uid="{68C8CB29-26F6-5341-9261-251606798A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85" authorId="0" shapeId="0" xr:uid="{7FFFC0D9-4889-2A46-AFB6-BDD5F4E0CE1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85" authorId="0" shapeId="0" xr:uid="{C1455E51-4FFC-D74D-A37D-64A505C9E3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85" authorId="0" shapeId="0" xr:uid="{C5CB6213-98CE-2743-9367-E17895087F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85" authorId="0" shapeId="0" xr:uid="{7948EC0A-7CB1-1B47-BC39-37F92F1573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85" authorId="0" shapeId="0" xr:uid="{181D7885-CF7E-9C49-8B74-3B5E98AF2F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85" authorId="0" shapeId="0" xr:uid="{5D3DF2CE-C9F5-7948-A6F9-C61D634DA7B9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86" authorId="0" shapeId="0" xr:uid="{6461D3B4-693E-F546-99CB-ADECE6C2E0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6" authorId="0" shapeId="0" xr:uid="{B7B5CBA5-3A94-5B4A-8B98-355E97BEF9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6" authorId="0" shapeId="0" xr:uid="{D69CE0C5-05C5-A949-956F-5C0457C0BB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6" authorId="0" shapeId="0" xr:uid="{36E35133-AA03-FD47-A958-71E5F38498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6" authorId="0" shapeId="0" xr:uid="{C97473C6-2617-2641-8D3A-4759DED3A2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6" authorId="0" shapeId="0" xr:uid="{AD5BF016-FA1D-AB42-954D-D38B86F915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6" authorId="0" shapeId="0" xr:uid="{1C494EB9-89C4-B344-A22C-2B84D16210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6" authorId="0" shapeId="0" xr:uid="{B8B7DC85-0A5F-2F46-82E4-02A5FF2511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6" authorId="0" shapeId="0" xr:uid="{2A6B0869-E3CF-0F44-A7D8-4559992083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6" authorId="0" shapeId="0" xr:uid="{96600553-0282-8241-996E-AE139A4787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6" authorId="0" shapeId="0" xr:uid="{95E254B4-422A-464F-B03C-AD4862B553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6" authorId="0" shapeId="0" xr:uid="{29A9FF4C-3CC9-0545-AF41-09B4299C65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6" authorId="0" shapeId="0" xr:uid="{54F67044-5BB1-F84C-B75C-EC4B667FE1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6" authorId="0" shapeId="0" xr:uid="{E8EEF435-FBB7-9D41-9300-052DF2F976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6" authorId="0" shapeId="0" xr:uid="{9AD42C10-5CB4-2C4E-AB28-ED3DFB5A92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6" authorId="0" shapeId="0" xr:uid="{DBE9EE57-1341-C548-B099-F5699003D6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6" authorId="0" shapeId="0" xr:uid="{97667FFF-05DE-844F-9823-963CCA64CD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6" authorId="0" shapeId="0" xr:uid="{D2CA643E-5619-3841-84DF-727EF91A52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6" authorId="0" shapeId="0" xr:uid="{0CF6904D-5586-E048-89AE-2E0EE40ED0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6" authorId="0" shapeId="0" xr:uid="{8EB572BB-22D3-2E4D-9F8C-FA9C1C2309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6" authorId="0" shapeId="0" xr:uid="{E971E864-77C6-4F4D-8540-93C9AA34A1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86" authorId="0" shapeId="0" xr:uid="{409077EA-D36C-AD48-8DE6-42E26F6FDB3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86" authorId="0" shapeId="0" xr:uid="{1919E5E7-8EF3-B249-B854-09FD2ABA36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86" authorId="0" shapeId="0" xr:uid="{8D14D5FE-E488-754B-A77E-62307DF6A71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86" authorId="0" shapeId="0" xr:uid="{9F27B088-E42E-3F43-BC39-CAA240292C8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6" authorId="0" shapeId="0" xr:uid="{F45D980B-E81B-3042-BA9A-00D66FB134D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86" authorId="0" shapeId="0" xr:uid="{A83A2110-4EEA-1A43-892F-A79878E45C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86" authorId="0" shapeId="0" xr:uid="{8AF52C3F-DD43-9D41-9499-E00DCDB8C64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86" authorId="0" shapeId="0" xr:uid="{042C10EB-4301-C547-89E8-433D189003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6" authorId="0" shapeId="0" xr:uid="{594807A2-10BD-F74D-B344-5A62742AEB1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86" authorId="0" shapeId="0" xr:uid="{1E6AB101-5DE7-C74B-8BC9-B5FDB7BAF1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86" authorId="0" shapeId="0" xr:uid="{0356B35C-D160-9249-B467-E651CE58553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6" authorId="0" shapeId="0" xr:uid="{BA3C60F6-BCFF-3F4D-BEAB-A85C2AFF9A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6" authorId="0" shapeId="0" xr:uid="{4E79EEE1-BE18-F946-823A-076E880A4A5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6" authorId="0" shapeId="0" xr:uid="{3E176836-53A9-AC48-89FA-8438BC71C6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6" authorId="0" shapeId="0" xr:uid="{9ED459E4-CC8F-DE4F-BB95-F602A51A6487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86" authorId="0" shapeId="0" xr:uid="{BC75AF68-1FB8-794C-A87E-0EB516FCE7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6" authorId="0" shapeId="0" xr:uid="{23C0E44D-D464-644D-A758-79F6BBF2AB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86" authorId="0" shapeId="0" xr:uid="{401A3E3F-1B00-A84D-991E-41C8C960E5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86" authorId="0" shapeId="0" xr:uid="{81DD35D5-6FD4-B74C-B5F3-5BF88786A5C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6" authorId="0" shapeId="0" xr:uid="{63C0E7AB-9CBF-2B4F-BCDF-A1F0CFEE9F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6" authorId="0" shapeId="0" xr:uid="{7396CDCB-7671-994C-ACCA-5A5EAE9689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6" authorId="0" shapeId="0" xr:uid="{7E057ACC-24CE-0047-A7B8-1BA5D10C78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6" authorId="0" shapeId="0" xr:uid="{63EDCF13-2CCE-5B44-BB0A-9C5EF9A9D4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6" authorId="0" shapeId="0" xr:uid="{3EC55A3B-9DD3-E447-AD69-8CFDBA74A1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6" authorId="0" shapeId="0" xr:uid="{4D4680E6-86D1-C34F-BC72-861EB67991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6" authorId="0" shapeId="0" xr:uid="{5AF0A6FD-616C-5841-B72E-ABD17F94DC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86" authorId="0" shapeId="0" xr:uid="{533E9CD7-B023-C64D-918F-64841ACA89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86" authorId="0" shapeId="0" xr:uid="{ECA00304-217D-E448-8DA7-796F4F7777B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86" authorId="0" shapeId="0" xr:uid="{318374F3-EB85-7D4C-BF90-9897F7555DD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86" authorId="0" shapeId="0" xr:uid="{37248A2A-221F-2B41-A3F8-FC76055767B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86" authorId="0" shapeId="0" xr:uid="{4CF5ECB6-3CCA-4748-B566-A0C552761A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86" authorId="0" shapeId="0" xr:uid="{F698CF65-8B41-2D46-A6E0-47F55D4806C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86" authorId="0" shapeId="0" xr:uid="{867B1373-0897-D14F-B16C-6BC95EC2E5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86" authorId="0" shapeId="0" xr:uid="{536E31AA-7BAD-FA4B-8351-85D7F61489C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86" authorId="0" shapeId="0" xr:uid="{03BDF1D7-EA25-EC4C-9E1E-CC383D8C259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86" authorId="0" shapeId="0" xr:uid="{71D93ED4-DFA7-7847-8081-0E6E1BDCE12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86" authorId="0" shapeId="0" xr:uid="{E1ED5406-1DB7-844E-95FB-B305777AAE9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86" authorId="0" shapeId="0" xr:uid="{046D059D-EEF5-2B48-9009-BECB73FF88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86" authorId="0" shapeId="0" xr:uid="{9CB5DC25-AAC0-724F-92F9-642F6F8693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6" authorId="0" shapeId="0" xr:uid="{45604D55-F007-2E43-90A0-EBA35E747FC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Q86" authorId="0" shapeId="0" xr:uid="{03B64C23-EDA4-FC49-A0DE-21CA8CFAE1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86" authorId="0" shapeId="0" xr:uid="{22E68A00-36A4-5747-90B8-3BFA42FF065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86" authorId="0" shapeId="0" xr:uid="{BD4D9BCB-FF1D-8840-A23F-9B91A9A3F8E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86" authorId="0" shapeId="0" xr:uid="{03A59402-138B-A549-9A27-310750EBC20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86" authorId="0" shapeId="0" xr:uid="{EDF5667D-A513-1342-ACE5-14127A38C19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86" authorId="0" shapeId="0" xr:uid="{8D2B19CF-5BE8-264E-B3A2-F25584F4CA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86" authorId="0" shapeId="0" xr:uid="{6CE670DF-A016-6C47-858B-3E9ADF05DBC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86" authorId="0" shapeId="0" xr:uid="{39BD6F08-713E-024F-9C8D-085C3C233C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6" authorId="0" shapeId="0" xr:uid="{24A6AD1D-C2BE-AC48-866D-7C611929F87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86" authorId="0" shapeId="0" xr:uid="{8E48C52A-F997-7841-A1ED-728E131260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6" authorId="0" shapeId="0" xr:uid="{28153339-250E-ED48-BACD-8351D38CA3C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86" authorId="0" shapeId="0" xr:uid="{D0EB1D19-A5BE-3544-90BA-D78B0C1BE50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86" authorId="0" shapeId="0" xr:uid="{135E5728-609D-BE4D-9DC1-B496A61096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86" authorId="0" shapeId="0" xr:uid="{E1F0BB84-4064-7845-A7D9-E7772F509E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6" authorId="0" shapeId="0" xr:uid="{41C6CCCF-AB66-1E4A-A6DB-69F4C78245F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86" authorId="0" shapeId="0" xr:uid="{4910D7F0-F33D-1D4F-893D-8C12F686F13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86" authorId="0" shapeId="0" xr:uid="{53BF9471-3B30-D44A-87F0-17FC1871CAB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86" authorId="0" shapeId="0" xr:uid="{B6401EA8-E9B2-6F4E-B700-67132C82129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86" authorId="0" shapeId="0" xr:uid="{A96009B2-7C87-6444-8111-4231B4BC40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86" authorId="0" shapeId="0" xr:uid="{054B8D9E-E74C-9840-9BF6-24CC0998697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86" authorId="0" shapeId="0" xr:uid="{EAB8537F-0764-C349-95BE-A246E1724B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6" authorId="0" shapeId="0" xr:uid="{416AF4D3-CBD4-B949-A9E3-9321F27F32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86" authorId="0" shapeId="0" xr:uid="{3A20C8F8-17AF-8944-8B7F-D2F28C0069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6" authorId="0" shapeId="0" xr:uid="{DAB8BBC1-F20E-7D46-9F0E-46E2EAE622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6" authorId="0" shapeId="0" xr:uid="{50A8A381-5B68-664F-9CB1-EF5B76CDDD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6" authorId="0" shapeId="0" xr:uid="{80EAB00A-697B-9E4E-B92D-6E2D8B2168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6" authorId="0" shapeId="0" xr:uid="{827392A3-15A6-E946-B0EE-7CEF494D68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6" authorId="0" shapeId="0" xr:uid="{F060340D-5727-F442-A412-2DF73A6D77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6" authorId="0" shapeId="0" xr:uid="{028600C1-2193-F54E-B17E-6698A44209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6" authorId="0" shapeId="0" xr:uid="{306DA213-308B-FB46-8C4E-626E4915F4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6" authorId="0" shapeId="0" xr:uid="{2BE6F4FE-5497-C142-9F2D-72DD1B2C9B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6" authorId="0" shapeId="0" xr:uid="{71E249F3-1E81-D347-9258-6C3E17A7F1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6" authorId="0" shapeId="0" xr:uid="{028BDDF1-40FC-0D4E-B68F-F68C2834EA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6" authorId="0" shapeId="0" xr:uid="{7BE62ABD-BF9E-0D43-80B2-2D380D43EC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6" authorId="0" shapeId="0" xr:uid="{876106F2-64B5-C849-B62A-FA15BE9C8E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6" authorId="0" shapeId="0" xr:uid="{A8F3946B-66B7-9E42-8FE3-7FEF238B72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6" authorId="0" shapeId="0" xr:uid="{E078BBC3-8BBB-5E4C-BBC9-57CD6A3B5A6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86" authorId="0" shapeId="0" xr:uid="{DCB82548-F611-DB45-8310-E8A1E1C433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6" authorId="0" shapeId="0" xr:uid="{9DFFB63B-666E-414B-BB48-4ACD0F6544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6" authorId="0" shapeId="0" xr:uid="{FD3C2A98-469A-7344-BF39-C26F1942D0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6" authorId="0" shapeId="0" xr:uid="{98701273-79F2-6F46-9695-104917DB99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6" authorId="0" shapeId="0" xr:uid="{9829ACE6-71C0-5A43-A4A9-C85551F3C7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6" authorId="0" shapeId="0" xr:uid="{46580B36-B227-3949-8942-98E8DA575A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6" authorId="0" shapeId="0" xr:uid="{72A48E09-0C35-6147-AE2A-DE29CEBD7D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6" authorId="0" shapeId="0" xr:uid="{99CD9FC1-8BCC-CB4B-A7FA-ECD0681368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6" authorId="0" shapeId="0" xr:uid="{79D827B6-25B7-814B-8870-1ABC917504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6" authorId="0" shapeId="0" xr:uid="{C6E1D01E-FB2D-8A44-8BAE-FE994F7345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6" authorId="0" shapeId="0" xr:uid="{378DAB6C-1D02-8E47-B4F1-346CB0E863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6" authorId="0" shapeId="0" xr:uid="{8B643D1D-3CA9-B645-BBDC-BF2AE7C894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6" authorId="0" shapeId="0" xr:uid="{DC2B272D-A2D8-FF40-BF48-BEF137F3ED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6" authorId="0" shapeId="0" xr:uid="{FD13F182-7818-C74E-B5EA-68FD7EF0F0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6" authorId="0" shapeId="0" xr:uid="{76AED32F-7F2F-FA41-81C4-AA2D0A7887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6" authorId="0" shapeId="0" xr:uid="{15BB8E14-DAFD-C248-AC97-CF91910FA9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6" authorId="0" shapeId="0" xr:uid="{1A2FA730-6EBB-3642-8516-5E49F683BF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6" authorId="0" shapeId="0" xr:uid="{19C156C4-06EC-ED4B-B1E2-B831CB2A43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6" authorId="0" shapeId="0" xr:uid="{82A6C61F-8A61-5E4A-A016-DEC909187A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6" authorId="0" shapeId="0" xr:uid="{A95A59B9-239A-7A45-A047-993A2FE394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6" authorId="0" shapeId="0" xr:uid="{D4D86FBE-F904-394F-8C8F-CB125B308A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6" authorId="0" shapeId="0" xr:uid="{4AAE5D10-CDD2-4F4F-8967-B09A42A262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86" authorId="0" shapeId="0" xr:uid="{446627B5-675D-DA47-AF71-90E975A08D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6" authorId="0" shapeId="0" xr:uid="{068C99F9-93EA-A049-8E17-47AE5515C2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6" authorId="0" shapeId="0" xr:uid="{18BCF988-C815-9A42-B806-12FBA70086F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86" authorId="0" shapeId="0" xr:uid="{D8A3246F-562E-C846-84A7-239730E0CA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6" authorId="0" shapeId="0" xr:uid="{4E36CC28-AF83-8642-9461-2AD9A54838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6" authorId="0" shapeId="0" xr:uid="{070B564D-3B15-7C4D-8352-E92C905407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6" authorId="0" shapeId="0" xr:uid="{5A0988F4-69DF-8246-BE47-E35EDC8DAC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6" authorId="0" shapeId="0" xr:uid="{5C74455E-8EE1-6544-BAD3-1A2ADE1FD2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6" authorId="0" shapeId="0" xr:uid="{EE01029C-F233-ED45-9745-4D714238C8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6" authorId="0" shapeId="0" xr:uid="{301EFE25-91D2-EC4B-9B22-53A3548701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6" authorId="0" shapeId="0" xr:uid="{02F626E8-7193-7B42-857B-A46FC2E8FC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6" authorId="0" shapeId="0" xr:uid="{0BB84C8A-33C9-8E4D-A33D-8B317DE8D7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6" authorId="0" shapeId="0" xr:uid="{85696C80-E5B1-4C42-9284-65ED10BDEF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6" authorId="0" shapeId="0" xr:uid="{8BF93B98-5F68-B043-846D-C9F6812A70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6" authorId="0" shapeId="0" xr:uid="{126779B9-8653-014C-94BE-0F39C5605A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6" authorId="0" shapeId="0" xr:uid="{EC7261BC-E2D1-2E4A-BC99-EF4356B628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6" authorId="0" shapeId="0" xr:uid="{9C3C41FD-C156-D449-98BC-2E3C2BDFC9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6" authorId="0" shapeId="0" xr:uid="{2E3C66F6-18DD-4549-A877-A8A99F80EC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6" authorId="0" shapeId="0" xr:uid="{CAD83DA8-E68E-514C-9EA1-1F37B04525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6" authorId="0" shapeId="0" xr:uid="{6F296FEB-CF2C-CE4C-B6DF-2FB9B8B1B1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86" authorId="0" shapeId="0" xr:uid="{C8523255-D420-BB40-905D-03D108655F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6" authorId="0" shapeId="0" xr:uid="{85907553-1250-474B-AC45-2F206BA58C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6" authorId="0" shapeId="0" xr:uid="{9402E310-95BE-414A-88F3-F1C7A00184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6" authorId="0" shapeId="0" xr:uid="{24A6D27F-F17A-774A-A809-0D47F100CF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6" authorId="0" shapeId="0" xr:uid="{A050B88B-54A6-3F47-8CD7-C0936621EC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86" authorId="0" shapeId="0" xr:uid="{9A9BCCCB-3336-8A41-9505-6BCE172C62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86" authorId="0" shapeId="0" xr:uid="{D491CEE2-AD57-784D-A39E-CDCB0EE9F8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86" authorId="0" shapeId="0" xr:uid="{FC66D0BF-DB59-474A-B3B1-3FAA5E8EB1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86" authorId="0" shapeId="0" xr:uid="{AC951D0E-5F02-044B-A3F4-D0FD3E3B59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86" authorId="0" shapeId="0" xr:uid="{199D9C19-B6A0-6749-9788-C3B3AC3317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86" authorId="0" shapeId="0" xr:uid="{E0E059E3-9E93-A846-B311-54AD069485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86" authorId="0" shapeId="0" xr:uid="{FA0940F3-1B44-2949-9BC8-5128F4C72D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86" authorId="0" shapeId="0" xr:uid="{5C7F34F1-3122-524D-ABCF-53E385AA39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86" authorId="0" shapeId="0" xr:uid="{113796D1-4E26-724F-B528-59B86EBE49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86" authorId="0" shapeId="0" xr:uid="{039956AE-C17A-574E-912C-91D3F40E07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86" authorId="0" shapeId="0" xr:uid="{4C62AD47-2744-4447-83BE-60F8DE14B7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86" authorId="0" shapeId="0" xr:uid="{CC57B9A7-DE15-5645-9E54-89CB4FE693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86" authorId="0" shapeId="0" xr:uid="{C4E447AB-A096-294B-B3BE-06B8C61A55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86" authorId="0" shapeId="0" xr:uid="{6B9C7EE7-DCB2-BF44-8ADD-F7118DA073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86" authorId="0" shapeId="0" xr:uid="{5C9905F9-FF24-1B4F-9B11-1B720B7858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86" authorId="0" shapeId="0" xr:uid="{4DA49294-CE38-484F-A785-01D9C1EC4E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86" authorId="0" shapeId="0" xr:uid="{100E617A-4F89-7140-AC2E-520F7EA510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86" authorId="0" shapeId="0" xr:uid="{057637CA-79C4-F94F-8DBE-9D3A6071EA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86" authorId="0" shapeId="0" xr:uid="{DECB0F7E-6EF0-CC4E-93AB-F6F1A938C4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86" authorId="0" shapeId="0" xr:uid="{EEB14576-86CB-9B46-8BB8-B36D0ED9DE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86" authorId="0" shapeId="0" xr:uid="{6FB0B85A-C5F9-F84E-B5CF-900759EA19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86" authorId="0" shapeId="0" xr:uid="{BB5A98CC-708F-1E4C-8279-E7B13604A0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86" authorId="0" shapeId="0" xr:uid="{7CA61F7D-7857-5241-A9A8-CDA963E97C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86" authorId="0" shapeId="0" xr:uid="{188AB890-855B-334A-B288-89CDD13B78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86" authorId="0" shapeId="0" xr:uid="{6E0F00F8-5AE3-724B-A8CA-2CFD373844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86" authorId="0" shapeId="0" xr:uid="{3F566FD4-6397-734D-AF0F-B4EF8F3801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86" authorId="0" shapeId="0" xr:uid="{7E5B9BAD-D5FF-D642-89FE-33F4D68CFE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86" authorId="0" shapeId="0" xr:uid="{B9982D3D-F171-3D41-9447-9C75706DCC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86" authorId="0" shapeId="0" xr:uid="{9D530EFD-6E22-D449-B2EF-14D05204A7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86" authorId="0" shapeId="0" xr:uid="{5FFCE249-C070-C64B-90D7-28803345ED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86" authorId="0" shapeId="0" xr:uid="{21AAF8CA-D620-6944-AA6D-951C3687C1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86" authorId="0" shapeId="0" xr:uid="{7AEA5070-01CD-184C-88FC-E92A96CC5B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86" authorId="0" shapeId="0" xr:uid="{D7088298-77B4-6240-9FC2-7545D3CBA9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86" authorId="0" shapeId="0" xr:uid="{E698181A-9714-CB44-A5BA-7E9B739C54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86" authorId="0" shapeId="0" xr:uid="{E724B97B-D76B-664D-89D8-7B5F9A4CF1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86" authorId="0" shapeId="0" xr:uid="{4A144AB3-982B-D142-B9D7-C0EB650A33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86" authorId="0" shapeId="0" xr:uid="{B5A063F0-3C69-5F4A-8FDF-ADC9552AEC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86" authorId="0" shapeId="0" xr:uid="{12FDCDC7-83A5-9240-B4C9-09937E1A118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86" authorId="0" shapeId="0" xr:uid="{F8AFDAA2-4D13-AE47-A485-445DD29F39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86" authorId="0" shapeId="0" xr:uid="{634E602F-3F5E-334E-9C31-DE51A37E2D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86" authorId="0" shapeId="0" xr:uid="{F48A93C2-4028-1C43-B079-74E25E198B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86" authorId="0" shapeId="0" xr:uid="{5D90FB7C-8838-3241-90C8-AAB717585D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86" authorId="0" shapeId="0" xr:uid="{9F415D6F-D3BF-6644-9BF1-8C917BF03218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87" authorId="0" shapeId="0" xr:uid="{2078E46C-B23E-384D-BC60-585977B7C5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7" authorId="0" shapeId="0" xr:uid="{0610ECFB-68DA-3642-9D0F-3B33B41EDE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7" authorId="0" shapeId="0" xr:uid="{6FD75DB0-8CB8-074B-9F46-8F410677B5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7" authorId="0" shapeId="0" xr:uid="{390A1543-5DEA-144D-95D5-71B57E3CB3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7" authorId="0" shapeId="0" xr:uid="{EF785021-D554-364A-81AB-4ED7C9BC3C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7" authorId="0" shapeId="0" xr:uid="{2DAB191E-E1EE-3A4D-BD43-C40ADBB0BA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7" authorId="0" shapeId="0" xr:uid="{D2D8EB42-B75F-1145-AC70-6CEE0049A7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7" authorId="0" shapeId="0" xr:uid="{44C54F68-AE91-A74C-BB58-720E8373F8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7" authorId="0" shapeId="0" xr:uid="{744C2514-7FD0-0A4C-ACCF-01BD43B55D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7" authorId="0" shapeId="0" xr:uid="{AC732E1B-E670-5542-B034-FFFDA6F2CF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7" authorId="0" shapeId="0" xr:uid="{E0FAC15D-7690-744F-8A4E-73186F5EA6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7" authorId="0" shapeId="0" xr:uid="{A5BE9D01-45E1-8941-9513-0FE1C38428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7" authorId="0" shapeId="0" xr:uid="{1BA19DC6-5754-0245-BC15-13D0D45CDD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7" authorId="0" shapeId="0" xr:uid="{CC230159-FC18-EE47-B5D6-E0486087C4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7" authorId="0" shapeId="0" xr:uid="{7535E8BF-149B-F54A-B317-E6832003C9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7" authorId="0" shapeId="0" xr:uid="{71434368-9CDD-E146-AB7D-DADE2F5E33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7" authorId="0" shapeId="0" xr:uid="{A9F967F9-BDE3-3C4E-A4F5-B1D0655A25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7" authorId="0" shapeId="0" xr:uid="{FA854D19-EF9D-B840-8C87-450A19E52B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7" authorId="0" shapeId="0" xr:uid="{EDBFDB99-62E8-AB42-BB92-5F3DF3E8B3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7" authorId="0" shapeId="0" xr:uid="{FB1D9074-6AF8-7241-997E-BEECAB685F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7" authorId="0" shapeId="0" xr:uid="{53A696D8-FFBE-EE40-B7F9-7FDDFD30A4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87" authorId="0" shapeId="0" xr:uid="{37148623-3BCB-354E-A81E-06944C426DD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87" authorId="0" shapeId="0" xr:uid="{9F43AB8C-F3AF-454F-9B21-1A38544464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87" authorId="0" shapeId="0" xr:uid="{42139FC1-D490-A243-90B7-825D9B13EC3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87" authorId="0" shapeId="0" xr:uid="{31F2C509-A957-784B-8352-BBC056FB434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7" authorId="0" shapeId="0" xr:uid="{29ABF799-3C07-7E49-A212-8854AC79FCA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87" authorId="0" shapeId="0" xr:uid="{04FDDCCC-E069-2042-BB7E-75B588C3C8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87" authorId="0" shapeId="0" xr:uid="{28C33BBD-285D-2948-A64B-907D24EBD4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7" authorId="0" shapeId="0" xr:uid="{A722571D-B7BC-094B-8C46-AC9AD2803D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7" authorId="0" shapeId="0" xr:uid="{BAE6429C-BC66-774F-803B-74EFD408FC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87" authorId="0" shapeId="0" xr:uid="{F850A022-7A94-D748-BD8F-9BF4B0C24E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87" authorId="0" shapeId="0" xr:uid="{4AAAE35A-07CF-B640-B20E-969F7A7C46F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7" authorId="0" shapeId="0" xr:uid="{10467B0D-5024-8E45-86FF-3B516FE028C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87" authorId="0" shapeId="0" xr:uid="{CCC45783-6C08-2F40-AC34-AAF8F82118D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7" authorId="0" shapeId="0" xr:uid="{896231E8-A1C5-A640-9E1D-36A22224522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Q87" authorId="0" shapeId="0" xr:uid="{6134E2B0-CDB1-5740-81EB-8F65E22ED2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7" authorId="0" shapeId="0" xr:uid="{9D8FA253-C86C-F743-9990-394A431166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7" authorId="0" shapeId="0" xr:uid="{FAEDB734-015E-1A44-B9D6-8726E4DBF3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87" authorId="0" shapeId="0" xr:uid="{BAE6273C-1564-6E4D-8B56-15A5A967250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7" authorId="0" shapeId="0" xr:uid="{DE2175E0-5C30-DF4D-AFD4-8ACBA37A8B0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7" authorId="0" shapeId="0" xr:uid="{3B0AA55D-0811-A345-A6F9-B58221BCA17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87" authorId="0" shapeId="0" xr:uid="{0BC1E35F-B521-7940-A1BD-50849E7D1C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7" authorId="0" shapeId="0" xr:uid="{23001636-3AA4-8549-879D-AA2B9D9A05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7" authorId="0" shapeId="0" xr:uid="{4FC0D7BF-0CED-984F-89BA-5F5CEBC040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7" authorId="0" shapeId="0" xr:uid="{2A4F6FEE-B47B-B940-82CA-5902286EA0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7" authorId="0" shapeId="0" xr:uid="{D3862777-8D74-834E-8B94-2AA459BAB7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7" authorId="0" shapeId="0" xr:uid="{2D610CAC-E82A-A347-96D1-34A4D6ACCD4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87" authorId="0" shapeId="0" xr:uid="{6D09A13A-66B3-984E-B161-08E32C2DFDD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87" authorId="0" shapeId="0" xr:uid="{5B4CEE58-C03C-904F-A946-1D5247884E0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87" authorId="0" shapeId="0" xr:uid="{41B8A839-36DE-F746-90B6-4BBCB978994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87" authorId="0" shapeId="0" xr:uid="{F968FB43-62F8-9B4B-BE8C-6FC4879FA36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87" authorId="0" shapeId="0" xr:uid="{481FAE16-3FC1-454E-B22C-7097D30E71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7" authorId="0" shapeId="0" xr:uid="{EC6A330C-8B1A-804B-A33C-CD8F92DDEE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87" authorId="0" shapeId="0" xr:uid="{635BFD0E-A530-AA40-B1DF-1C1E4319813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87" authorId="0" shapeId="0" xr:uid="{18537EEA-2B5F-0646-88E7-A22E9FEDAE4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87" authorId="0" shapeId="0" xr:uid="{CC09E48B-9BBD-5E44-897E-0F0D1A10301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87" authorId="0" shapeId="0" xr:uid="{FBCC3B9A-736E-6244-8E1F-A5EF1FC65C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M87" authorId="0" shapeId="0" xr:uid="{3190D7F1-EBF8-D543-869F-F0947B0E7AA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87" authorId="0" shapeId="0" xr:uid="{ED8BD720-AF60-854C-B021-E9B5798297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87" authorId="0" shapeId="0" xr:uid="{4972F15F-F840-AB44-8C8B-2530AB000D3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87" authorId="0" shapeId="0" xr:uid="{0755A8B4-7FB2-5145-BF89-3D4E894BAE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7" authorId="0" shapeId="0" xr:uid="{53D41638-3AB0-CC44-837A-F7E7426306C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87" authorId="0" shapeId="0" xr:uid="{297C0A28-B452-8C40-8AEB-3D7A5E3370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87" authorId="0" shapeId="0" xr:uid="{3E0311BB-4A78-AE42-9891-B2BA0D8ECC8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87" authorId="0" shapeId="0" xr:uid="{22474279-08D9-7348-B65F-31FEF83A521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87" authorId="0" shapeId="0" xr:uid="{E106E2BC-E0FA-914D-85C4-615EBEDBA7D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87" authorId="0" shapeId="0" xr:uid="{7ED33888-D24F-0A4B-AF89-E3655C8CCC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87" authorId="0" shapeId="0" xr:uid="{97854802-1B1E-7D4F-BE97-956B0546A07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87" authorId="0" shapeId="0" xr:uid="{9A7ED644-3439-0546-B8C1-0D6DEFF4B2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7" authorId="0" shapeId="0" xr:uid="{800834D2-A871-CD4B-8143-5E6D222919B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87" authorId="0" shapeId="0" xr:uid="{5F648D5F-7103-F641-85F7-62244F147DD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87" authorId="0" shapeId="0" xr:uid="{42CBC7E9-DDDC-7648-9609-A6757DF7FB7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87" authorId="0" shapeId="0" xr:uid="{4DCE6CE1-458D-124B-A0F6-B76A162AFB7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87" authorId="0" shapeId="0" xr:uid="{9CA4045D-19F9-A14D-A9CF-339616A7426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87" authorId="0" shapeId="0" xr:uid="{985A1B1E-05FD-5F47-88A1-37010F37D0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87" authorId="0" shapeId="0" xr:uid="{5466B1BB-045B-6846-9D17-9FAA1756D85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87" authorId="0" shapeId="0" xr:uid="{1D2A5CBA-A274-0747-93DB-A9243217B0D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87" authorId="0" shapeId="0" xr:uid="{EAE9CE99-A0A0-C747-A541-1F6A3674B9D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87" authorId="0" shapeId="0" xr:uid="{563C24D9-A1D3-E142-9914-CFD1CDE7DF4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87" authorId="0" shapeId="0" xr:uid="{B72932C5-B586-8C45-8591-5D3C3FE912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87" authorId="0" shapeId="0" xr:uid="{AA61EFD5-E6E0-1146-A89E-52022F6DB7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87" authorId="0" shapeId="0" xr:uid="{AD094A2D-9AAD-9046-B037-165A193732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7" authorId="0" shapeId="0" xr:uid="{C249FC0D-D33A-C74C-B9D3-AADC1D34E2A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87" authorId="0" shapeId="0" xr:uid="{C8F3DD31-4332-B44E-8BE0-BE0BE3AC98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7" authorId="0" shapeId="0" xr:uid="{363D2574-9849-0242-8720-C20C2E6A43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7" authorId="0" shapeId="0" xr:uid="{FFC299ED-2330-934D-9DEB-1370DC5707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7" authorId="0" shapeId="0" xr:uid="{B2BDC5A5-ACFC-A94A-8512-1BFF3F5539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7" authorId="0" shapeId="0" xr:uid="{3CC69E6D-7FC5-B34A-A9F5-A579F4B36E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7" authorId="0" shapeId="0" xr:uid="{423EA404-050F-C944-B780-A19B2DB3D8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7" authorId="0" shapeId="0" xr:uid="{AC1C56ED-5533-C245-96E7-FD74C20478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7" authorId="0" shapeId="0" xr:uid="{AF37E24C-07CC-3749-950D-F1F9C4E201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7" authorId="0" shapeId="0" xr:uid="{42E7B0A4-C8B5-E848-A620-3850BA8F51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7" authorId="0" shapeId="0" xr:uid="{71DF75AF-8606-0B46-AD04-85A6BE20BD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7" authorId="0" shapeId="0" xr:uid="{6E259B14-0B1D-EB4A-8680-F1743857EB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7" authorId="0" shapeId="0" xr:uid="{724A5EB3-976E-B343-BDC0-3AF2A95A51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7" authorId="0" shapeId="0" xr:uid="{A45D98EA-ACC7-0F4D-854F-1E2E8AADCF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7" authorId="0" shapeId="0" xr:uid="{DB424148-2B4C-7A45-BD6B-CCD85448D0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7" authorId="0" shapeId="0" xr:uid="{6F0406A9-05EB-1747-9D47-EC12E0B6F9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7" authorId="0" shapeId="0" xr:uid="{086354E5-8FE4-924E-A678-13E1C719F0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7" authorId="0" shapeId="0" xr:uid="{9330BA75-C3F9-ED4D-967B-5BFF39F83A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7" authorId="0" shapeId="0" xr:uid="{8DDC6582-F571-344D-9FDF-8FA0C2DC70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7" authorId="0" shapeId="0" xr:uid="{9BFA8715-D91F-CD49-8C02-2D7BA1C1F9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7" authorId="0" shapeId="0" xr:uid="{AA9240F8-3698-B745-AC7D-CA0D311DA0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7" authorId="0" shapeId="0" xr:uid="{659BB86D-AA22-244A-8A7C-35E555994A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7" authorId="0" shapeId="0" xr:uid="{717E3FAB-FF83-D547-AD77-EF1EE811FB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7" authorId="0" shapeId="0" xr:uid="{C0E12AAE-3AFD-8543-9BD7-33C9781228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7" authorId="0" shapeId="0" xr:uid="{FD866C06-7FCB-9946-8F74-E3D0FA5D62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7" authorId="0" shapeId="0" xr:uid="{E2ED6178-4E4A-654F-8E60-83D876E18B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7" authorId="0" shapeId="0" xr:uid="{FF07FF31-9E88-1248-A592-8921D748EB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7" authorId="0" shapeId="0" xr:uid="{0DB6E7CE-2D59-9547-B572-EBBDAD580A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7" authorId="0" shapeId="0" xr:uid="{201A1B9A-63F2-6C4A-96EA-64254A6C4F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7" authorId="0" shapeId="0" xr:uid="{6069DB05-EBF4-FE43-AEE9-E0BDE7BD46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7" authorId="0" shapeId="0" xr:uid="{8996A334-1285-C141-9999-4745019015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7" authorId="0" shapeId="0" xr:uid="{E3643D49-BE03-6941-B499-56C8B6F841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7" authorId="0" shapeId="0" xr:uid="{C313E527-A62A-2B4C-A7FB-DDDC7E65EA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7" authorId="0" shapeId="0" xr:uid="{CDFDEFCB-95C0-024F-8AC2-E57AA4C52A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7" authorId="0" shapeId="0" xr:uid="{1A234071-B4E8-664C-92D1-79A2C01A39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7" authorId="0" shapeId="0" xr:uid="{F0BA573C-77D5-3A44-A7BA-D0FFC8472B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7" authorId="0" shapeId="0" xr:uid="{3AB6C6A0-3D6E-2A41-A51D-5FD93FAB47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7" authorId="0" shapeId="0" xr:uid="{90904352-CCA9-E544-9133-9498162919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87" authorId="0" shapeId="0" xr:uid="{4A525CA1-203B-FF4F-85B4-C1238E1069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7" authorId="0" shapeId="0" xr:uid="{313ABC53-5751-1A4D-9909-A2C8FB5E76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7" authorId="0" shapeId="0" xr:uid="{25557574-02E6-5C4F-9E45-B11D764F167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87" authorId="0" shapeId="0" xr:uid="{8D820A60-C1C1-6543-8194-460C795ACC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7" authorId="0" shapeId="0" xr:uid="{98E8B4E0-9016-3245-AC5A-25694F2A4F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7" authorId="0" shapeId="0" xr:uid="{CA94F8A6-A31A-FF43-BAA8-D3AAFDD867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7" authorId="0" shapeId="0" xr:uid="{064A8C28-FAC0-FE47-8081-1DDF8CB890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7" authorId="0" shapeId="0" xr:uid="{D4AED9E0-08F5-1A44-8EC1-F0B7F270DB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7" authorId="0" shapeId="0" xr:uid="{E36E5CE1-A4B0-F843-9A9E-327E82BE03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7" authorId="0" shapeId="0" xr:uid="{85A50BB8-6AED-BA41-B4DA-D2CBCEB89F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7" authorId="0" shapeId="0" xr:uid="{37518DB6-B06B-EE44-8496-A9A8B1F56D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7" authorId="0" shapeId="0" xr:uid="{732B2F0B-F8E1-4541-9FDE-5233D91412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7" authorId="0" shapeId="0" xr:uid="{FE84DED7-7B8E-BC4F-AB23-A975544CFB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7" authorId="0" shapeId="0" xr:uid="{75DB037D-0A6E-6E45-BE2C-2B9DE33AAE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7" authorId="0" shapeId="0" xr:uid="{F69CC1C2-C44D-2946-8DD4-BA97C7015C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7" authorId="0" shapeId="0" xr:uid="{E57EAA5B-5126-B84D-864A-65176FFCE2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7" authorId="0" shapeId="0" xr:uid="{3F682AE3-EABF-AD42-BE26-F6C4BF867A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7" authorId="0" shapeId="0" xr:uid="{D8FB9F90-0D0D-8742-B8B7-4DAC2C7509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7" authorId="0" shapeId="0" xr:uid="{E3119EB2-7340-1541-BCA6-6466F893BB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7" authorId="0" shapeId="0" xr:uid="{278A17F2-E25E-7348-97A7-E56382EB86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87" authorId="0" shapeId="0" xr:uid="{16DC1A1D-50E2-4944-8D98-B177051B47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7" authorId="0" shapeId="0" xr:uid="{DABA9333-0A02-6B46-B02B-3673B36874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7" authorId="0" shapeId="0" xr:uid="{1BB875FA-834D-5848-9A28-1FFBA92B2D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7" authorId="0" shapeId="0" xr:uid="{6685C8EF-9BB4-A042-84C7-845D7EA36C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7" authorId="0" shapeId="0" xr:uid="{5A0AC94D-FC69-0B4C-8850-75AF9A62D0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87" authorId="0" shapeId="0" xr:uid="{D7166398-3706-6E41-980B-AE27D30B8C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87" authorId="0" shapeId="0" xr:uid="{9BC6F09C-BBA6-BF4C-A5DF-5DDE9398AE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87" authorId="0" shapeId="0" xr:uid="{89700953-CB27-114D-9A1D-861DDADB82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87" authorId="0" shapeId="0" xr:uid="{381649A8-771F-1146-BC96-F09B0517C9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87" authorId="0" shapeId="0" xr:uid="{821D9955-DAD4-924C-985B-9FA4F1E89F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87" authorId="0" shapeId="0" xr:uid="{293C1CCD-28D6-6D49-9E04-06B236A5BD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87" authorId="0" shapeId="0" xr:uid="{5ABAA05D-0908-034C-98C0-79F5F03E32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87" authorId="0" shapeId="0" xr:uid="{E70E4FE0-F057-CD4F-9FBC-43EABFCFD6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87" authorId="0" shapeId="0" xr:uid="{452016AF-C0C0-B04C-81B5-082615EBA1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87" authorId="0" shapeId="0" xr:uid="{8563763C-5058-B941-B531-569E3BB793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87" authorId="0" shapeId="0" xr:uid="{29308BA6-CC35-DB43-A47A-EBDF8EBAE1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87" authorId="0" shapeId="0" xr:uid="{C6562B4D-05D3-6641-B0C8-6BE612115E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87" authorId="0" shapeId="0" xr:uid="{66A96A60-FBED-F745-865B-9354B093BB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87" authorId="0" shapeId="0" xr:uid="{8A00BAE1-1E6C-E847-B487-1C07B91511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87" authorId="0" shapeId="0" xr:uid="{34913F85-028D-E842-BF72-C277A1C38F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87" authorId="0" shapeId="0" xr:uid="{D2748506-2105-0345-BB68-DFDB1FFDD3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87" authorId="0" shapeId="0" xr:uid="{FAA0B905-8B3A-3946-84E5-DBA3E1018F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87" authorId="0" shapeId="0" xr:uid="{467F02B0-4621-C040-A202-0EDE7DA48EC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87" authorId="0" shapeId="0" xr:uid="{663315E9-C716-FC40-8CC8-4B6DA14B78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87" authorId="0" shapeId="0" xr:uid="{21AB85A5-CF43-4245-B30E-58BC3F8AA3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87" authorId="0" shapeId="0" xr:uid="{ABF64E3E-C8F9-4141-A28E-27DD63F1A5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87" authorId="0" shapeId="0" xr:uid="{553CF17A-047E-8843-8862-E07EF43CD8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87" authorId="0" shapeId="0" xr:uid="{39D055A6-079B-AA4C-932B-A957E561C2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87" authorId="0" shapeId="0" xr:uid="{8278ACDC-1E97-1346-BA46-ED5D5DFB02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87" authorId="0" shapeId="0" xr:uid="{1CBCACAA-2F4C-8240-B591-7BC8A0DADB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87" authorId="0" shapeId="0" xr:uid="{CC1E4062-BE2D-2449-9A58-4799B97A23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87" authorId="0" shapeId="0" xr:uid="{ECC3F9A7-EB49-3547-AF38-06F6D28B8C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87" authorId="0" shapeId="0" xr:uid="{C14FC76C-8EC6-3A4C-A9E4-4DDCE85491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87" authorId="0" shapeId="0" xr:uid="{2CD33CE8-151E-3245-B488-85EDC9074F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87" authorId="0" shapeId="0" xr:uid="{2A049F33-DBBE-5F42-BD4E-515E1B5EE6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87" authorId="0" shapeId="0" xr:uid="{F2EE633B-51D0-DD41-9745-B5D6A85A08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87" authorId="0" shapeId="0" xr:uid="{C577EEB5-1931-FD43-BF51-F94BD543AD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87" authorId="0" shapeId="0" xr:uid="{0ABE60F5-B710-684B-BBE9-7D13E28FB0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87" authorId="0" shapeId="0" xr:uid="{EEA65C06-DE16-1D46-A42C-E5D476F6F4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87" authorId="0" shapeId="0" xr:uid="{4ECD0A96-1DFB-8C4C-8FA4-3AC6A96F8C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87" authorId="0" shapeId="0" xr:uid="{22BDDAF6-669B-CD4C-848E-740FB87A13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87" authorId="0" shapeId="0" xr:uid="{391D4089-1F4A-534E-8A50-63E762EB00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87" authorId="0" shapeId="0" xr:uid="{E94E5538-F6C8-4348-A2A9-76156E85B81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87" authorId="0" shapeId="0" xr:uid="{FBC9B1EB-CDC2-5744-B9E2-328B7F9314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87" authorId="0" shapeId="0" xr:uid="{3B020B61-511B-EC49-875A-C8EA9ED045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87" authorId="0" shapeId="0" xr:uid="{72BBFC64-6A5B-6C4E-B049-5E91A559EB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87" authorId="0" shapeId="0" xr:uid="{B2B52C6F-8582-A746-905D-0A68D76A3B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87" authorId="0" shapeId="0" xr:uid="{DDE9DC0C-99AF-C542-8072-C3C222C5F87E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88" authorId="0" shapeId="0" xr:uid="{F0D609A4-5563-4547-9014-39B829BF06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8" authorId="0" shapeId="0" xr:uid="{C051772F-E894-1643-90DF-6AA572996F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8" authorId="0" shapeId="0" xr:uid="{FB68A994-B95B-844C-896B-8F630D673A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8" authorId="0" shapeId="0" xr:uid="{A38AC018-C66B-954D-AC99-8401DCEF95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8" authorId="0" shapeId="0" xr:uid="{13481C50-A407-3B43-8836-3CA6E1F09A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8" authorId="0" shapeId="0" xr:uid="{A0321753-D114-8643-BD21-C39D293BC7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8" authorId="0" shapeId="0" xr:uid="{D5A0EF8D-F09A-CC41-A4B9-48AFE47740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8" authorId="0" shapeId="0" xr:uid="{9F6D37CC-038C-FD4D-AFAC-567A7E7D6B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8" authorId="0" shapeId="0" xr:uid="{CF4FD418-724B-D941-9095-F0BA42052D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8" authorId="0" shapeId="0" xr:uid="{34861F98-6DD0-FB40-9AEC-ABD3357FFC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8" authorId="0" shapeId="0" xr:uid="{B60F00D1-85A0-EC47-A356-406536F65B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8" authorId="0" shapeId="0" xr:uid="{BA0EACC8-0788-124A-9A4F-67C0418DB4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8" authorId="0" shapeId="0" xr:uid="{5058600B-770B-D54C-BBA3-0CCD0F04BE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8" authorId="0" shapeId="0" xr:uid="{48244C96-729C-424E-A66F-9156FAF35C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8" authorId="0" shapeId="0" xr:uid="{7077C043-2D12-AD49-89BB-307A5E4FBB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8" authorId="0" shapeId="0" xr:uid="{069F4C0B-1635-F545-AB25-9914E3A9DF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8" authorId="0" shapeId="0" xr:uid="{F0B2542E-757D-3A42-82D0-7F6E517543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8" authorId="0" shapeId="0" xr:uid="{D80A68F8-E0C3-244A-A503-01C05FEA38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8" authorId="0" shapeId="0" xr:uid="{DFD5E65C-284B-BB4B-8454-DE0406ECBB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8" authorId="0" shapeId="0" xr:uid="{BFAB6352-7D50-F544-A0EB-0BE333407A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8" authorId="0" shapeId="0" xr:uid="{FA497184-C474-7D4E-B6CF-C8DBB61231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88" authorId="0" shapeId="0" xr:uid="{7CAE9587-63A3-FD47-9553-2DBF5741D20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88" authorId="0" shapeId="0" xr:uid="{08621FA7-1945-0B41-A0AF-D11A4AB4ED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88" authorId="0" shapeId="0" xr:uid="{3F96C6AA-1753-4E42-B5B3-EA5F904771E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88" authorId="0" shapeId="0" xr:uid="{8EF8339D-DECD-4C4D-967A-466B9D1DD7E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8" authorId="0" shapeId="0" xr:uid="{BA76DFB0-3199-924C-84B6-3A96235224A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88" authorId="0" shapeId="0" xr:uid="{B71F1E74-FFB7-D04D-A55F-750F946D59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88" authorId="0" shapeId="0" xr:uid="{A4648239-6A12-854A-B34B-AF73E9D9279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88" authorId="0" shapeId="0" xr:uid="{62926758-4BCA-ED43-B742-0FA74BBEDEF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8" authorId="0" shapeId="0" xr:uid="{A0185DE0-F3F9-6442-9BC1-76D9C2C2FF9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88" authorId="0" shapeId="0" xr:uid="{12020526-4123-1744-BB48-68210924D1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88" authorId="0" shapeId="0" xr:uid="{8185DBCA-DB75-2543-82E1-675AD654685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8" authorId="0" shapeId="0" xr:uid="{727389F2-BE93-E848-A3C0-15885CCAD42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8" authorId="0" shapeId="0" xr:uid="{FBF9828C-FF79-1147-BFA7-431A74169EA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8" authorId="0" shapeId="0" xr:uid="{92F52046-52A9-534E-BAD4-9C485E6CA9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8" authorId="0" shapeId="0" xr:uid="{9FD32E41-2941-E841-B7B0-855DA5E91F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8" authorId="0" shapeId="0" xr:uid="{A2D8920B-3219-D543-B30A-491345AA9D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8" authorId="0" shapeId="0" xr:uid="{2298344A-C857-3142-ADAA-F716B7139F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88" authorId="0" shapeId="0" xr:uid="{7C64875A-ED4B-F545-806C-ED18A55511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88" authorId="0" shapeId="0" xr:uid="{66613796-299A-8C49-AD8F-46639A4938B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8" authorId="0" shapeId="0" xr:uid="{E124EDE1-8B95-B34F-8DD2-4C8E49995D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8" authorId="0" shapeId="0" xr:uid="{EB3D075F-957A-904F-AA04-63766DDB02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8" authorId="0" shapeId="0" xr:uid="{883B9ABC-1F57-4A46-A90F-216F46C2D3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8" authorId="0" shapeId="0" xr:uid="{23CA9AD5-26E2-1840-9DF7-BB75A7EBE2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8" authorId="0" shapeId="0" xr:uid="{933FBC0D-061F-704E-852B-AFA97C83258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A88" authorId="0" shapeId="0" xr:uid="{1CAD4593-D9E9-C640-99D3-DBC4E3245B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8" authorId="0" shapeId="0" xr:uid="{E9E2F590-2D7C-6245-8F65-E6C42C842F9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88" authorId="0" shapeId="0" xr:uid="{0ED227BD-70FD-2C4E-AFC3-B4EF504651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88" authorId="0" shapeId="0" xr:uid="{D480446E-C443-F446-93F7-CCED36EF030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88" authorId="0" shapeId="0" xr:uid="{03B8751B-82B4-A443-A5BB-CD5BFDC3095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88" authorId="0" shapeId="0" xr:uid="{DD012045-3B46-E74C-B101-C65B1B89F1F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88" authorId="0" shapeId="0" xr:uid="{2482DADC-BA07-6241-8B5C-76CEF76212D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88" authorId="0" shapeId="0" xr:uid="{64D60AB9-70CA-CF4C-AFF2-CE2F03AB5EE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88" authorId="0" shapeId="0" xr:uid="{DB5F1E22-92A5-3042-87BD-DDE7A8B2D4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88" authorId="0" shapeId="0" xr:uid="{5D8AC741-4BEE-1342-A7CA-C4676D0B8B4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88" authorId="0" shapeId="0" xr:uid="{867FF552-8481-0B4B-BBA4-47C556158BD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88" authorId="0" shapeId="0" xr:uid="{BF98EB5E-FB09-E446-860C-76317AD5C29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M88" authorId="0" shapeId="0" xr:uid="{305AB037-458E-0146-9FBC-1EECBE315E5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88" authorId="0" shapeId="0" xr:uid="{F9BD236C-D48F-C244-9F79-F416817BED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8" authorId="0" shapeId="0" xr:uid="{E05EBC22-FDD3-7547-8C37-54685DCE98D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88" authorId="0" shapeId="0" xr:uid="{B2A0EA58-42F1-5045-B5B6-904B89CA6F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8" authorId="0" shapeId="0" xr:uid="{CFA9DAB5-7387-744E-BA37-A1E1B0D3339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88" authorId="0" shapeId="0" xr:uid="{F4180DB0-7BFD-4E47-8BEF-18BDA74A451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88" authorId="0" shapeId="0" xr:uid="{9EFB2C40-4C9B-094F-B68E-B01400E95D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88" authorId="0" shapeId="0" xr:uid="{CB9F420E-FAA3-4947-A767-5AD2A16AC6E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88" authorId="0" shapeId="0" xr:uid="{505DE62C-589D-E241-B47E-D8627B54520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88" authorId="0" shapeId="0" xr:uid="{F3A89AB3-D83D-A841-A98F-602B0956CA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88" authorId="0" shapeId="0" xr:uid="{B307AF62-8BB2-124D-8A19-5D3DCD3BF11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88" authorId="0" shapeId="0" xr:uid="{727B2D09-81F8-674F-847B-7AE46335B8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8" authorId="0" shapeId="0" xr:uid="{AFB654F7-BA4B-AF43-8379-BC458BA16BF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88" authorId="0" shapeId="0" xr:uid="{212AB4B7-5EFA-8546-9FBE-90DF9A0AE81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88" authorId="0" shapeId="0" xr:uid="{CDB8863E-A43F-7D40-8657-E024A90BD6D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88" authorId="0" shapeId="0" xr:uid="{CEF0383A-E7B1-F44B-A769-FAE22E21A78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88" authorId="0" shapeId="0" xr:uid="{8E6A38CA-3C27-BD46-BAC2-134F3B40070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88" authorId="0" shapeId="0" xr:uid="{094F0726-E832-424A-B39C-228E3C22904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88" authorId="0" shapeId="0" xr:uid="{B1599653-0D2E-D14D-BE78-7002B7A57D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88" authorId="0" shapeId="0" xr:uid="{33F0572D-2547-3E46-8476-3809918FE46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88" authorId="0" shapeId="0" xr:uid="{96FB5D9E-B96F-E646-B1A0-347B84DC446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88" authorId="0" shapeId="0" xr:uid="{9754F169-AAB4-184F-9B6B-E660E94EF37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88" authorId="0" shapeId="0" xr:uid="{2D4B770E-18DC-1E43-853F-168438A448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88" authorId="0" shapeId="0" xr:uid="{5E5CAA54-5434-3E4E-9D0F-9497D67837F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88" authorId="0" shapeId="0" xr:uid="{D977DD22-6D3F-0D46-8FA6-10B6D9D5C9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8" authorId="0" shapeId="0" xr:uid="{2B005148-9255-6B42-B1F6-FDE55B47E2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88" authorId="0" shapeId="0" xr:uid="{4AEF08D7-9BFC-384B-B1B1-AEB491AEB1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8" authorId="0" shapeId="0" xr:uid="{3A51A92C-4BB3-AE41-A7A1-6D0611253D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8" authorId="0" shapeId="0" xr:uid="{00E2B824-65D4-4344-B183-94C72A7A1F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8" authorId="0" shapeId="0" xr:uid="{C1DBBB8D-8507-3C47-BBB1-6C30CE2379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8" authorId="0" shapeId="0" xr:uid="{E5DCB6A4-AA81-EF4E-B58B-EAE78609E0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8" authorId="0" shapeId="0" xr:uid="{44070E75-7C98-4C4F-A0E4-CB3287210A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8" authorId="0" shapeId="0" xr:uid="{88CB7F0A-D88E-A046-B6C3-6E81EC4616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8" authorId="0" shapeId="0" xr:uid="{0753F9DB-E425-5843-AD50-FCC3E09034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8" authorId="0" shapeId="0" xr:uid="{2A113199-B4B8-5447-A5DC-5D2B8BDE0C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8" authorId="0" shapeId="0" xr:uid="{B3286845-5A26-CA4F-8BEC-12BCA2B54E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8" authorId="0" shapeId="0" xr:uid="{973F7B8B-FEE6-294F-8A03-FB53FB0F15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8" authorId="0" shapeId="0" xr:uid="{BCF2BEE7-37B1-3348-96A1-A123B29D79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8" authorId="0" shapeId="0" xr:uid="{44A0756D-8066-A34D-93E5-72D458B224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8" authorId="0" shapeId="0" xr:uid="{2DE8074E-5E3E-7F4A-B712-87431EC922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8" authorId="0" shapeId="0" xr:uid="{A9F7DE97-49AC-2943-823E-420E73E374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8" authorId="0" shapeId="0" xr:uid="{2C0CDB7E-1330-7D48-9583-2712BC66BB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8" authorId="0" shapeId="0" xr:uid="{BAF49391-2E4C-F548-86C6-2E46B84C71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8" authorId="0" shapeId="0" xr:uid="{3E323C19-ADCD-7A45-8A42-C091F5A4E7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8" authorId="0" shapeId="0" xr:uid="{3736104B-1A93-CB46-B979-7057C612CE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8" authorId="0" shapeId="0" xr:uid="{D740F7D6-9114-6642-98EE-B35E5E3ED1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8" authorId="0" shapeId="0" xr:uid="{18A3173C-C01F-0B48-BE30-EA9BA13865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8" authorId="0" shapeId="0" xr:uid="{3B60127E-6B7A-0941-B07A-092F39676D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8" authorId="0" shapeId="0" xr:uid="{29BBC4D5-3F2D-AC48-8FCF-D5BAFF3B43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8" authorId="0" shapeId="0" xr:uid="{5A4E3D87-574A-724A-9E68-1C1A9E53BB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8" authorId="0" shapeId="0" xr:uid="{0BEF8332-0A91-3748-A39B-624A1610CE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8" authorId="0" shapeId="0" xr:uid="{D67399AC-ECFD-E044-99D2-3FC0B16FFB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8" authorId="0" shapeId="0" xr:uid="{8259185C-54C2-534E-B2A7-7138837002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8" authorId="0" shapeId="0" xr:uid="{2ED676F1-1D52-8443-B50C-1CFFB26CA4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8" authorId="0" shapeId="0" xr:uid="{FDDB7C0B-59F9-C442-8986-73FB87399C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8" authorId="0" shapeId="0" xr:uid="{4B676CAB-ED55-A541-8A35-EFE655FB29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8" authorId="0" shapeId="0" xr:uid="{00994D42-AD86-BF4F-A14D-BB38373B56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8" authorId="0" shapeId="0" xr:uid="{E26593CD-2079-3E45-B852-3E3D5E75C8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8" authorId="0" shapeId="0" xr:uid="{1EF1C0F9-A901-C64A-A59D-973771687B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8" authorId="0" shapeId="0" xr:uid="{F556BDD8-F489-9944-A7EB-81EDF383A3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8" authorId="0" shapeId="0" xr:uid="{4911376A-6058-E34C-A640-6890A97C50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8" authorId="0" shapeId="0" xr:uid="{DEE01BFF-7DDF-284E-9245-B87D948E94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8" authorId="0" shapeId="0" xr:uid="{B96520FA-ADEF-5044-9CD2-65591E8B77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88" authorId="0" shapeId="0" xr:uid="{F59779DC-D02C-4741-84D5-AE454EAB03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8" authorId="0" shapeId="0" xr:uid="{E69317AA-21AF-AB41-9220-6E974C7DC5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8" authorId="0" shapeId="0" xr:uid="{6032E005-4DEA-9C4B-B9E7-147F2750BA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88" authorId="0" shapeId="0" xr:uid="{D6760B77-B82E-224C-A947-93E808C90F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8" authorId="0" shapeId="0" xr:uid="{C7111912-1D4A-8448-B389-1B1D9F6F1F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8" authorId="0" shapeId="0" xr:uid="{B3EDA95B-76B9-2A48-9EAC-3650E81E49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8" authorId="0" shapeId="0" xr:uid="{24A4D758-A944-6249-A583-AE5AED8425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8" authorId="0" shapeId="0" xr:uid="{16DAFB18-EC98-1A4A-9F35-981C29269C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8" authorId="0" shapeId="0" xr:uid="{334981CF-4BE4-9340-8E92-B8F06F7D41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8" authorId="0" shapeId="0" xr:uid="{A31C59C5-B787-A047-82F6-52183EF28D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8" authorId="0" shapeId="0" xr:uid="{829EC081-5A95-C446-97A2-5A13E0B7A0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8" authorId="0" shapeId="0" xr:uid="{BC04D50D-0D2A-EB4C-AF7B-D608918EDE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8" authorId="0" shapeId="0" xr:uid="{37FC0FDD-5764-D646-8589-8408182EF5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8" authorId="0" shapeId="0" xr:uid="{854E4A50-5FA1-7D44-86F9-BF71746FDF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8" authorId="0" shapeId="0" xr:uid="{53C29FB4-1AB5-AC4F-A2B8-75AEBE5D78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8" authorId="0" shapeId="0" xr:uid="{0FE8514F-13B4-D441-80C0-06D5688958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8" authorId="0" shapeId="0" xr:uid="{F290820F-291A-4946-8132-98B58582AD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8" authorId="0" shapeId="0" xr:uid="{C0927190-C779-2949-9BA8-8F39D162AC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8" authorId="0" shapeId="0" xr:uid="{D3DB791E-E050-844D-B0D2-8A88355ACE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8" authorId="0" shapeId="0" xr:uid="{A3D7D7B9-DB95-2244-9928-B0E92A119A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88" authorId="0" shapeId="0" xr:uid="{64618A8D-7C9C-BA4A-AD9E-A2255F359A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8" authorId="0" shapeId="0" xr:uid="{0E062B72-25E1-114E-B41F-EFA23A5157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8" authorId="0" shapeId="0" xr:uid="{291821F1-30DA-BD49-BA7D-D8185B422F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8" authorId="0" shapeId="0" xr:uid="{CA52CA7E-D9B2-A94B-92B8-EA2FAA935E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8" authorId="0" shapeId="0" xr:uid="{FFBFECE0-58D6-1946-B8A7-AAD3A281E6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88" authorId="0" shapeId="0" xr:uid="{A8520F7A-85F1-0743-BC3C-51DF92D89A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88" authorId="0" shapeId="0" xr:uid="{014B6DCC-6B40-3242-8D1A-B852C59DC9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88" authorId="0" shapeId="0" xr:uid="{436A4115-BA1C-8947-899B-55079D1322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88" authorId="0" shapeId="0" xr:uid="{96DC1C0A-0E6A-F141-80DD-9C84A18173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88" authorId="0" shapeId="0" xr:uid="{E3B2CBD6-0450-5642-BB57-C455129A61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88" authorId="0" shapeId="0" xr:uid="{45795A61-EFC4-C046-9766-7B16D8016D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88" authorId="0" shapeId="0" xr:uid="{ED8215DB-DC9F-8F45-A0CD-DAFD94339C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88" authorId="0" shapeId="0" xr:uid="{A6BA896A-8EF0-9F4B-A266-760710C542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88" authorId="0" shapeId="0" xr:uid="{19BA8614-A3D2-F841-B4E3-937A1DB5A8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88" authorId="0" shapeId="0" xr:uid="{D4AB4B1C-29BB-DB43-9F2C-4326A5EAD7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88" authorId="0" shapeId="0" xr:uid="{2CCEF0FD-91D9-B841-A7AD-CEE5B52B39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88" authorId="0" shapeId="0" xr:uid="{D471F68C-8F01-7A46-BC52-4370D38FD3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88" authorId="0" shapeId="0" xr:uid="{01E7A04D-0AA3-9943-8443-A474F51AB9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88" authorId="0" shapeId="0" xr:uid="{F4FE6B2F-85BE-AB43-9EDF-BE075A0BDE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88" authorId="0" shapeId="0" xr:uid="{39EDAA3C-A9C3-E14C-B956-47320410E7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88" authorId="0" shapeId="0" xr:uid="{60EDE04B-2DF0-0243-AAAE-82F1DF12E6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88" authorId="0" shapeId="0" xr:uid="{B9188968-2917-BF47-AFF5-3C00B49BAA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88" authorId="0" shapeId="0" xr:uid="{B0DBE914-1EA6-7C4D-8AB3-EA6D4DCAC25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88" authorId="0" shapeId="0" xr:uid="{0CA4E96F-57B6-B140-BE2D-0C2FE5211A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88" authorId="0" shapeId="0" xr:uid="{5AF8F619-A3BA-014C-A682-E5DFEE7B27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88" authorId="0" shapeId="0" xr:uid="{69A7658C-9503-C24F-94E2-0B29450269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88" authorId="0" shapeId="0" xr:uid="{8D34410D-E815-D84D-A16B-3EEBE5FDBA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88" authorId="0" shapeId="0" xr:uid="{2A441851-056E-2947-B20E-07529373D7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88" authorId="0" shapeId="0" xr:uid="{80186143-E99F-C849-92DA-49CB8C856E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88" authorId="0" shapeId="0" xr:uid="{81575E95-6032-8F44-9C74-8EAB705BB0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88" authorId="0" shapeId="0" xr:uid="{E71B5F33-25BD-E648-91A9-A03EAE6A66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88" authorId="0" shapeId="0" xr:uid="{6D547E77-804A-B643-BC23-2CF1062E9B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88" authorId="0" shapeId="0" xr:uid="{F8C0EBA3-C446-D345-A30B-D4AFE9F996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88" authorId="0" shapeId="0" xr:uid="{E153C3A6-932E-A947-B746-7A8B83EFE1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88" authorId="0" shapeId="0" xr:uid="{60492873-9FF3-AD4E-98AC-AA6D409BFF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88" authorId="0" shapeId="0" xr:uid="{54F36CDE-A0A7-F140-BD77-1CBA5AFD91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88" authorId="0" shapeId="0" xr:uid="{8B4102DD-3207-7D41-9682-0A73BB21EB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88" authorId="0" shapeId="0" xr:uid="{BD4B8B97-FACA-3B4F-84C1-DA0077BED4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88" authorId="0" shapeId="0" xr:uid="{A2263787-3068-794B-A086-4CB0276129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88" authorId="0" shapeId="0" xr:uid="{BA7ACA98-2500-ED4C-904A-3CC046BC76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88" authorId="0" shapeId="0" xr:uid="{693A38F0-727C-6C44-A6FF-B6BB7A912D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88" authorId="0" shapeId="0" xr:uid="{DFE54AD4-029A-BC4C-A75C-0231F5B1D9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88" authorId="0" shapeId="0" xr:uid="{6C14CDB0-33D0-384E-891E-F9758A0349C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88" authorId="0" shapeId="0" xr:uid="{8B2C9AF3-1C19-F143-BD4A-504956904B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88" authorId="0" shapeId="0" xr:uid="{9F47C994-A572-DD45-8D61-197D8A850E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88" authorId="0" shapeId="0" xr:uid="{94E74220-2B44-5E4C-BFC1-4AEE620ACC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88" authorId="0" shapeId="0" xr:uid="{691B24F4-034E-E44E-9448-F270DE3F37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88" authorId="0" shapeId="0" xr:uid="{FF34AE42-BEFB-BF4D-8BFD-65113CF23F06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89" authorId="0" shapeId="0" xr:uid="{3D8A8E64-6922-A24A-A35B-276FCEC6EB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9" authorId="0" shapeId="0" xr:uid="{3EBE87F2-37C5-7D4A-9260-711A909922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9" authorId="0" shapeId="0" xr:uid="{E6A8769B-91EB-EE42-8591-FAEF33130E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9" authorId="0" shapeId="0" xr:uid="{570FE4E9-4B48-C047-80E7-E474E6367A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9" authorId="0" shapeId="0" xr:uid="{B0FC8001-000F-C244-A14E-1B7E49A694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9" authorId="0" shapeId="0" xr:uid="{0705F2A7-B188-254F-84CF-01E1D4B0E4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9" authorId="0" shapeId="0" xr:uid="{5590C6EA-1B15-CC42-9503-16F38FEF2E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9" authorId="0" shapeId="0" xr:uid="{EA886ECD-A719-1847-8156-F25A64157C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9" authorId="0" shapeId="0" xr:uid="{A59E061B-8828-6A43-8B0C-68D984F57D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9" authorId="0" shapeId="0" xr:uid="{CD83E459-6880-9A4F-AE95-0D522126F6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9" authorId="0" shapeId="0" xr:uid="{34B8BE66-E232-9248-AD85-14728B54DA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9" authorId="0" shapeId="0" xr:uid="{9F98A946-0CDA-A648-82BF-04B0DED00A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9" authorId="0" shapeId="0" xr:uid="{9D92882F-F130-3E48-A044-4C7B79A195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9" authorId="0" shapeId="0" xr:uid="{D939B814-A82D-6449-9749-5148B97D02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9" authorId="0" shapeId="0" xr:uid="{7037DAC7-14C0-1241-B54D-28E39698B6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9" authorId="0" shapeId="0" xr:uid="{CA9E498C-6EF2-9C42-AFAD-93E1F249EB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9" authorId="0" shapeId="0" xr:uid="{F74F3AE3-BCE7-3547-9AAF-C5FD34AACB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9" authorId="0" shapeId="0" xr:uid="{DCABA05F-0600-364B-8002-0779675A12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9" authorId="0" shapeId="0" xr:uid="{BF48F764-7F74-2049-9F4E-78FF8E1004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9" authorId="0" shapeId="0" xr:uid="{478DD0DA-5C43-BE4F-93F1-89F48AAAA6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9" authorId="0" shapeId="0" xr:uid="{003DA604-0ED4-B04C-8E17-11F8F90AE5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89" authorId="0" shapeId="0" xr:uid="{9E5E975C-3475-614B-9B01-3CF3DDE62F1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89" authorId="0" shapeId="0" xr:uid="{C8186A84-C541-EF47-AF06-418AC1767B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89" authorId="0" shapeId="0" xr:uid="{C820D645-614B-ED46-B684-C7CC0EE530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89" authorId="0" shapeId="0" xr:uid="{A0A22964-E2FD-044A-82FA-7DB4B2B04AB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9" authorId="0" shapeId="0" xr:uid="{9BA38C05-9D1D-7F41-A17D-0CAB148507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89" authorId="0" shapeId="0" xr:uid="{6920D613-3D44-3040-A8D1-21C1F1EC34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89" authorId="0" shapeId="0" xr:uid="{C6FF1066-7DAB-824D-BD1A-3C3B55D3C5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9" authorId="0" shapeId="0" xr:uid="{EEE75EA7-5512-D14E-8DF0-67A56D7AF89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9" authorId="0" shapeId="0" xr:uid="{058DF85C-6986-8144-A69F-7AFBA9B92DC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89" authorId="0" shapeId="0" xr:uid="{46D1D8D8-3CD6-FC4D-B6C5-25E7061F4B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89" authorId="0" shapeId="0" xr:uid="{9033C65D-EDA2-FC44-B0E0-F29431FC449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9" authorId="0" shapeId="0" xr:uid="{289C74A6-A00B-8542-B276-C24FF1C1311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9" authorId="0" shapeId="0" xr:uid="{42F5F199-30C0-3548-96AA-9CBC0CF154A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9" authorId="0" shapeId="0" xr:uid="{84110239-B3ED-DA49-B778-F4B392FC89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9" authorId="0" shapeId="0" xr:uid="{A8B8F473-C476-594C-873F-F1D1F18ADE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9" authorId="0" shapeId="0" xr:uid="{60B111F7-110F-F84A-9BA3-0C1562B709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9" authorId="0" shapeId="0" xr:uid="{EA07E337-05E6-CF4E-9980-7470CB2F84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89" authorId="0" shapeId="0" xr:uid="{D9FE7FC4-92E0-A847-B81C-7F2FDBA4128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9" authorId="0" shapeId="0" xr:uid="{2D4F0F53-176A-8F4A-AC1A-C67366408F7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89" authorId="0" shapeId="0" xr:uid="{8B1D42EC-FDF9-814A-AADC-F6C8509499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9" authorId="0" shapeId="0" xr:uid="{803C410E-0D3A-814D-9433-7F2EDB6A1C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9" authorId="0" shapeId="0" xr:uid="{2EAFB9A6-83B9-1B43-AB3C-A68F20DDA5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9" authorId="0" shapeId="0" xr:uid="{A752636B-B2E7-094B-8EF7-3725B0919B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9" authorId="0" shapeId="0" xr:uid="{5A73B298-FACD-EF43-9924-3C93D6371D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9" authorId="0" shapeId="0" xr:uid="{038FAEAA-0AB2-4E47-BC65-849C821D7A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9" authorId="0" shapeId="0" xr:uid="{44E48C1E-3B50-944F-A15F-52380FDD138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89" authorId="0" shapeId="0" xr:uid="{173429CA-456D-BC49-BD8C-0DB2CC74DA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89" authorId="0" shapeId="0" xr:uid="{1B8B058C-46BF-8742-AD60-DFCBFE5F1D2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89" authorId="0" shapeId="0" xr:uid="{7B36552B-6E2F-3C41-BD8F-194A9695E8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89" authorId="0" shapeId="0" xr:uid="{E7529D50-5431-EE43-B17B-F5019B0198E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89" authorId="0" shapeId="0" xr:uid="{6B4969DC-C3DC-FC43-A865-BDA694C60F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9" authorId="0" shapeId="0" xr:uid="{4C16DAEE-3B88-BA45-AC40-EAC3B665CF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89" authorId="0" shapeId="0" xr:uid="{183EC04B-55BA-BF42-8ED4-2D6D6A23DE4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89" authorId="0" shapeId="0" xr:uid="{68CC4C22-E8C1-CC4E-A81F-BEC884EDBC4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89" authorId="0" shapeId="0" xr:uid="{2F17051B-512B-4E47-B8E2-E1123C7271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89" authorId="0" shapeId="0" xr:uid="{FD94A9AF-362D-7545-B4F1-50B7A74ED2E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89" authorId="0" shapeId="0" xr:uid="{05203900-465B-C94F-A438-11DDDD68AB1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89" authorId="0" shapeId="0" xr:uid="{AFB3C628-0D3F-6146-AEE5-8171F0AAA0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9" authorId="0" shapeId="0" xr:uid="{6718F74B-BD09-5C43-8D0E-FB467A3348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9" authorId="0" shapeId="0" xr:uid="{7051A55A-E0A8-8247-9F1B-9A51E43F82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9" authorId="0" shapeId="0" xr:uid="{512B860C-91DF-A14E-B281-E5659437EF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89" authorId="0" shapeId="0" xr:uid="{392DD27F-E026-D145-A880-C8B4B92D46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9" authorId="0" shapeId="0" xr:uid="{CB3303FB-D585-E34E-9B51-5E110D1ABD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89" authorId="0" shapeId="0" xr:uid="{DBF200F1-BBDB-E849-B107-35F843F76A3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89" authorId="0" shapeId="0" xr:uid="{32F34B0E-9655-9045-A5EC-60A6676E36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89" authorId="0" shapeId="0" xr:uid="{EADE55E8-14C4-A943-BAE4-623F411B99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9" authorId="0" shapeId="0" xr:uid="{7E149019-EECF-7B45-AA1F-A98542E59AC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X89" authorId="0" shapeId="0" xr:uid="{12A12121-D1A7-E141-B84E-BADF590C1D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9" authorId="0" shapeId="0" xr:uid="{1CDCD438-29C8-C249-ADBC-767423378D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89" authorId="0" shapeId="0" xr:uid="{986033BA-43C8-874A-BF99-5F5AF3137A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9" authorId="0" shapeId="0" xr:uid="{8CF69881-F894-C642-BA5B-6910E13142A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89" authorId="0" shapeId="0" xr:uid="{F52DB29B-6E7E-3946-8B40-69016FD308B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89" authorId="0" shapeId="0" xr:uid="{390EA5B8-E67E-BD44-BEE9-A791A55A9C5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89" authorId="0" shapeId="0" xr:uid="{859E1406-9E05-334C-9FC0-DD937D194B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9" authorId="0" shapeId="0" xr:uid="{36549D60-FDEF-B544-AD60-BB019DF2F2E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89" authorId="0" shapeId="0" xr:uid="{B5AA4783-173B-D44F-814E-0CDCF9A195A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89" authorId="0" shapeId="0" xr:uid="{4809A100-5EA6-8D41-A30A-3D96AA21C8C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89" authorId="0" shapeId="0" xr:uid="{D70A1F49-EEAD-424B-ACE1-E0207E731D7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89" authorId="0" shapeId="0" xr:uid="{F871F278-38CC-8143-9D4C-1ED2A9CA92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89" authorId="0" shapeId="0" xr:uid="{4F175EF8-6DDC-364A-BA00-1418F8BB3B5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89" authorId="0" shapeId="0" xr:uid="{0E266845-5D98-AE40-9346-5462771901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9" authorId="0" shapeId="0" xr:uid="{75317E6D-2850-B54D-96B3-EE3079E105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89" authorId="0" shapeId="0" xr:uid="{5E0CF907-4320-3C4F-9A3C-D3C6C48E1C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9" authorId="0" shapeId="0" xr:uid="{A60332D6-D1A8-1D43-9EFE-B84A547B7B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9" authorId="0" shapeId="0" xr:uid="{21E66FC9-BD83-6541-9F6A-CFA176AB1D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9" authorId="0" shapeId="0" xr:uid="{822FBB95-8E4A-6B4F-9BCE-3A67CA87F2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9" authorId="0" shapeId="0" xr:uid="{506C899D-7EF0-FD44-94EA-9EA0F82697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9" authorId="0" shapeId="0" xr:uid="{55348956-3BFB-9C47-A93C-54BC3DE0BF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9" authorId="0" shapeId="0" xr:uid="{2936D9EE-4A6C-5E4B-A84D-D4225FD75E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9" authorId="0" shapeId="0" xr:uid="{B7D5C914-A095-3244-8025-89D6E0DE73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9" authorId="0" shapeId="0" xr:uid="{B12CBE3D-BBDE-3A4B-8DE7-6FBD90FC97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9" authorId="0" shapeId="0" xr:uid="{C2D59DC0-1CFB-5640-8A68-72649344B2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9" authorId="0" shapeId="0" xr:uid="{CBD8DFCD-8AE3-D645-8642-91986785ED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9" authorId="0" shapeId="0" xr:uid="{53A08DAC-C060-7B42-9FEF-2FDB9DEF20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9" authorId="0" shapeId="0" xr:uid="{C46B2BD6-7FF7-CF40-BDAE-FA9AA0F279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9" authorId="0" shapeId="0" xr:uid="{EB731EDF-7FF3-0942-BAC2-842D77BA79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9" authorId="0" shapeId="0" xr:uid="{F78DAC4D-28FD-9E41-A609-8F01531336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9" authorId="0" shapeId="0" xr:uid="{422045A3-8BAD-3A47-80CA-C078635AB4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9" authorId="0" shapeId="0" xr:uid="{DBDAB7CB-B369-9046-A7D3-06C07BCBDC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9" authorId="0" shapeId="0" xr:uid="{C8C0D3B3-84B4-0C4A-AACC-F43DCE6FB6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9" authorId="0" shapeId="0" xr:uid="{B7CB9551-9283-C64A-8D0C-A7D7686D25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9" authorId="0" shapeId="0" xr:uid="{6D1504C6-9B07-F94F-BD35-44E94DF609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9" authorId="0" shapeId="0" xr:uid="{C6303245-422E-814D-AB53-EFC301CCFB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9" authorId="0" shapeId="0" xr:uid="{5DC311AA-87CA-C040-BD5C-642AAED296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9" authorId="0" shapeId="0" xr:uid="{12EE8B52-23B3-C441-9215-323457A9D2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9" authorId="0" shapeId="0" xr:uid="{45DB9E6D-DEA3-4748-B6F7-618468C31D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9" authorId="0" shapeId="0" xr:uid="{29E5C24C-283A-D84E-AEED-D5F7B1AD82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9" authorId="0" shapeId="0" xr:uid="{715143CE-33D7-324E-802F-EEAAC820A1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9" authorId="0" shapeId="0" xr:uid="{54E4BBB1-0719-BF4E-B602-AC682E1C04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9" authorId="0" shapeId="0" xr:uid="{19D87839-5015-EC42-A269-09CD9CA766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9" authorId="0" shapeId="0" xr:uid="{2D840C0A-CCD6-1C44-A751-D5BCE9B6B8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9" authorId="0" shapeId="0" xr:uid="{5493530C-A798-5A48-B8C5-2129438B5E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9" authorId="0" shapeId="0" xr:uid="{D62AB10D-23FE-D14C-80DA-EC5872C447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9" authorId="0" shapeId="0" xr:uid="{8A7BDFFF-D798-2149-8F43-B599C78DD3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9" authorId="0" shapeId="0" xr:uid="{ED7B7C8F-E40A-BE41-A1B7-C6B25054AF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9" authorId="0" shapeId="0" xr:uid="{5CDCD41E-9A1B-2742-AB99-0E6CC67086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9" authorId="0" shapeId="0" xr:uid="{00B70CFF-A3B3-134F-B4E0-E95ACAA299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9" authorId="0" shapeId="0" xr:uid="{2DB8DD08-078A-984C-A8E5-B6B7ED1548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9" authorId="0" shapeId="0" xr:uid="{EBA04304-5248-394F-92F0-E73935A59B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89" authorId="0" shapeId="0" xr:uid="{E848B5C4-2D25-2945-9C60-C40AA87C39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9" authorId="0" shapeId="0" xr:uid="{3BCEFE80-8BB6-8E4C-B7AC-37F6C1BF5F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9" authorId="0" shapeId="0" xr:uid="{A9E19188-2FC3-8343-BB99-387A11C1FEC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89" authorId="0" shapeId="0" xr:uid="{545F2534-CBF4-F447-954E-754DAFFEE1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9" authorId="0" shapeId="0" xr:uid="{CF64250C-F0F8-AD42-9BA7-4CC7CBC596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9" authorId="0" shapeId="0" xr:uid="{212F66E2-FC98-E548-83DE-EF4C47F478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9" authorId="0" shapeId="0" xr:uid="{0C498D6E-99B4-264A-8790-0E0992A6E3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9" authorId="0" shapeId="0" xr:uid="{F9E598D8-53DF-E54E-9795-DC35C67A4E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9" authorId="0" shapeId="0" xr:uid="{0E97FEA2-F946-894E-8CDC-A41592A02C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9" authorId="0" shapeId="0" xr:uid="{120FC38F-47C4-6D48-A466-60307B6E59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9" authorId="0" shapeId="0" xr:uid="{A768C250-FDE8-194B-B58B-AECA2836F2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9" authorId="0" shapeId="0" xr:uid="{D1D311E9-3EF3-1346-B5D9-DEE749A92D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9" authorId="0" shapeId="0" xr:uid="{AABA86EC-ECE7-B842-A077-195E50C75B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9" authorId="0" shapeId="0" xr:uid="{547179A8-B319-E34C-A100-CB4908615D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9" authorId="0" shapeId="0" xr:uid="{0F6EF397-F5AC-2345-9F2E-86AF3F4BF0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9" authorId="0" shapeId="0" xr:uid="{A9ECB3C4-FEE2-E64E-8CC2-CB74AE1213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9" authorId="0" shapeId="0" xr:uid="{6B6553DC-579F-AF43-98C1-4BC8142F06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9" authorId="0" shapeId="0" xr:uid="{88F749C4-D568-6340-A866-1992915550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9" authorId="0" shapeId="0" xr:uid="{CBA44985-8206-E344-8445-26A92C54B7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9" authorId="0" shapeId="0" xr:uid="{B0E09B76-3FCA-DA48-A9ED-BEDD05F85B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89" authorId="0" shapeId="0" xr:uid="{C76D5E43-C626-C64A-ABD4-23EBD45F04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9" authorId="0" shapeId="0" xr:uid="{021B585D-3F17-434C-80CE-87499FE41E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9" authorId="0" shapeId="0" xr:uid="{03ACDE3A-6DCB-5240-84D1-693F7770D1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9" authorId="0" shapeId="0" xr:uid="{FA877A43-34B6-1D43-A041-6C73A9C222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9" authorId="0" shapeId="0" xr:uid="{46637A9E-80D7-F341-BD6E-788DCF62A8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89" authorId="0" shapeId="0" xr:uid="{EF15971F-BDD6-C545-BDC4-85C8A1DFD3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89" authorId="0" shapeId="0" xr:uid="{B6B89285-C6B3-CD49-BAB4-B41376F67E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89" authorId="0" shapeId="0" xr:uid="{DBB8AF85-25BC-4541-B6CB-2705F8ED75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89" authorId="0" shapeId="0" xr:uid="{775C5D4A-FDFB-F441-8315-6E9C2FA205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89" authorId="0" shapeId="0" xr:uid="{6CE99BE0-BC7A-4745-90FD-76981FEEE0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89" authorId="0" shapeId="0" xr:uid="{A66F6083-A7A3-C145-BF2B-A98DBE7B34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89" authorId="0" shapeId="0" xr:uid="{DD95EEA5-FAFE-0B42-BF5B-6BD9F8C0A1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89" authorId="0" shapeId="0" xr:uid="{82EE3D47-0AA6-C741-8813-A2744CE354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89" authorId="0" shapeId="0" xr:uid="{11F3FCDF-B3F4-2441-9A8C-778DDF2273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89" authorId="0" shapeId="0" xr:uid="{18053EC7-360C-9E4D-916B-F1C1001F25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89" authorId="0" shapeId="0" xr:uid="{C7A706D1-8A67-234D-A993-4636EC4CFE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89" authorId="0" shapeId="0" xr:uid="{4FD92782-E135-8E4A-BB8A-B63638C265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89" authorId="0" shapeId="0" xr:uid="{13F53D8C-0D31-5245-91D8-099D90CAF6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89" authorId="0" shapeId="0" xr:uid="{33F28614-3D59-3E4B-A04F-417A1E94DC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89" authorId="0" shapeId="0" xr:uid="{2C9E9C88-ACB7-8B4F-BD15-72D4B477B8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89" authorId="0" shapeId="0" xr:uid="{5A5B786A-D0EC-D842-88C2-53CAA36ABF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89" authorId="0" shapeId="0" xr:uid="{15130920-6B49-8142-A84C-58ED730682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89" authorId="0" shapeId="0" xr:uid="{4A711D97-4094-FD49-B5A0-232A479479D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89" authorId="0" shapeId="0" xr:uid="{45FFD671-CD89-BA43-AEC0-71945D7ECC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89" authorId="0" shapeId="0" xr:uid="{46B7F45F-47EA-E147-B0EC-673039A74D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89" authorId="0" shapeId="0" xr:uid="{20E95828-A45C-5148-BFFF-710BFF98CD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89" authorId="0" shapeId="0" xr:uid="{82211C04-B76C-8F43-8B51-3B7BA3E02D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89" authorId="0" shapeId="0" xr:uid="{762D0F1D-6261-734B-8C08-61AF356C26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89" authorId="0" shapeId="0" xr:uid="{B1237ABF-B332-C24E-9194-52A4AA79D4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89" authorId="0" shapeId="0" xr:uid="{1D8247DF-C19A-1641-9507-7C634BDE5C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89" authorId="0" shapeId="0" xr:uid="{CFC87226-D6C5-7649-9676-4CF517A519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89" authorId="0" shapeId="0" xr:uid="{B92FF2B2-4DF4-3340-9966-8442E014DE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89" authorId="0" shapeId="0" xr:uid="{911F6F33-A146-9046-98A3-FB7E9E3233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89" authorId="0" shapeId="0" xr:uid="{4D729657-A64F-F541-8171-31D55B8EB1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89" authorId="0" shapeId="0" xr:uid="{D1EA738B-A823-3042-BAAC-74E1632EA0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89" authorId="0" shapeId="0" xr:uid="{53F84634-0237-4D47-BFA8-82F96B5412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89" authorId="0" shapeId="0" xr:uid="{5A8F5E34-5FBE-C443-AF0A-B1E1A3E82B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89" authorId="0" shapeId="0" xr:uid="{4BF3400E-25FC-7C41-B4A7-AE345A8FAD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89" authorId="0" shapeId="0" xr:uid="{CE762D89-670F-8246-B232-6AC6696212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89" authorId="0" shapeId="0" xr:uid="{D369797D-8C66-4041-A293-13A4ECCA6C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89" authorId="0" shapeId="0" xr:uid="{84625504-0D72-BF49-9309-30423D12B5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89" authorId="0" shapeId="0" xr:uid="{65C9A9DF-EA94-2C42-A17F-1DB58F261E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89" authorId="0" shapeId="0" xr:uid="{0AE76EFA-2EAA-C847-90AC-6EDE370BCDF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89" authorId="0" shapeId="0" xr:uid="{F17ABB64-679E-9A41-8DEE-49193B0F7F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89" authorId="0" shapeId="0" xr:uid="{95E17525-A85E-FE4C-9A8E-536FDE9394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89" authorId="0" shapeId="0" xr:uid="{632EFCDC-3331-F64B-A1DF-A0C70F1C92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89" authorId="0" shapeId="0" xr:uid="{B6BC8681-0015-A340-90FB-09DCC4AFD7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89" authorId="0" shapeId="0" xr:uid="{DDAD2FCA-863F-ED42-A2D5-EC9D2887F9D4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90" authorId="0" shapeId="0" xr:uid="{EDDA368A-BD7B-674E-A6F8-FD061646E7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0" authorId="0" shapeId="0" xr:uid="{DB15ABFF-91C1-934D-905D-9E243373C9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0" authorId="0" shapeId="0" xr:uid="{3AE509D5-6AFE-1146-8632-83CFD9231D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0" authorId="0" shapeId="0" xr:uid="{78D2ACA1-520F-FB47-94B6-2131D38D96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0" authorId="0" shapeId="0" xr:uid="{D66E8CC2-1E58-2A4E-A5B3-1675C64C82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0" authorId="0" shapeId="0" xr:uid="{5D812821-1A68-C44B-8175-E772312B9C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0" authorId="0" shapeId="0" xr:uid="{D578773C-4116-AB49-926C-1D00E54FA1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0" authorId="0" shapeId="0" xr:uid="{5849F0C4-4F2F-3647-A4AD-DD8F24C452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0" authorId="0" shapeId="0" xr:uid="{ECED6B04-54AB-AF44-B987-6DC6F74587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0" authorId="0" shapeId="0" xr:uid="{9A2DC2DB-8B79-444B-9941-E18CEDCC7F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0" authorId="0" shapeId="0" xr:uid="{1120DCF4-3E03-6E44-845A-3B0EC3056F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0" authorId="0" shapeId="0" xr:uid="{5D402918-17CA-A544-8368-C251D705A1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0" authorId="0" shapeId="0" xr:uid="{9B81B7D2-4129-5844-BECC-BBA5416C8E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0" authorId="0" shapeId="0" xr:uid="{AD527DE8-7189-3044-8A4B-36C58ABFB7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0" authorId="0" shapeId="0" xr:uid="{906CC0C4-6086-4F45-A5C3-E33FE1C76D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0" authorId="0" shapeId="0" xr:uid="{E159CB82-1496-7748-BA88-AA9060A8E1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0" authorId="0" shapeId="0" xr:uid="{5345E694-4A55-C949-A552-0060AD7088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0" authorId="0" shapeId="0" xr:uid="{99BB372C-8C37-7849-B31D-DA42744C58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0" authorId="0" shapeId="0" xr:uid="{7D3A58AB-84D8-2848-AA96-BF9C314B8F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0" authorId="0" shapeId="0" xr:uid="{0397B07F-B465-4440-BDB8-9766E383DB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0" authorId="0" shapeId="0" xr:uid="{241E38F8-CF70-4141-9834-07FB02CC0A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90" authorId="0" shapeId="0" xr:uid="{47639055-6890-D346-9AC6-90B728E6B83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90" authorId="0" shapeId="0" xr:uid="{0DA6D523-334E-3340-B61A-0801F3408E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90" authorId="0" shapeId="0" xr:uid="{85C01A0A-3388-7746-B9FA-220B4A19C2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90" authorId="0" shapeId="0" xr:uid="{2B6938F5-238E-8A46-91A2-092576F741C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0" authorId="0" shapeId="0" xr:uid="{9A3103E0-9AE2-F34C-86B8-3ED03C30FFD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90" authorId="0" shapeId="0" xr:uid="{E0080F0A-DA6D-7443-8FA7-00CA340519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90" authorId="0" shapeId="0" xr:uid="{7190FBC7-6AEA-CB47-91AE-AFB725ACD89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0" authorId="0" shapeId="0" xr:uid="{414D1F45-E9E3-AA4D-BCC8-2A9AA79DAB8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0" authorId="0" shapeId="0" xr:uid="{0D3BAC59-EAB0-2E43-AF34-3F956F3E4A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90" authorId="0" shapeId="0" xr:uid="{31467E01-66BF-6C4E-9AC7-694334EF33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90" authorId="0" shapeId="0" xr:uid="{3708C8C2-1C9B-A14B-B0FB-D73BD4A0DC9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0" authorId="0" shapeId="0" xr:uid="{EE9E485C-E9BB-694E-9492-4210361A8CB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0" authorId="0" shapeId="0" xr:uid="{73B195CC-8F54-BC41-A9B4-42A257B3829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0" authorId="0" shapeId="0" xr:uid="{83887DC0-649C-CF4B-81A0-E11EE92FD3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0" authorId="0" shapeId="0" xr:uid="{CBB99C97-62E9-784C-9E36-DD617743A3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0" authorId="0" shapeId="0" xr:uid="{EB4395A2-FC78-2D4A-BBCA-86F33A9C1B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0" authorId="0" shapeId="0" xr:uid="{E76AEEEC-044A-7141-B00C-32A40063B5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90" authorId="0" shapeId="0" xr:uid="{80F9CD4C-F2C7-404D-9522-9B47148A9A8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0" authorId="0" shapeId="0" xr:uid="{DA0E64EA-94DE-6B44-9E22-83791AA6DDD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90" authorId="0" shapeId="0" xr:uid="{579DC82A-6C56-414D-AE45-33FD175F68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0" authorId="0" shapeId="0" xr:uid="{EAA4DD00-4E5A-854A-B5A5-2C0BEEEDA7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0" authorId="0" shapeId="0" xr:uid="{919717D4-4CA7-9D4E-9888-CD0FAC3190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0" authorId="0" shapeId="0" xr:uid="{7F596F7B-DF5F-7340-8A61-97BE39DD77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0" authorId="0" shapeId="0" xr:uid="{7CEAAD7E-EE6B-0C42-A55A-141EB2621D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0" authorId="0" shapeId="0" xr:uid="{D483A632-80B3-7840-A08E-3A37802D1F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0" authorId="0" shapeId="0" xr:uid="{0B1AB8DA-F4E5-A54D-B200-0854D68E409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90" authorId="0" shapeId="0" xr:uid="{D4BEF689-5BF6-A44D-BC07-F2DB2A22BC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90" authorId="0" shapeId="0" xr:uid="{480D0BA2-008A-BC41-84F6-CF1D1C20D8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90" authorId="0" shapeId="0" xr:uid="{0DAADBD2-37A8-7B4F-899A-785BA7DECC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90" authorId="0" shapeId="0" xr:uid="{239E139A-642C-F44A-B951-4235B335264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90" authorId="0" shapeId="0" xr:uid="{8755245B-AC88-4B41-995E-EC08A1B82D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0" authorId="0" shapeId="0" xr:uid="{FA29F2F1-31E9-2446-A951-F5985F295F8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90" authorId="0" shapeId="0" xr:uid="{6E2DB9B2-4D32-3A43-9EB1-DE8A544D63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90" authorId="0" shapeId="0" xr:uid="{A9872298-968A-9046-9798-590AB848F6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90" authorId="0" shapeId="0" xr:uid="{74C4678C-4DD3-F542-84A2-7DB3A2EE16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0" authorId="0" shapeId="0" xr:uid="{39552BA9-2BB4-244E-9B55-B62E041A74E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90" authorId="0" shapeId="0" xr:uid="{43C1D614-5722-184E-8AC8-E4C21E3D85E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90" authorId="0" shapeId="0" xr:uid="{95539F02-8D47-D845-9A58-78B295A4356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90" authorId="0" shapeId="0" xr:uid="{0999F4E2-A71C-4F4D-8C8C-87E9B4B305D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90" authorId="0" shapeId="0" xr:uid="{9E2EDEEE-884F-3048-88F0-DC658E4930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0" authorId="0" shapeId="0" xr:uid="{AF243DC8-F810-C74C-8D50-4D36394B23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0" authorId="0" shapeId="0" xr:uid="{70758B32-C925-CC42-9092-C67825B75F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0" authorId="0" shapeId="0" xr:uid="{EBEA00F0-1DF2-AE46-8A3A-656B673204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90" authorId="0" shapeId="0" xr:uid="{37E1F59E-EFEA-0A42-8153-81D5D37B485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90" authorId="0" shapeId="0" xr:uid="{29EF37A9-A8C2-6046-AC03-A852A448DE0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90" authorId="0" shapeId="0" xr:uid="{AF0120C3-3A96-5545-A12A-AB45B18B8A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0" authorId="0" shapeId="0" xr:uid="{8BE0678F-A6E8-BB46-A573-5429BDAE3A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90" authorId="0" shapeId="0" xr:uid="{B499A5D7-8150-2A45-AE67-ACA5D6CFDB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0" authorId="0" shapeId="0" xr:uid="{A00E9BFE-741B-364E-ACDF-D50C9693F4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90" authorId="0" shapeId="0" xr:uid="{A16AAE2F-1EC0-F043-849A-A6CC60EDB5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0" authorId="0" shapeId="0" xr:uid="{BC94669A-9B26-5249-A78B-CB4A772291B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90" authorId="0" shapeId="0" xr:uid="{5D2BBF88-33DB-BC4F-8AC2-3627FD65AFA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90" authorId="0" shapeId="0" xr:uid="{48D1C204-90B7-2E4C-AA4B-B7358BE96C3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90" authorId="0" shapeId="0" xr:uid="{B9404E20-BE47-0843-841D-B1F553A464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90" authorId="0" shapeId="0" xr:uid="{9A026CF9-710D-3545-9E8D-C5346E1F82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90" authorId="0" shapeId="0" xr:uid="{807D1B72-1D48-6E4A-A246-8BF5E4531FC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90" authorId="0" shapeId="0" xr:uid="{9DEE9F43-1EFA-174F-AE5E-583EEBA617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90" authorId="0" shapeId="0" xr:uid="{D606787A-A1FF-C441-8494-10837F1D319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90" authorId="0" shapeId="0" xr:uid="{342F7F00-CDCA-B94F-9588-C03CCB4ACD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90" authorId="0" shapeId="0" xr:uid="{296C55C8-F61E-8A4A-852D-CD34159F41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90" authorId="0" shapeId="0" xr:uid="{CB36508B-95B4-8E4A-8EB5-11EAB3270D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0" authorId="0" shapeId="0" xr:uid="{A00C0615-1CB2-5B4A-A838-8D1286C48F6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90" authorId="0" shapeId="0" xr:uid="{117E0BD6-C77F-BF46-8354-E6B5048F55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0" authorId="0" shapeId="0" xr:uid="{6F32C2D7-8CCE-8347-8C79-4AB66DAAB2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0" authorId="0" shapeId="0" xr:uid="{987ABC85-39FA-4543-B0E0-C5F849604B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0" authorId="0" shapeId="0" xr:uid="{051A9BD5-5817-9F4A-B5EF-6995598A2C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0" authorId="0" shapeId="0" xr:uid="{DDEDB47C-7757-A642-9B5A-F159DB5111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0" authorId="0" shapeId="0" xr:uid="{BBFD7D53-6C6F-E44B-B7BF-CFA4E7A700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0" authorId="0" shapeId="0" xr:uid="{1928C074-20B5-4F4A-B397-DDCA348CA6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0" authorId="0" shapeId="0" xr:uid="{F6E7372D-F190-214F-B344-CCB3914341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0" authorId="0" shapeId="0" xr:uid="{B0B0906A-1DD9-EE41-AF84-CDB045977E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0" authorId="0" shapeId="0" xr:uid="{EDDCDDFA-E465-364B-90A1-9FA8D30E40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0" authorId="0" shapeId="0" xr:uid="{4FA9A015-67F4-0A45-81ED-A726EBDB95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0" authorId="0" shapeId="0" xr:uid="{FAAE4CC9-C050-1E43-BD76-5E09DA328F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0" authorId="0" shapeId="0" xr:uid="{224C200B-E4D6-7445-9027-D0B688DD9B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0" authorId="0" shapeId="0" xr:uid="{713CFD87-8671-1345-AC13-C0D2C3E345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0" authorId="0" shapeId="0" xr:uid="{4F0716D6-4BD7-304B-BB76-AE7B8BE451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0" authorId="0" shapeId="0" xr:uid="{10CD350E-2C20-B84F-B4AD-CB80273418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0" authorId="0" shapeId="0" xr:uid="{C879BFC7-6830-0B40-85E6-874838AA56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0" authorId="0" shapeId="0" xr:uid="{A00374CF-4630-D84C-9062-B19AE9A390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0" authorId="0" shapeId="0" xr:uid="{132C5404-5320-134C-BF7D-A375D5E031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0" authorId="0" shapeId="0" xr:uid="{3CC62D3A-E855-6C49-A46E-4C2CDC82F1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0" authorId="0" shapeId="0" xr:uid="{20F30D6C-EA02-7A4D-9B06-783D5B2B61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0" authorId="0" shapeId="0" xr:uid="{EEC99271-7D93-3F4B-B6EC-F8103F343B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0" authorId="0" shapeId="0" xr:uid="{CAE85132-21AE-6D45-BCFA-576686ADF3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0" authorId="0" shapeId="0" xr:uid="{C4E6323C-8778-0F47-B8EF-745A0B8728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0" authorId="0" shapeId="0" xr:uid="{60E91846-5251-CA4F-A183-EA14749223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0" authorId="0" shapeId="0" xr:uid="{73793BDF-DB0E-2B40-BBF4-83AE8237E1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0" authorId="0" shapeId="0" xr:uid="{E77AE5FC-875A-6249-8652-98458AD7D3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0" authorId="0" shapeId="0" xr:uid="{C35DEC31-D6D0-6646-A50C-2ABF86DBA5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0" authorId="0" shapeId="0" xr:uid="{A362285B-1DAB-9A41-962B-FBC9BEC5B9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0" authorId="0" shapeId="0" xr:uid="{C0A46C12-53D7-364D-9982-857604DD7A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0" authorId="0" shapeId="0" xr:uid="{93203D27-8C3A-2A45-91EF-89BEC07A54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0" authorId="0" shapeId="0" xr:uid="{C9B915AD-A384-E14F-88C1-1A271CC327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0" authorId="0" shapeId="0" xr:uid="{F2746076-D121-1143-B189-8461ED00B9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0" authorId="0" shapeId="0" xr:uid="{FDAD23BB-1600-C24E-86DB-6E2CA1ADA9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0" authorId="0" shapeId="0" xr:uid="{BC6F9879-46B2-A042-84D7-11C9068879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0" authorId="0" shapeId="0" xr:uid="{61CEB578-2391-2049-BF2D-4FB1B6FA0B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0" authorId="0" shapeId="0" xr:uid="{FAC052BF-BEAF-324F-8D48-10FB7806D3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90" authorId="0" shapeId="0" xr:uid="{FE72F9FA-5743-6C4E-96BE-A9C517A1E2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0" authorId="0" shapeId="0" xr:uid="{C76BE617-6427-3F4B-AAC8-26FE76A1C5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0" authorId="0" shapeId="0" xr:uid="{B9B1F1E7-80AF-1F4F-B9FA-5297DFB9F16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90" authorId="0" shapeId="0" xr:uid="{6A7C2DD0-9649-CC43-80EE-66532234D2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0" authorId="0" shapeId="0" xr:uid="{0339B69D-2FCC-7F4E-839D-2CA84EDF19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0" authorId="0" shapeId="0" xr:uid="{AF812B3C-647F-C142-AB47-5FF4F3C72D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0" authorId="0" shapeId="0" xr:uid="{C47A5AD1-E265-9B44-8B45-098C36FF24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0" authorId="0" shapeId="0" xr:uid="{DA9C17BF-4E9F-B949-A6B2-3F99324153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0" authorId="0" shapeId="0" xr:uid="{F2776860-BBC7-9C46-B28F-D5037D1CF0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0" authorId="0" shapeId="0" xr:uid="{1A3E0D57-4FD8-9848-B6AD-088C727869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0" authorId="0" shapeId="0" xr:uid="{AD377BD1-4383-984A-A572-E48AA400A8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0" authorId="0" shapeId="0" xr:uid="{BB95E859-6C3F-4348-9C1C-920BEC4010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0" authorId="0" shapeId="0" xr:uid="{2F7853FA-C7EE-DB47-8A4E-4AFEECF19A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0" authorId="0" shapeId="0" xr:uid="{347CCB38-52E1-CF40-A769-99436F0081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0" authorId="0" shapeId="0" xr:uid="{DA53C95C-9D52-2842-9D47-5FF86A3AD2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0" authorId="0" shapeId="0" xr:uid="{77F08A2F-5460-754C-89E0-2520E54297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0" authorId="0" shapeId="0" xr:uid="{1DB3FB38-2F73-9147-867B-8DB636F0BF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0" authorId="0" shapeId="0" xr:uid="{F933F2CB-D64B-AD47-9C2F-555FC0142F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0" authorId="0" shapeId="0" xr:uid="{0E126D6D-EC5F-6D4B-BEAC-B48254B72F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0" authorId="0" shapeId="0" xr:uid="{58EBEB18-1A4C-834A-959D-07F6EBEB4C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90" authorId="0" shapeId="0" xr:uid="{98686551-240F-C740-8149-3E0766A48D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0" authorId="0" shapeId="0" xr:uid="{4ED105B1-8FEE-994C-9539-5BE4D1D538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0" authorId="0" shapeId="0" xr:uid="{0217F3E6-9454-0747-8298-D7D41FCA2A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0" authorId="0" shapeId="0" xr:uid="{F465935A-8A81-884E-8CA4-AEDAA88332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0" authorId="0" shapeId="0" xr:uid="{E9AFC041-B6EB-2F4D-A3D9-0F450122F5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90" authorId="0" shapeId="0" xr:uid="{7C055D0E-0C11-BF42-AB33-E3E503D8C9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90" authorId="0" shapeId="0" xr:uid="{685DEDC4-B3AE-FB45-B4FE-99D64F5D80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90" authorId="0" shapeId="0" xr:uid="{A9352923-BC66-F54D-B611-A5D036F52A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90" authorId="0" shapeId="0" xr:uid="{D6FF789A-6454-3E40-9302-BFEBA11C2B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90" authorId="0" shapeId="0" xr:uid="{16226832-0ED1-7740-BB75-82F4CD84BF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90" authorId="0" shapeId="0" xr:uid="{DC03AB50-27C0-2E4F-819B-27163A356A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90" authorId="0" shapeId="0" xr:uid="{87327814-4BDF-B247-AC00-480E973167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90" authorId="0" shapeId="0" xr:uid="{B5E0145E-2009-4541-8492-84347E65C1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90" authorId="0" shapeId="0" xr:uid="{F890A11F-9154-EF4C-919C-9DEB78CB52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90" authorId="0" shapeId="0" xr:uid="{BE60B05B-7EEA-9C40-89A5-2EBB2DB9DD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90" authorId="0" shapeId="0" xr:uid="{5F390F2B-BEC2-A14E-AB08-6D52420917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90" authorId="0" shapeId="0" xr:uid="{F0AB6F16-05BE-9949-A04B-22111A72DA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90" authorId="0" shapeId="0" xr:uid="{8A22E668-1A9D-BF43-92A8-809A8F5782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90" authorId="0" shapeId="0" xr:uid="{8E79EA9E-FEB6-6649-B395-8A80020B3C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90" authorId="0" shapeId="0" xr:uid="{5D411DCD-125A-D740-8C5D-5F495B67D7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90" authorId="0" shapeId="0" xr:uid="{A928663F-F8D4-D94E-B5F0-6ACC633B25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90" authorId="0" shapeId="0" xr:uid="{07798235-465C-1D47-9895-9CE7AB8D65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90" authorId="0" shapeId="0" xr:uid="{332BE0A4-E7A6-6342-AECA-07892B61871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90" authorId="0" shapeId="0" xr:uid="{7312DC68-F53F-5140-84BA-5761A50F0D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90" authorId="0" shapeId="0" xr:uid="{7B7E75C1-0FE6-4D42-9A74-E5F9D7D18A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90" authorId="0" shapeId="0" xr:uid="{E43A4D72-1B40-2A40-83A7-EC0C84F08A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90" authorId="0" shapeId="0" xr:uid="{D4D6F30F-872D-0E41-84E7-8851933736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90" authorId="0" shapeId="0" xr:uid="{024F5526-BF66-B443-9C06-DF0ABC5EFE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90" authorId="0" shapeId="0" xr:uid="{4FA37D3A-B153-774A-9B95-6C83F15297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90" authorId="0" shapeId="0" xr:uid="{810A00B3-93F5-DA48-BE9D-C1A76B2431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90" authorId="0" shapeId="0" xr:uid="{4F824CBD-BD35-7D4E-826C-D3D72652DD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90" authorId="0" shapeId="0" xr:uid="{851DAD55-6869-4543-B329-F460FE9BA2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90" authorId="0" shapeId="0" xr:uid="{A16E0449-1808-E047-B749-9E17319765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90" authorId="0" shapeId="0" xr:uid="{87BDD7E1-641A-AF44-B304-966BA9DE6D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90" authorId="0" shapeId="0" xr:uid="{5C0BAB2E-69B8-1547-AD74-D02710CC64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90" authorId="0" shapeId="0" xr:uid="{E535815B-C330-3A46-B7EA-0C595A4E9B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90" authorId="0" shapeId="0" xr:uid="{3E20B4A9-BF27-244D-B342-FDBEF35957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90" authorId="0" shapeId="0" xr:uid="{F73110C5-05F5-0746-BDE5-2FEDA95794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90" authorId="0" shapeId="0" xr:uid="{40F89221-8659-D041-98B8-45955E3F5C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90" authorId="0" shapeId="0" xr:uid="{2C3B5DED-A3F7-A24B-AF1D-92D630C258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90" authorId="0" shapeId="0" xr:uid="{24CF9103-F4C3-564E-9CC2-49DB2AF563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90" authorId="0" shapeId="0" xr:uid="{637421F5-2359-844D-A271-9927657D0F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90" authorId="0" shapeId="0" xr:uid="{D2BDEEB8-D9F2-F848-9A1C-FA12AF1BF25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90" authorId="0" shapeId="0" xr:uid="{840C96B6-EF1D-2441-A137-871F2C0AFC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90" authorId="0" shapeId="0" xr:uid="{8B200441-963B-0E45-AF21-5BDB96AF86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90" authorId="0" shapeId="0" xr:uid="{568A8EAF-19EB-4E41-8EFE-C4BA826D42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90" authorId="0" shapeId="0" xr:uid="{28479E4F-AC4E-734D-8C20-D0A47EE699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90" authorId="0" shapeId="0" xr:uid="{088FA16F-48A0-864A-A221-0CD376E409BA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91" authorId="0" shapeId="0" xr:uid="{931263C6-5899-F846-9A78-62ED9A514B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1" authorId="0" shapeId="0" xr:uid="{32CEB88B-6CA0-174A-B30B-D7939779CE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1" authorId="0" shapeId="0" xr:uid="{67F05C26-890F-6947-8067-2903623E62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1" authorId="0" shapeId="0" xr:uid="{8D33593C-509C-3342-A6BB-269D6EA6D7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1" authorId="0" shapeId="0" xr:uid="{2F58D0F8-364C-C448-90F9-10B0945D73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1" authorId="0" shapeId="0" xr:uid="{AC0B0A9C-2B77-4E4B-8097-5EEC5B0C7C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1" authorId="0" shapeId="0" xr:uid="{6A6130F1-8080-414B-890F-DDAA318D7F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1" authorId="0" shapeId="0" xr:uid="{9514806A-EB96-7445-99A4-B7C2E23FB5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1" authorId="0" shapeId="0" xr:uid="{A676DB60-3B03-974B-8FBC-4B1E07F2BB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1" authorId="0" shapeId="0" xr:uid="{F640A328-EAEA-AA4D-9EB0-352B5D1770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1" authorId="0" shapeId="0" xr:uid="{7E3D0063-A332-A443-B312-FC9CB6B79C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1" authorId="0" shapeId="0" xr:uid="{9FBE23EC-9551-6D4E-AE0B-27C23FFE4E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1" authorId="0" shapeId="0" xr:uid="{ED3C1144-512D-CA44-BE90-CD063E25B9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1" authorId="0" shapeId="0" xr:uid="{50EC04CD-5483-F340-8054-70E2F30291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1" authorId="0" shapeId="0" xr:uid="{E728488C-3FB7-4747-9066-54EB02302C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1" authorId="0" shapeId="0" xr:uid="{894FBDC8-7CC0-A542-85AA-4359FDCC48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1" authorId="0" shapeId="0" xr:uid="{7B618051-E574-C14E-AEBF-5118718EE0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1" authorId="0" shapeId="0" xr:uid="{9314C645-E84B-3F49-8385-9D535A76F1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1" authorId="0" shapeId="0" xr:uid="{65BCC2A5-34E6-464A-B9A9-2A6A737C0A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1" authorId="0" shapeId="0" xr:uid="{DFDC8533-BC59-0D4F-882C-7CE6E33199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1" authorId="0" shapeId="0" xr:uid="{F293F82D-4469-5147-9BBB-30BA2513DF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91" authorId="0" shapeId="0" xr:uid="{6ED7C4CB-1C50-7A42-93CA-ECFD49CA54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91" authorId="0" shapeId="0" xr:uid="{D71A3FA6-27B9-7840-8EDE-26AEE123A2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91" authorId="0" shapeId="0" xr:uid="{2B002019-F84C-FC49-9D3B-55EB632920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91" authorId="0" shapeId="0" xr:uid="{EDC4C64D-8B9C-6B44-B52A-50B9E030DFC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1" authorId="0" shapeId="0" xr:uid="{67BBCAA1-FC8C-3C4A-A9F2-912165A8C36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91" authorId="0" shapeId="0" xr:uid="{384E674D-70EB-E345-894D-B2D3D59C2A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91" authorId="0" shapeId="0" xr:uid="{9482500F-75C9-A949-8992-949C7B07075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91" authorId="0" shapeId="0" xr:uid="{659AE971-8294-1F4C-866A-9CF0B89F2D3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1" authorId="0" shapeId="0" xr:uid="{66DF9FFE-A783-864C-A424-F439DF35A9D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91" authorId="0" shapeId="0" xr:uid="{4C391196-3BC9-2942-9F27-65F79BD9BF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91" authorId="0" shapeId="0" xr:uid="{93131FB9-ADAA-C54C-812B-355A8A4E28A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1" authorId="0" shapeId="0" xr:uid="{374814A0-14FE-C444-9A3E-04CF201DBF6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1" authorId="0" shapeId="0" xr:uid="{9F5EEFF0-9FEB-244E-A652-FA4886A8C1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1" authorId="0" shapeId="0" xr:uid="{7E307333-C81B-F144-A912-6673900F8B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1" authorId="0" shapeId="0" xr:uid="{20240C37-ACAF-1B4F-A341-CBC948E7A8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1" authorId="0" shapeId="0" xr:uid="{7DAB39AD-907C-D34A-8EEA-5E03E9DF50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1" authorId="0" shapeId="0" xr:uid="{A5C149C4-241D-FF47-B93E-9CBFF08CA9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91" authorId="0" shapeId="0" xr:uid="{241C553E-F29A-9E4C-9EBD-7815D7E3EFF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1" authorId="0" shapeId="0" xr:uid="{06B76CCD-CDA6-9740-9558-A7C798594DA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1" authorId="0" shapeId="0" xr:uid="{EBD0B7C1-B1A8-7844-85D7-DB203451F37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91" authorId="0" shapeId="0" xr:uid="{479D4068-FC4B-7742-BB9B-2806E9F7FD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1" authorId="0" shapeId="0" xr:uid="{2183108B-35F9-A84A-835A-E0C79DF97D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1" authorId="0" shapeId="0" xr:uid="{7C9DFAE8-2044-0349-8E8F-4FC2728514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1" authorId="0" shapeId="0" xr:uid="{7F99B97E-3417-7740-A478-34DF5A42D7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1" authorId="0" shapeId="0" xr:uid="{D4EEE1EE-4057-3E4C-81F6-307CCE93EB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1" authorId="0" shapeId="0" xr:uid="{A7FC2865-8D80-0545-BD3B-F31876302BB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91" authorId="0" shapeId="0" xr:uid="{420D75D1-E516-5E42-9C54-FEA68A490AB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91" authorId="0" shapeId="0" xr:uid="{DD96AC96-2B51-B44D-94A2-8CF9C97C2D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91" authorId="0" shapeId="0" xr:uid="{53DA21F8-DF80-944F-B7EE-F2294E3FAC1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91" authorId="0" shapeId="0" xr:uid="{BFB8ED9D-ACDC-4F49-A1A6-0202CDE9491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91" authorId="0" shapeId="0" xr:uid="{771945D7-3BF2-3247-9110-17A811208A4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91" authorId="0" shapeId="0" xr:uid="{08B3DB8B-4613-6544-B6BE-4B978E841D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91" authorId="0" shapeId="0" xr:uid="{0C40F698-8F14-A54C-85CB-73381C4E08B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91" authorId="0" shapeId="0" xr:uid="{68C737DF-D378-084B-A856-EE8BCD660F5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91" authorId="0" shapeId="0" xr:uid="{27F85DAB-C248-3E42-9375-C0CBDA98966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91" authorId="0" shapeId="0" xr:uid="{C471D555-4D12-B04D-B338-CD23AA00AE4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91" authorId="0" shapeId="0" xr:uid="{4BA847C1-AC29-F34E-BCF5-53A5A65911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91" authorId="0" shapeId="0" xr:uid="{08F1CB0A-7B95-1742-B909-6F7EC668E2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1" authorId="0" shapeId="0" xr:uid="{8530DD67-BCC9-E245-BEF6-524433202DC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91" authorId="0" shapeId="0" xr:uid="{CA2D52C1-2CF8-8542-9350-1E43CBADEE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1" authorId="0" shapeId="0" xr:uid="{A1A3DEDD-71FF-ED47-ACB9-D97E092B3DE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91" authorId="0" shapeId="0" xr:uid="{C1DFF860-BED3-F64A-9DDE-49EA0B2C999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91" authorId="0" shapeId="0" xr:uid="{EA09F1B1-2E12-444E-822C-27CECA523E5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91" authorId="0" shapeId="0" xr:uid="{664D0294-EED1-5D49-846E-DC9B7B14659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91" authorId="0" shapeId="0" xr:uid="{0277DCA3-9C37-8D41-98CF-3E4676CDA39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91" authorId="0" shapeId="0" xr:uid="{F2F1D602-3408-F746-B92A-6E816F05733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91" authorId="0" shapeId="0" xr:uid="{AC0858C2-C274-F244-B2A0-0AE22BBC478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91" authorId="0" shapeId="0" xr:uid="{26A6A8E0-5496-0541-9844-4769F5B563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1" authorId="0" shapeId="0" xr:uid="{FAF9EEBA-D08A-6E42-81E0-ED3473B9D5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91" authorId="0" shapeId="0" xr:uid="{8C8442E9-2A14-A343-976E-C74D55B4AA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91" authorId="0" shapeId="0" xr:uid="{84D8BB26-6881-0B49-93CB-8D05086C65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91" authorId="0" shapeId="0" xr:uid="{BF78A9C1-F858-0A46-988C-5B23A6B3ACE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91" authorId="0" shapeId="0" xr:uid="{93BDA7CA-5438-6B43-A238-DC9CC5C4701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91" authorId="0" shapeId="0" xr:uid="{43E738DB-1352-A54F-B0EA-6C5FC2E2F5B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91" authorId="0" shapeId="0" xr:uid="{36BC8984-2B09-194B-B98F-47E7ED96C41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91" authorId="0" shapeId="0" xr:uid="{6EB90572-68D9-F549-B523-8824202A7D6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91" authorId="0" shapeId="0" xr:uid="{42391AA3-7717-A74B-A25B-A399E4E532D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91" authorId="0" shapeId="0" xr:uid="{839C05EF-4C00-9041-A883-3C1B307F2E1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91" authorId="0" shapeId="0" xr:uid="{7A20C8BE-C56A-E743-94AB-27A991DB00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91" authorId="0" shapeId="0" xr:uid="{6FD3F090-779A-E54D-8547-01DAD43764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91" authorId="0" shapeId="0" xr:uid="{F9DCF921-5B95-154A-897A-7DE0E954B6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1" authorId="0" shapeId="0" xr:uid="{04F20F0E-7C22-3946-977A-9ADC458EC6D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91" authorId="0" shapeId="0" xr:uid="{47B218E4-22AC-2A4B-B4AB-559E9D3023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1" authorId="0" shapeId="0" xr:uid="{070EE719-3F6F-2D46-8C09-D212744895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1" authorId="0" shapeId="0" xr:uid="{BBC223A2-28D5-BF45-9A9A-002A778B9C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1" authorId="0" shapeId="0" xr:uid="{38C7BB35-E813-4743-A3BB-9562A53E9E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1" authorId="0" shapeId="0" xr:uid="{AD9AB911-DC49-944A-BBE2-39EBE47B99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1" authorId="0" shapeId="0" xr:uid="{A400FE1C-0051-5C48-BAB7-C38650880C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1" authorId="0" shapeId="0" xr:uid="{BF46B0D5-4991-4241-84E8-B0867534B4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1" authorId="0" shapeId="0" xr:uid="{A153C220-EA86-7E45-8A43-E61AFB1F9B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1" authorId="0" shapeId="0" xr:uid="{D2DE49D2-14D1-7D46-923C-91F3EE0B93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1" authorId="0" shapeId="0" xr:uid="{EA3F9736-3ADF-C542-A172-1813127A54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1" authorId="0" shapeId="0" xr:uid="{9B8F9031-B991-F149-BCA0-A4DA6187B5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1" authorId="0" shapeId="0" xr:uid="{465AFDE7-2E37-534D-901F-BAC0D9C4A8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1" authorId="0" shapeId="0" xr:uid="{0F4820AA-D0A2-7D4B-8CC3-660DEE27B9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1" authorId="0" shapeId="0" xr:uid="{7436AF10-D82E-5F49-B2EF-53BFD5E331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1" authorId="0" shapeId="0" xr:uid="{9EC0DE2B-E6E8-B04C-B9F2-F2EF17180BB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91" authorId="0" shapeId="0" xr:uid="{940C4EAA-8758-1E44-B315-5BDFC72AF4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1" authorId="0" shapeId="0" xr:uid="{6DB2C997-5447-1942-9FB5-8471594D1F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1" authorId="0" shapeId="0" xr:uid="{6AE95D35-CD68-BE40-8D87-34CB8BC692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1" authorId="0" shapeId="0" xr:uid="{77CC1B36-DAB2-374D-9C4D-3FA00E7CBA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1" authorId="0" shapeId="0" xr:uid="{CE209D18-5219-3046-96AD-2F9C829AC1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1" authorId="0" shapeId="0" xr:uid="{2EFA373C-FAD4-3F44-B6DF-F5A3233062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1" authorId="0" shapeId="0" xr:uid="{87A981D8-1804-EE4D-8364-18CD8F8307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1" authorId="0" shapeId="0" xr:uid="{C1027FEA-253B-A442-9E1B-1E1807BAC6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1" authorId="0" shapeId="0" xr:uid="{59199647-A6F6-C941-A267-28E6F91EA5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1" authorId="0" shapeId="0" xr:uid="{F23DD681-9E24-5240-AEE4-BF830388F4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1" authorId="0" shapeId="0" xr:uid="{0CAC69CD-238B-3843-AB47-2DF1672C61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1" authorId="0" shapeId="0" xr:uid="{EF268909-2D6B-B144-B35D-52C358CC69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1" authorId="0" shapeId="0" xr:uid="{96078CB9-89AD-BD46-B12B-96C180809E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1" authorId="0" shapeId="0" xr:uid="{9989A9F6-7541-6F4E-851B-1674964DB7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1" authorId="0" shapeId="0" xr:uid="{D2F3FD61-C806-2D45-BA40-F4283B39EC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1" authorId="0" shapeId="0" xr:uid="{704E1911-9810-7941-AD09-9727AE0E9F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1" authorId="0" shapeId="0" xr:uid="{4BEB3ED7-C29F-1A44-A961-1CA0789F30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1" authorId="0" shapeId="0" xr:uid="{D7D1AD87-4834-E740-98FC-352B27D090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1" authorId="0" shapeId="0" xr:uid="{C0491D71-65A5-DB4D-96CC-06B399AFA0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1" authorId="0" shapeId="0" xr:uid="{5BFF6EF8-1F91-3943-B12B-BB94F1C7F9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1" authorId="0" shapeId="0" xr:uid="{FBE58C45-8D95-C04D-B3D4-B253B2018B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1" authorId="0" shapeId="0" xr:uid="{EB40D60A-A2C7-8949-9B3F-5528E9EE57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91" authorId="0" shapeId="0" xr:uid="{BA497A12-A1EF-B84E-A8BE-CE38ACFB92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1" authorId="0" shapeId="0" xr:uid="{D4E22C4D-F0DF-664C-ABBA-30DE74856A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1" authorId="0" shapeId="0" xr:uid="{C9783EBF-59B0-4E49-92F3-DB1C842C1DA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91" authorId="0" shapeId="0" xr:uid="{985016EC-405F-F749-AE50-BCA9230210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1" authorId="0" shapeId="0" xr:uid="{55C5C809-ADFA-CB4A-BB7C-DB45527942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1" authorId="0" shapeId="0" xr:uid="{706D9BB2-D5A8-B543-B6C4-690DD3E5C1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1" authorId="0" shapeId="0" xr:uid="{98C03275-1FC9-D049-8AF1-45489B677A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1" authorId="0" shapeId="0" xr:uid="{2DBFA55E-BCA8-D849-8B60-C1982BDE9A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1" authorId="0" shapeId="0" xr:uid="{48F696D5-EE34-9640-BA69-4D8E924460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1" authorId="0" shapeId="0" xr:uid="{BC8CBB7D-5078-6A46-BA71-53A3EEC25E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1" authorId="0" shapeId="0" xr:uid="{9E55C4DC-BDA9-8C40-A037-B83E8D4A02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1" authorId="0" shapeId="0" xr:uid="{EF2FC5DE-308F-EF4B-8913-CF3D9B1B55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1" authorId="0" shapeId="0" xr:uid="{46741EC2-55B1-264F-8E55-1F3AD06281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1" authorId="0" shapeId="0" xr:uid="{7B42ECBD-B591-1242-9343-99036109C3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1" authorId="0" shapeId="0" xr:uid="{550FE14E-545B-0044-9BCF-3F66D37AA2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1" authorId="0" shapeId="0" xr:uid="{0CA031EA-F42C-1145-B3C8-8919B63657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1" authorId="0" shapeId="0" xr:uid="{502B9395-A16D-FD4B-A284-FD0AC03AA3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1" authorId="0" shapeId="0" xr:uid="{5DD4CC8F-583D-5545-8856-D957CB9FF3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1" authorId="0" shapeId="0" xr:uid="{05DEFAB8-B74E-4049-A8FF-BDC04357A9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1" authorId="0" shapeId="0" xr:uid="{A2CA7F43-B25D-5841-97C2-0CAA2FC6B4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91" authorId="0" shapeId="0" xr:uid="{A780139E-35F0-8349-8ABB-6E4047B92B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1" authorId="0" shapeId="0" xr:uid="{D3E1690A-C2DA-FD44-9906-711A3E9296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1" authorId="0" shapeId="0" xr:uid="{60766036-2D08-FF4B-8E08-0A842B790C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1" authorId="0" shapeId="0" xr:uid="{21D1E30D-962E-314F-9BF0-89506DEF36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1" authorId="0" shapeId="0" xr:uid="{8EC792B2-66CB-E342-95D6-DA58FD9195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91" authorId="0" shapeId="0" xr:uid="{2995851D-9990-084E-BD84-D023B5C8AE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91" authorId="0" shapeId="0" xr:uid="{E5C35329-2614-1B40-8961-69E39B7D65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91" authorId="0" shapeId="0" xr:uid="{8F497D96-E7F0-CF49-84A1-0CD680D832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91" authorId="0" shapeId="0" xr:uid="{4497F5B7-07BF-BD48-803C-E54F39F630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91" authorId="0" shapeId="0" xr:uid="{4A659F66-24E8-9746-AEDA-9FC1BA4C5B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91" authorId="0" shapeId="0" xr:uid="{9BD9B88F-06D4-FE49-99EF-9A221ABCAE3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C91" authorId="0" shapeId="0" xr:uid="{57E743E5-FDF3-1F48-B21C-1A3658D654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91" authorId="0" shapeId="0" xr:uid="{D7C871A2-50E2-244A-9B43-A71D0818F0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91" authorId="0" shapeId="0" xr:uid="{1FE0FFAA-9952-7543-97D2-9B93256F5D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91" authorId="0" shapeId="0" xr:uid="{891A231C-8C62-1443-BF1A-368735F174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91" authorId="0" shapeId="0" xr:uid="{7D43079C-5734-364F-9CC0-05C4C7B91A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91" authorId="0" shapeId="0" xr:uid="{D8B2AB2B-2E63-B646-9F52-BE32CCA6CE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91" authorId="0" shapeId="0" xr:uid="{842B34F1-FD66-474D-9868-14C7ACFEAE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91" authorId="0" shapeId="0" xr:uid="{C77EAC6C-ADC1-AF44-9E9D-D6F9200D40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91" authorId="0" shapeId="0" xr:uid="{7E2D3B90-AEF7-B547-A905-B27DC1F7FD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91" authorId="0" shapeId="0" xr:uid="{D5663230-E694-5745-B785-F2DEE45ADB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91" authorId="0" shapeId="0" xr:uid="{218DB547-1B02-D84B-B0E0-868862AA1A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91" authorId="0" shapeId="0" xr:uid="{2945603D-E6B6-9244-BBA0-9E91D62E99B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91" authorId="0" shapeId="0" xr:uid="{60B4A76A-915E-3540-948B-230D4030B9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91" authorId="0" shapeId="0" xr:uid="{43886644-B0A7-4D4C-9D7B-26AEDB32F0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91" authorId="0" shapeId="0" xr:uid="{73601F32-A034-344D-BAD6-69EFBAE72A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91" authorId="0" shapeId="0" xr:uid="{698461B7-804A-AD4B-ADAF-C5A59CB117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91" authorId="0" shapeId="0" xr:uid="{32B7ABA7-591F-9041-B3FC-818E6FC5C2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91" authorId="0" shapeId="0" xr:uid="{47E677A0-D583-114C-819E-2CF3620EC2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91" authorId="0" shapeId="0" xr:uid="{721FC1EC-3740-7742-8CBF-E6B05B55A7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91" authorId="0" shapeId="0" xr:uid="{2436C36C-CCFC-2244-B099-09ECF00B49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91" authorId="0" shapeId="0" xr:uid="{DF152E75-5FAA-CF45-A60B-34BF91E942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91" authorId="0" shapeId="0" xr:uid="{DF7A630B-325C-754B-A257-17B811435F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91" authorId="0" shapeId="0" xr:uid="{AEDE6ACF-F5FA-3E4B-B1C4-8FABAA3D13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91" authorId="0" shapeId="0" xr:uid="{06D2EA9B-36FB-CE41-9AA8-2012A0B9B0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91" authorId="0" shapeId="0" xr:uid="{346E0C6C-500C-1C46-A093-F1C621B07A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91" authorId="0" shapeId="0" xr:uid="{9F00CB24-C869-7B45-AA0D-58E7194CCE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91" authorId="0" shapeId="0" xr:uid="{FD906EDD-5B81-DE4A-9719-F8FE544C67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91" authorId="0" shapeId="0" xr:uid="{E56AA31C-0757-A14C-BD90-2770C84E4A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91" authorId="0" shapeId="0" xr:uid="{F79E5779-B9F7-D14C-AFD3-27312FFA23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91" authorId="0" shapeId="0" xr:uid="{BDEE0FC2-E777-8747-9679-F5137F7867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91" authorId="0" shapeId="0" xr:uid="{DB2E5F88-49FE-3F45-8164-FDA0D107CC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91" authorId="0" shapeId="0" xr:uid="{BDD864B8-2F98-D741-959B-AA57081031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I91" authorId="0" shapeId="0" xr:uid="{2E1B1958-DF8C-6049-9339-1A16E1AF52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91" authorId="0" shapeId="0" xr:uid="{38BBF053-BF3B-7345-AC10-2ED79EA098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91" authorId="0" shapeId="0" xr:uid="{878666DA-3A7D-B24E-A5AC-22BA103A24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91" authorId="0" shapeId="0" xr:uid="{7C228709-B5BD-CD4B-88BE-2C9BDD36EF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91" authorId="0" shapeId="0" xr:uid="{D8E43AE3-C9B4-F147-A1DB-38A6511FF591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92" authorId="0" shapeId="0" xr:uid="{7C2548AB-4E93-8945-879D-39DFB83546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2" authorId="0" shapeId="0" xr:uid="{0D2ADD03-AE79-0447-BE5B-058AE2BEA2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2" authorId="0" shapeId="0" xr:uid="{88410903-F798-5E4B-ACC4-16AFD66E9A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2" authorId="0" shapeId="0" xr:uid="{CF6354F1-8917-CE4C-85C0-A943B6C99E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2" authorId="0" shapeId="0" xr:uid="{A07D2839-2972-1C45-A1DF-3F4A4BA87E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2" authorId="0" shapeId="0" xr:uid="{5CC25D69-301D-5D43-8C6D-948D2F9EBC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2" authorId="0" shapeId="0" xr:uid="{2D207137-777F-2D47-941F-F0D5DAA047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2" authorId="0" shapeId="0" xr:uid="{902E0719-3094-8343-AABB-92C7CF2385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2" authorId="0" shapeId="0" xr:uid="{6F57BF5F-DEA7-A34F-A09D-2C4BB83B28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2" authorId="0" shapeId="0" xr:uid="{FFF3C8D1-5318-3249-A5C1-D3840AD7D0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2" authorId="0" shapeId="0" xr:uid="{AF6C6F67-971E-D949-95B1-8E40E21DDF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2" authorId="0" shapeId="0" xr:uid="{6613816B-9691-DC46-AC4C-994BCDD186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2" authorId="0" shapeId="0" xr:uid="{97D6C9C9-75C8-EE4C-82DB-E93453642F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2" authorId="0" shapeId="0" xr:uid="{A0E0BD74-44B0-D044-9CC6-82821C6F0A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2" authorId="0" shapeId="0" xr:uid="{9819CD99-8AD3-ED43-84BB-6542DF4211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2" authorId="0" shapeId="0" xr:uid="{0E372456-3FAA-4B4A-ACAA-40F4AD952C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2" authorId="0" shapeId="0" xr:uid="{A274A34E-BE73-8445-93D4-5D61A77B09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2" authorId="0" shapeId="0" xr:uid="{E8F365EF-6320-0D40-B1B6-9383EF44F6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2" authorId="0" shapeId="0" xr:uid="{3DBF1751-D4A9-C54A-BFE9-D6E5A90229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2" authorId="0" shapeId="0" xr:uid="{12F07B82-080F-2A4F-BC7C-1AC3A2F869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2" authorId="0" shapeId="0" xr:uid="{2C91E564-E297-AB46-9D80-482353AE0E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92" authorId="0" shapeId="0" xr:uid="{95BDBF5B-B09A-FE42-A30C-62520476F9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92" authorId="0" shapeId="0" xr:uid="{BCA6FBBF-0DB6-1347-890B-408BD05C20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92" authorId="0" shapeId="0" xr:uid="{D921B07B-3875-AD4C-B73B-C4994878F9A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2" authorId="0" shapeId="0" xr:uid="{AC9D9ADE-C42F-CB49-898B-A3A15E215C9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2" authorId="0" shapeId="0" xr:uid="{632436D3-F549-C14C-A98A-5E77DB55B3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92" authorId="0" shapeId="0" xr:uid="{2EE3E37A-7962-D14B-A718-21684FCCCC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92" authorId="0" shapeId="0" xr:uid="{2635E8EE-F90F-EB4B-A81C-5C92CC35B4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2" authorId="0" shapeId="0" xr:uid="{622C7CF8-CD3B-6041-B825-9CB6A3702F0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2" authorId="0" shapeId="0" xr:uid="{FADC53B1-74C4-9546-AF5C-53EC09C529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92" authorId="0" shapeId="0" xr:uid="{DB4F3E5D-F5CF-A34A-9BCB-2276F73FAD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92" authorId="0" shapeId="0" xr:uid="{BC3EE557-A1CA-F443-ACA9-5C307DF024B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2" authorId="0" shapeId="0" xr:uid="{5B35A246-0628-6D49-9105-8D58C88394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2" authorId="0" shapeId="0" xr:uid="{E47411B2-FD90-8A4A-80B2-73D4FC03DC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2" authorId="0" shapeId="0" xr:uid="{A2C8B39D-38A1-D14B-B388-D2085B41B3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2" authorId="0" shapeId="0" xr:uid="{D48FE91D-E670-E74B-B1E0-A4A8DAD2A6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2" authorId="0" shapeId="0" xr:uid="{0F26D95D-E91D-034C-9142-9072D1DA61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2" authorId="0" shapeId="0" xr:uid="{FD55EFFD-6995-5D4E-9D37-54F8411288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92" authorId="0" shapeId="0" xr:uid="{7AA265CA-1DE1-EF4A-A0FC-45870C2AD80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2" authorId="0" shapeId="0" xr:uid="{CE39CB81-61A3-864D-A8FC-2C97EFA1D23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2" authorId="0" shapeId="0" xr:uid="{E51C4415-396D-7442-95BD-A404819B3C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2" authorId="0" shapeId="0" xr:uid="{7178BC93-B898-2B4A-B6C3-E8EFB3DF0B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2" authorId="0" shapeId="0" xr:uid="{65B8091F-0928-1447-B34C-251B132BC8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2" authorId="0" shapeId="0" xr:uid="{F0996973-672E-2044-B3D4-692A36676C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2" authorId="0" shapeId="0" xr:uid="{52A02041-EE0F-BA48-AAA4-DBE1CF607E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2" authorId="0" shapeId="0" xr:uid="{67A3F52B-5337-4C4A-9911-2C62814E6A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2" authorId="0" shapeId="0" xr:uid="{176DE20B-6B26-D948-AACB-A4087C81B8E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92" authorId="0" shapeId="0" xr:uid="{AFBDA394-1AF2-E143-9B37-AB1A66456B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92" authorId="0" shapeId="0" xr:uid="{FF0A61A2-522D-C743-965D-B99A1E93C6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92" authorId="0" shapeId="0" xr:uid="{F79EC35E-D9B5-CC45-A6C0-E52B6401CD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92" authorId="0" shapeId="0" xr:uid="{12DDEE29-AAC6-B04A-B641-896D64703B3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92" authorId="0" shapeId="0" xr:uid="{6AC835E6-1A35-824A-8C13-F505130152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2" authorId="0" shapeId="0" xr:uid="{A390A627-F746-D847-A36A-F0003F56B20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92" authorId="0" shapeId="0" xr:uid="{46DD3B24-8E25-904D-AC4B-95C03E13AF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92" authorId="0" shapeId="0" xr:uid="{E512F5DD-1D72-954A-9C5A-57006AC5BBE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92" authorId="0" shapeId="0" xr:uid="{9E42C0CE-6D13-9D46-8AF4-A6359364A0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2" authorId="0" shapeId="0" xr:uid="{8928A56D-7B5E-424E-982D-3DC0865B1BC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92" authorId="0" shapeId="0" xr:uid="{860F9F46-2A5C-A141-BA5E-79C18032D4C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92" authorId="0" shapeId="0" xr:uid="{DA41BBB0-E70B-964E-931D-BCC1B7B440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2" authorId="0" shapeId="0" xr:uid="{5AA92005-9CCE-F94D-B645-5C42906AF0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2" authorId="0" shapeId="0" xr:uid="{3F2ADFD0-21C3-804D-8B2E-A3DCEE44DC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2" authorId="0" shapeId="0" xr:uid="{F995CF9C-8B08-4241-ADBF-1E1020825C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2" authorId="0" shapeId="0" xr:uid="{E0B986BF-C44C-3B44-B1DC-844A44F778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2" authorId="0" shapeId="0" xr:uid="{988FFB6F-5D27-7B40-9BBB-EF0FB3D007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92" authorId="0" shapeId="0" xr:uid="{832D0724-712B-4947-8EBD-18A650AE996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92" authorId="0" shapeId="0" xr:uid="{5CBA0574-BD37-1B46-96AC-C76A934D689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92" authorId="0" shapeId="0" xr:uid="{22D9E0F0-C6EA-2C49-B8BE-35FFE8862D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2" authorId="0" shapeId="0" xr:uid="{31B94ABF-F8F6-DE49-9DA9-F5F64858E73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X92" authorId="0" shapeId="0" xr:uid="{A64A24E1-F4E2-B248-B160-4395079C2A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2" authorId="0" shapeId="0" xr:uid="{FC4D6B64-0F5D-B74F-8C67-7B2777D658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92" authorId="0" shapeId="0" xr:uid="{8004DE99-78B5-6C4B-AFAF-DE73F5C88C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2" authorId="0" shapeId="0" xr:uid="{8C7479B1-ECEC-374F-BA36-C59DE8B0E2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92" authorId="0" shapeId="0" xr:uid="{ED87F787-CF65-7449-91EC-CF5B32B308F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92" authorId="0" shapeId="0" xr:uid="{4CBD12E1-B8E0-7546-BF8A-2D6CF3A1708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92" authorId="0" shapeId="0" xr:uid="{A50D0A33-4BED-3343-90E8-995C977510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2" authorId="0" shapeId="0" xr:uid="{DC1359A4-C2F5-9546-9222-1F451555F03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92" authorId="0" shapeId="0" xr:uid="{0CA6B52A-0F55-6347-B9F6-851327E9012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92" authorId="0" shapeId="0" xr:uid="{BEFC9ABC-A486-F64F-8E4D-2F34A1C7BE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92" authorId="0" shapeId="0" xr:uid="{9DF937D9-882C-3848-8E4F-69CEE4EEA1D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92" authorId="0" shapeId="0" xr:uid="{2048F73B-9D5B-6F4C-B215-4B02F9E8AE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92" authorId="0" shapeId="0" xr:uid="{DB7757A8-F0AC-3445-8A54-1A171E661BC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92" authorId="0" shapeId="0" xr:uid="{4D3F9EC0-7F7F-FB4F-AC95-8F6B1AF5FC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2" authorId="0" shapeId="0" xr:uid="{7497A785-81C7-7B40-AB1E-050CC27CD3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92" authorId="0" shapeId="0" xr:uid="{93AD1EB2-ADE2-A64B-88D4-F5083B1BAA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2" authorId="0" shapeId="0" xr:uid="{31D77221-F111-FB43-9D0B-9DBE5AD555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2" authorId="0" shapeId="0" xr:uid="{92C0AA9B-3229-484A-9AD8-EBEBD7C114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2" authorId="0" shapeId="0" xr:uid="{7543CEB7-0FE3-594B-B31F-4C00578116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2" authorId="0" shapeId="0" xr:uid="{5F3673F1-8C01-A24A-BE9D-C480F1FDD0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2" authorId="0" shapeId="0" xr:uid="{D0DAC824-0FAF-3A4E-B0A4-93EE1BFA37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2" authorId="0" shapeId="0" xr:uid="{3B2AA2B4-02D3-514F-9216-7E200AC6B2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2" authorId="0" shapeId="0" xr:uid="{5DCD11F4-431A-C64E-BB4B-6D3E9B613E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2" authorId="0" shapeId="0" xr:uid="{3A8E5729-D172-B741-A889-B925533939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2" authorId="0" shapeId="0" xr:uid="{2BFCF033-DF79-8D4F-BBFE-6F30551E0B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2" authorId="0" shapeId="0" xr:uid="{6FAB365B-94ED-0F42-B2E5-0D9BC10D29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2" authorId="0" shapeId="0" xr:uid="{816729D8-0D01-3F4F-A895-1A0295B75D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2" authorId="0" shapeId="0" xr:uid="{6874EED1-203B-2A45-A675-0A86056A34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2" authorId="0" shapeId="0" xr:uid="{A3065F8C-027B-D642-843C-E30E018255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2" authorId="0" shapeId="0" xr:uid="{3B838E11-B625-5849-B12B-8FDC2A6A9A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2" authorId="0" shapeId="0" xr:uid="{E7BEFFF0-D52F-1E4B-91D2-5780EE5D4F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2" authorId="0" shapeId="0" xr:uid="{76740BA5-263C-9849-A837-35C64DCC4E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2" authorId="0" shapeId="0" xr:uid="{F57A145D-502E-E34B-97B4-9E704D3E2A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2" authorId="0" shapeId="0" xr:uid="{0C97CC17-93AA-3347-B29E-538D3B55D4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2" authorId="0" shapeId="0" xr:uid="{A5ECD140-013E-2C43-964D-345C26AC34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2" authorId="0" shapeId="0" xr:uid="{AA9F07A6-F6F6-8E44-A470-2809ED1D70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2" authorId="0" shapeId="0" xr:uid="{6385772B-A07E-C84C-93B1-5CE967EC06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2" authorId="0" shapeId="0" xr:uid="{2BE402F4-A0E9-754E-BF40-011F96DA05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2" authorId="0" shapeId="0" xr:uid="{4E36EEFF-2DAA-2A44-9231-1CDCD72EFC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2" authorId="0" shapeId="0" xr:uid="{7EA11373-BCC0-7F47-9400-EAFE2A8D38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2" authorId="0" shapeId="0" xr:uid="{31F4794F-C40F-514D-BC87-DD1A87B46E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2" authorId="0" shapeId="0" xr:uid="{6359E9F3-17BC-154A-A265-4B524B40A3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2" authorId="0" shapeId="0" xr:uid="{4089B1EB-2AE0-6A4D-9639-6F2857CFF3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2" authorId="0" shapeId="0" xr:uid="{7D4D5BCB-6ABB-F449-9C72-EA4850AC0E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2" authorId="0" shapeId="0" xr:uid="{1D0CCF73-97F2-DD48-8D64-4CCF8571D4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2" authorId="0" shapeId="0" xr:uid="{4BA83D70-7BD6-5640-B704-FA88657364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2" authorId="0" shapeId="0" xr:uid="{4AFA03A5-C904-4740-A18A-B91B106A68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2" authorId="0" shapeId="0" xr:uid="{9BA5CC5F-709D-BC44-BEC3-897366A36D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2" authorId="0" shapeId="0" xr:uid="{263E4C8C-B9F0-BA4F-B8AE-6E23104E64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2" authorId="0" shapeId="0" xr:uid="{FBB0725D-2E7C-9E4E-8526-FAF4F8AE83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2" authorId="0" shapeId="0" xr:uid="{C3FDAC6C-67BE-A74F-B024-53E65CCD17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2" authorId="0" shapeId="0" xr:uid="{2C20B7FD-2ECB-B442-BA71-6524959515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92" authorId="0" shapeId="0" xr:uid="{67D9D997-9D6E-DB43-A1F1-95699298D8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2" authorId="0" shapeId="0" xr:uid="{670AF2C1-8A3C-5948-8E62-5148718D3C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2" authorId="0" shapeId="0" xr:uid="{87A1301F-7EB7-6145-8983-E5B1E4309EA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92" authorId="0" shapeId="0" xr:uid="{B3038139-D3A2-9D4C-9017-84EC3CB651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2" authorId="0" shapeId="0" xr:uid="{CD2656F5-950C-A14F-A79E-BE84B3618E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2" authorId="0" shapeId="0" xr:uid="{784FD4F1-27DB-CB42-A146-0A7F95FC91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2" authorId="0" shapeId="0" xr:uid="{30AF14E6-36D3-B44D-9596-E9F53795C0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2" authorId="0" shapeId="0" xr:uid="{C6FE8973-B58F-D341-90BB-9F51249BAF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2" authorId="0" shapeId="0" xr:uid="{F44A476A-BC03-494A-84CF-FC0B5EFC03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2" authorId="0" shapeId="0" xr:uid="{A91C6AE3-742B-D64D-A35F-4D07E7F700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2" authorId="0" shapeId="0" xr:uid="{47BEAE00-CFEE-AB43-8D9E-FE95575A3C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2" authorId="0" shapeId="0" xr:uid="{3F0BFD63-AFC7-2843-B544-069639BABD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2" authorId="0" shapeId="0" xr:uid="{B63E66F5-76BF-1644-B60F-98586A860B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2" authorId="0" shapeId="0" xr:uid="{39FDAD95-8957-8146-9BA4-F7E0F22291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2" authorId="0" shapeId="0" xr:uid="{10E28D0D-3553-C844-85E7-D77DFFC9E9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2" authorId="0" shapeId="0" xr:uid="{4B5AEC5D-0225-9A41-819B-7A00B3A874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2" authorId="0" shapeId="0" xr:uid="{CB7B5122-61AF-7C48-BCC1-7B1734B077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2" authorId="0" shapeId="0" xr:uid="{B54B733E-3F3F-4E4E-AF2C-6677631F78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2" authorId="0" shapeId="0" xr:uid="{B0EA9423-8ECB-9242-9AF6-8D640EA968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2" authorId="0" shapeId="0" xr:uid="{AB263B1B-BC08-7B4D-BDD3-ED37832EFB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92" authorId="0" shapeId="0" xr:uid="{B8B67475-AF12-B344-84B3-40F267C57B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2" authorId="0" shapeId="0" xr:uid="{08314348-ABBF-8A46-B278-36F803DB05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2" authorId="0" shapeId="0" xr:uid="{B3C4A1D0-4CAF-4843-A982-0729C7FC57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2" authorId="0" shapeId="0" xr:uid="{FAD0EDBB-EC31-044D-95FB-C7DD7FFA4F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2" authorId="0" shapeId="0" xr:uid="{C7CDE192-FCF7-2F4A-A1CB-E0FB18D489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92" authorId="0" shapeId="0" xr:uid="{DDF074EC-1D0E-DD46-B87D-AD4B81A061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92" authorId="0" shapeId="0" xr:uid="{E55ABFA8-38E4-F844-BFBE-A61EA0B850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92" authorId="0" shapeId="0" xr:uid="{077B522B-B466-3A4E-B2B6-8F04AA2AC3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92" authorId="0" shapeId="0" xr:uid="{6FF50B21-21AC-FB46-BB07-6B576B2DD9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92" authorId="0" shapeId="0" xr:uid="{E5A99560-11DC-EB41-AEE0-2C889EA1EC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92" authorId="0" shapeId="0" xr:uid="{42C4B6A4-5E3F-4543-A72F-0251E1653D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92" authorId="0" shapeId="0" xr:uid="{AFE2FCA9-EA87-6040-B807-C92028AF91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92" authorId="0" shapeId="0" xr:uid="{A2A7FE31-0E82-9142-AC27-FA057C50B0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92" authorId="0" shapeId="0" xr:uid="{DC59A0BB-63B1-9449-AC45-98B339853E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92" authorId="0" shapeId="0" xr:uid="{B0EBA391-C45F-1140-A17B-253165C15A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92" authorId="0" shapeId="0" xr:uid="{DA014331-CAAD-764A-AE74-8F73742250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92" authorId="0" shapeId="0" xr:uid="{4B7EEB6A-A91B-3B4A-BC09-75A70B2999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92" authorId="0" shapeId="0" xr:uid="{668F452D-862F-6942-9635-3050F82713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92" authorId="0" shapeId="0" xr:uid="{259FAB4A-3677-2644-BBF1-BA07C588F4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92" authorId="0" shapeId="0" xr:uid="{59F6C7D9-C418-DE41-8612-F64DE01001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92" authorId="0" shapeId="0" xr:uid="{1799DC1C-C776-BB4A-BD79-64C58F6901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92" authorId="0" shapeId="0" xr:uid="{AAA9C076-D5B5-7847-A345-400E2B5D37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92" authorId="0" shapeId="0" xr:uid="{BD07477D-F3E4-3140-A91C-DB610B6DD31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92" authorId="0" shapeId="0" xr:uid="{EC4AFEED-AC20-A34E-86DA-9706872D03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92" authorId="0" shapeId="0" xr:uid="{C3335707-DABF-DD42-B483-2DFEADB746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92" authorId="0" shapeId="0" xr:uid="{642D92A3-9E52-A44E-B7E7-C474435BE9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92" authorId="0" shapeId="0" xr:uid="{4DA14ECE-C6CF-3B45-B454-0AA29BEEEA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92" authorId="0" shapeId="0" xr:uid="{28FEEC25-7361-BE4B-A1AE-BBCDC4FCAE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92" authorId="0" shapeId="0" xr:uid="{F695B860-A12D-CC48-ADF9-A1894A8D1B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92" authorId="0" shapeId="0" xr:uid="{B8C479E4-98FB-AE47-9E3D-B85AB4B2F3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92" authorId="0" shapeId="0" xr:uid="{DC72BB5F-4CED-0B48-9477-898A25ADC9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92" authorId="0" shapeId="0" xr:uid="{898896D2-7B78-104E-A1DE-947B71EC42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92" authorId="0" shapeId="0" xr:uid="{80DBFABF-CD46-DE4F-9A8B-1C15A49A92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92" authorId="0" shapeId="0" xr:uid="{4CDD99EF-C0B4-4E49-B65D-DE31D37FA2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92" authorId="0" shapeId="0" xr:uid="{A3A21FE3-921F-0B40-A361-0ADDDE01CF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92" authorId="0" shapeId="0" xr:uid="{BD978F33-B069-5844-9BB5-E04D1BAED0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92" authorId="0" shapeId="0" xr:uid="{788E673C-74EB-4E43-8165-E9A306A70D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92" authorId="0" shapeId="0" xr:uid="{F7790EAD-5489-DF4E-AE8A-DE30769F4B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92" authorId="0" shapeId="0" xr:uid="{0912DEB1-18CE-FA44-98A4-48F8C1D4D7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92" authorId="0" shapeId="0" xr:uid="{BA0BBAC9-5F7F-3F48-B68C-4DFF806506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92" authorId="0" shapeId="0" xr:uid="{7D2B8323-D84F-F741-B1FE-168098FD81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92" authorId="0" shapeId="0" xr:uid="{AF5FC4C5-1441-F74E-A6B2-A3E5687767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92" authorId="0" shapeId="0" xr:uid="{7D47DAB2-99BD-8241-824E-1AEA62CE0AD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92" authorId="0" shapeId="0" xr:uid="{66EE0BE8-2F0C-B94B-BEAB-75B030A4C3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92" authorId="0" shapeId="0" xr:uid="{D2E43A27-1935-5347-8041-99536DD4F9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92" authorId="0" shapeId="0" xr:uid="{FCF77220-6EF7-9B4D-B490-B8FC2F3188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92" authorId="0" shapeId="0" xr:uid="{0B71C9E1-558D-D741-B35D-D5C8500DAA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92" authorId="0" shapeId="0" xr:uid="{B90D330F-33B9-464B-A7D5-51E83FF73DCD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93" authorId="0" shapeId="0" xr:uid="{F9D57812-3ED0-A949-85CD-2DD2131026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3" authorId="0" shapeId="0" xr:uid="{17796FD3-4A1C-4548-BBA0-B81A71973A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3" authorId="0" shapeId="0" xr:uid="{4BBBF9D1-3329-684A-B3A6-9E9CB77019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3" authorId="0" shapeId="0" xr:uid="{49570B8C-DCB6-9840-87CC-E521F7CED3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3" authorId="0" shapeId="0" xr:uid="{C9B03188-71B0-C543-A072-20ADD72FE1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3" authorId="0" shapeId="0" xr:uid="{CE5B09AC-660A-994B-BC91-A827CABB19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3" authorId="0" shapeId="0" xr:uid="{2545CE58-6FD2-9643-AB11-56CA5ACEF3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3" authorId="0" shapeId="0" xr:uid="{45FDE5CF-926E-7646-BE09-AA8F76F373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3" authorId="0" shapeId="0" xr:uid="{9DCABC08-380A-F543-8970-A10473F731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3" authorId="0" shapeId="0" xr:uid="{EB3EAF33-ACD8-C440-AAB6-1BF7E24DB8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3" authorId="0" shapeId="0" xr:uid="{6161FDE0-6127-B846-853F-DE96146A73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3" authorId="0" shapeId="0" xr:uid="{FB4F818C-F7A4-9C49-BC1D-59FA9FDE2B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3" authorId="0" shapeId="0" xr:uid="{F561D4F7-F138-5743-A8D6-BF416A33DF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3" authorId="0" shapeId="0" xr:uid="{7C35DCBC-B9D5-B340-B980-60CA1441E8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3" authorId="0" shapeId="0" xr:uid="{E3773A9E-82E7-C54F-923C-0922C1D6F8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3" authorId="0" shapeId="0" xr:uid="{A8931A48-D21A-8B45-9BAD-1E3B2028C1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3" authorId="0" shapeId="0" xr:uid="{29808487-E4B5-4C47-8277-FFC8DF7075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3" authorId="0" shapeId="0" xr:uid="{BC91D224-184B-7541-8C1E-B20E261A9F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3" authorId="0" shapeId="0" xr:uid="{FB61055F-F1D0-5740-B1CC-7EAF0510BA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3" authorId="0" shapeId="0" xr:uid="{AEC5604C-B051-794D-9751-DF548D8A21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3" authorId="0" shapeId="0" xr:uid="{2C92F038-E688-6C46-9DEE-950E2EFFED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93" authorId="0" shapeId="0" xr:uid="{2CA0C116-7BA5-294D-8937-0162E0B50B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93" authorId="0" shapeId="0" xr:uid="{97A98136-8DE6-8149-8DB5-BD71873F01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93" authorId="0" shapeId="0" xr:uid="{2476FAA3-1D6C-FC46-9088-1B045CC6F90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93" authorId="0" shapeId="0" xr:uid="{0FE32033-5370-924B-A346-2FC95F48AA2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3" authorId="0" shapeId="0" xr:uid="{E06E356B-C060-BF46-BCD0-B74950952D4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93" authorId="0" shapeId="0" xr:uid="{781ADB7F-433C-9644-AF8B-93CC897219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93" authorId="0" shapeId="0" xr:uid="{44C5D4A9-B5FE-2743-B918-66B2C5A4352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3" authorId="0" shapeId="0" xr:uid="{EDE1DC35-42F5-FB41-8388-050CEAA1280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3" authorId="0" shapeId="0" xr:uid="{0C143880-52DA-A44B-AAEF-8817D5965C7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93" authorId="0" shapeId="0" xr:uid="{1C6A1BF8-304C-1D4E-A538-BE217C4F39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93" authorId="0" shapeId="0" xr:uid="{5FDFBB23-6B3B-424E-BD3D-9F97069282D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3" authorId="0" shapeId="0" xr:uid="{8295AAFD-D1FE-2840-A80F-91CFD70A375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3" authorId="0" shapeId="0" xr:uid="{AF72E354-9AED-6D49-B6BE-EC03083642D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3" authorId="0" shapeId="0" xr:uid="{CC99349D-2005-864B-8044-4635B317CB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3" authorId="0" shapeId="0" xr:uid="{FD3D0637-88E2-C746-8C81-FC8C5DD9FC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3" authorId="0" shapeId="0" xr:uid="{D710F3A7-3292-DD46-B40A-D8B016E2D4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3" authorId="0" shapeId="0" xr:uid="{17FCC9E9-E25A-B64F-9DF8-8515986C94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93" authorId="0" shapeId="0" xr:uid="{8E7064F8-13C8-0748-9D46-C2D152E1159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3" authorId="0" shapeId="0" xr:uid="{C65A5950-240D-F94D-9E50-758B079DE1C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93" authorId="0" shapeId="0" xr:uid="{BC8A7FE6-54D8-F942-AC09-CD5AC097FE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3" authorId="0" shapeId="0" xr:uid="{24304523-5F9A-EE46-B442-7F1E0E6EF9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3" authorId="0" shapeId="0" xr:uid="{1D2F17CE-3C75-FE4F-85D4-AAA24F48CE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3" authorId="0" shapeId="0" xr:uid="{C8074C5D-8060-0343-A9A5-6559F2AE6F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3" authorId="0" shapeId="0" xr:uid="{35202FCA-4A6F-B249-AACF-515A6FA9A2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3" authorId="0" shapeId="0" xr:uid="{2F2F0CBE-C330-0A42-BA7F-8D05AB5D6F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3" authorId="0" shapeId="0" xr:uid="{0E6D35AD-F10A-6048-AA0D-545D6F53321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93" authorId="0" shapeId="0" xr:uid="{0E2E3E2A-BBE3-CC4D-852E-81F9CFAB17D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93" authorId="0" shapeId="0" xr:uid="{8D62AE56-6DA0-6A40-A189-EBCFCFD5B87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93" authorId="0" shapeId="0" xr:uid="{C3E3FE47-1283-4743-BB69-17D4F0EDBA9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93" authorId="0" shapeId="0" xr:uid="{5A761C90-7FDD-CB4C-9570-B4C508C5980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93" authorId="0" shapeId="0" xr:uid="{952A4F08-A7D4-C749-AACF-31A77180B2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3" authorId="0" shapeId="0" xr:uid="{D6657181-E85E-F74C-AE07-33125E8C23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93" authorId="0" shapeId="0" xr:uid="{D99C93E7-7BB7-3349-8034-EB8CCE90A0C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93" authorId="0" shapeId="0" xr:uid="{7147ED90-4B7E-8E42-B9C9-F2E088DD8F9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93" authorId="0" shapeId="0" xr:uid="{7F9E5EEA-3600-2F4C-BD27-C616C0147E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3" authorId="0" shapeId="0" xr:uid="{6C512E9D-596E-D244-81BA-1BFE949091C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93" authorId="0" shapeId="0" xr:uid="{4F4B30EF-A2D2-D94D-8609-A17968B5407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93" authorId="0" shapeId="0" xr:uid="{46FF15BA-9838-AC40-87D2-32A7DEA18A0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93" authorId="0" shapeId="0" xr:uid="{C34B0E88-02B8-FF46-A508-3F563CA5D48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93" authorId="0" shapeId="0" xr:uid="{A2EF8EF5-8A4D-0C42-A8E3-306B44CF7E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3" authorId="0" shapeId="0" xr:uid="{BD7EBE13-91B6-8A49-8748-94DCC0BE827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R93" authorId="0" shapeId="0" xr:uid="{81CB7390-62CA-F646-A847-4F1D8B353F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3" authorId="0" shapeId="0" xr:uid="{39D44366-E56E-9A43-AB57-5DEFAAA0359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93" authorId="0" shapeId="0" xr:uid="{C614FC05-87B5-D64B-BD76-B18D0D51322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93" authorId="0" shapeId="0" xr:uid="{648FF0CF-A802-B149-8B0B-3E7E395BEA6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93" authorId="0" shapeId="0" xr:uid="{B158781E-D39E-FB4F-9EF7-2F82AAFE3F6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93" authorId="0" shapeId="0" xr:uid="{F032C975-9693-694E-A1A8-2C6BC5E2877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93" authorId="0" shapeId="0" xr:uid="{2CBE4D4D-45C7-CE4F-8D0B-B56F9508FD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3" authorId="0" shapeId="0" xr:uid="{B07BC19C-188F-3F45-9D16-4AAB9A66950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93" authorId="0" shapeId="0" xr:uid="{199339E7-F211-9F40-B278-3D8FB5373B8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A93" authorId="0" shapeId="0" xr:uid="{73F78B6B-4DBD-2A40-AE2B-8530FB9529D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93" authorId="0" shapeId="0" xr:uid="{4232B4F0-9F2A-A645-A4D1-412366AF1AC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93" authorId="0" shapeId="0" xr:uid="{EBA8E1A9-A79F-8148-B049-09297A101AB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93" authorId="0" shapeId="0" xr:uid="{8C5F010B-E362-4E4D-A088-4F401936135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93" authorId="0" shapeId="0" xr:uid="{96B9844A-700D-F745-A09C-A3364ECD46D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93" authorId="0" shapeId="0" xr:uid="{6EF4CA3E-F882-BB46-B77B-54FBE44223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93" authorId="0" shapeId="0" xr:uid="{45456273-5B05-2F49-A263-1CF01EE563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93" authorId="0" shapeId="0" xr:uid="{96ABBCEA-7EF3-8D48-B8B4-344BB3CC4C9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93" authorId="0" shapeId="0" xr:uid="{66FBCF53-AB23-3A46-ADE2-8770413AAC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93" authorId="0" shapeId="0" xr:uid="{978C45E5-7218-6D4E-96B2-7660596AFA8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93" authorId="0" shapeId="0" xr:uid="{42A354A8-A1E8-6048-870D-EA2CAD30C8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3" authorId="0" shapeId="0" xr:uid="{210FC312-D307-0248-9848-1A4CA8A4472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93" authorId="0" shapeId="0" xr:uid="{6E881AD3-DA08-8146-9EB1-E13020A2A5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3" authorId="0" shapeId="0" xr:uid="{299D1535-9026-8841-8D40-001F0D1E94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3" authorId="0" shapeId="0" xr:uid="{21A60AA1-62D0-DA45-A4F1-8D9A851F4B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3" authorId="0" shapeId="0" xr:uid="{A2DDC4FC-421C-964D-91EF-B73DB1D204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3" authorId="0" shapeId="0" xr:uid="{3763355E-4654-A447-85A7-4B8878CDC1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3" authorId="0" shapeId="0" xr:uid="{E76AAB52-8B86-C540-BF29-E76867AF24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3" authorId="0" shapeId="0" xr:uid="{970E4C71-B032-3C47-A9D3-2F293E2211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3" authorId="0" shapeId="0" xr:uid="{A2C6E514-83E4-E446-8EBA-335D9C35A4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3" authorId="0" shapeId="0" xr:uid="{76D876D6-D225-7F4A-B4CC-336152511C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3" authorId="0" shapeId="0" xr:uid="{0318FA9F-E24D-8940-ABB8-CE4ECE12FE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3" authorId="0" shapeId="0" xr:uid="{FFE26BD1-925A-7B4D-B7DB-CEEAC7D0A0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3" authorId="0" shapeId="0" xr:uid="{C22CB546-679D-3049-BCAB-0F4E1D62B4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3" authorId="0" shapeId="0" xr:uid="{317BBC10-0057-6D45-A96D-D0A8851967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3" authorId="0" shapeId="0" xr:uid="{19567A1F-61AA-014D-BE27-2777AC1BD1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3" authorId="0" shapeId="0" xr:uid="{05AC4ED9-211F-3449-95F4-0C090F1BB2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3" authorId="0" shapeId="0" xr:uid="{7203EF1D-CE69-9D48-A6D2-B6759508EF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3" authorId="0" shapeId="0" xr:uid="{EB9936B7-EE5D-754C-93F7-CC5285E09B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3" authorId="0" shapeId="0" xr:uid="{E165D354-F096-414B-81F2-7B155C6962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3" authorId="0" shapeId="0" xr:uid="{BBEC8B4C-FE22-9A47-870D-E36CA8A367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3" authorId="0" shapeId="0" xr:uid="{F80D6E8D-7244-C84D-87F8-842210E2FB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3" authorId="0" shapeId="0" xr:uid="{EF524EED-8D8D-6641-8F08-D398CD8519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3" authorId="0" shapeId="0" xr:uid="{9B75ADA6-A737-BE43-9B75-B796110DC0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3" authorId="0" shapeId="0" xr:uid="{D81B804B-2FD6-4D45-BE99-094686CE9C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3" authorId="0" shapeId="0" xr:uid="{8C801CC8-268C-B34C-857E-B43EE477B5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3" authorId="0" shapeId="0" xr:uid="{98CF209B-F373-8244-B881-138D754B18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3" authorId="0" shapeId="0" xr:uid="{1E8EE58E-B607-F64B-A826-56CBCB10C3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3" authorId="0" shapeId="0" xr:uid="{23DE684E-FC87-3F4A-A6C2-EE2B69EA39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3" authorId="0" shapeId="0" xr:uid="{84196BE2-C424-D849-96A9-35B7E0EB9B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3" authorId="0" shapeId="0" xr:uid="{4F25A445-4021-CD45-A0A3-1937C62F59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3" authorId="0" shapeId="0" xr:uid="{B0510EFB-2CDB-B840-A5FE-B77726FF20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3" authorId="0" shapeId="0" xr:uid="{392FAAF4-E854-1B4F-ABCC-E11D55F417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3" authorId="0" shapeId="0" xr:uid="{CB23537F-592A-3043-9CDD-AC868D9FE2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3" authorId="0" shapeId="0" xr:uid="{ED63FFCE-5CA4-BF45-AEE2-7E649EFC6A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3" authorId="0" shapeId="0" xr:uid="{8B1D6067-6D91-A540-A435-F82461C5EF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3" authorId="0" shapeId="0" xr:uid="{CB3A998F-3271-5346-831D-3203E1936D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3" authorId="0" shapeId="0" xr:uid="{FC7ACD99-0979-514E-B077-06D4CB35E0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3" authorId="0" shapeId="0" xr:uid="{5E1FD75C-9895-E840-8728-E1D441EC04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93" authorId="0" shapeId="0" xr:uid="{C395522D-8C4E-294C-A756-B387D92816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3" authorId="0" shapeId="0" xr:uid="{481EADAA-B468-5442-A2A1-24C1803447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3" authorId="0" shapeId="0" xr:uid="{F1E5BE0E-BBA1-D54D-87F2-E58042DFA8F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93" authorId="0" shapeId="0" xr:uid="{A96F99A5-9796-CF48-9B31-F23E17C29F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3" authorId="0" shapeId="0" xr:uid="{FDD677E8-93A1-FB4E-8DE6-CFE45078DB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3" authorId="0" shapeId="0" xr:uid="{EC48F266-9CBC-9B4D-AAA5-3BDBA71D10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3" authorId="0" shapeId="0" xr:uid="{C7FFE39C-7E23-244B-8770-EFFC37B282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3" authorId="0" shapeId="0" xr:uid="{B11028A1-BC83-C440-9DA7-E0FE2EF5C1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3" authorId="0" shapeId="0" xr:uid="{FE27E3A7-F8A9-5242-B370-755EB01E4D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3" authorId="0" shapeId="0" xr:uid="{75D9A9CA-0FD8-BB4D-A64E-7C92FF2746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3" authorId="0" shapeId="0" xr:uid="{A3172135-4053-5347-BD65-0B6293A4C4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3" authorId="0" shapeId="0" xr:uid="{7E80D728-DC5C-1D4F-8B9F-38D5E78F47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3" authorId="0" shapeId="0" xr:uid="{07F60849-7E59-A646-9D72-845B23DC80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3" authorId="0" shapeId="0" xr:uid="{0C5C89C5-3FA8-5C49-8337-38A4EED83F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3" authorId="0" shapeId="0" xr:uid="{449ADA7F-6814-AE44-A5F1-6F9810B45B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3" authorId="0" shapeId="0" xr:uid="{55F9485E-14AF-3948-9DEE-2B5EA142F4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3" authorId="0" shapeId="0" xr:uid="{95247116-9381-2B46-8F3E-081A28C0EA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3" authorId="0" shapeId="0" xr:uid="{29CFE1EA-AB4C-3348-AB53-F0A22A19B4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3" authorId="0" shapeId="0" xr:uid="{EDC6E109-B522-E341-95EF-FEC8B81CAB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3" authorId="0" shapeId="0" xr:uid="{C36D6B1A-C8E9-2C45-862F-F274B6E379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93" authorId="0" shapeId="0" xr:uid="{835697C5-3BE8-2E4A-BBC2-7B78B3271F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3" authorId="0" shapeId="0" xr:uid="{D623C781-C94D-EE43-B33B-5AD5BEE5F9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3" authorId="0" shapeId="0" xr:uid="{A05950D4-EB57-F443-A6D2-150CF4E25A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3" authorId="0" shapeId="0" xr:uid="{0A83F8C0-9DE6-0948-B046-26D2E3CF23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3" authorId="0" shapeId="0" xr:uid="{C8C1679F-9C60-FC4F-965C-3FE15F17AFC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93" authorId="0" shapeId="0" xr:uid="{CFC4729F-7860-164C-B9DB-D6B70B63EC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93" authorId="0" shapeId="0" xr:uid="{06E7B443-5A1A-2741-87EE-155786781A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93" authorId="0" shapeId="0" xr:uid="{29517DFA-A6F5-AF49-A3E2-FC5E9EA01B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93" authorId="0" shapeId="0" xr:uid="{BF244E9F-73E1-2641-8905-79DAE661B5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93" authorId="0" shapeId="0" xr:uid="{704881E7-DA32-074E-9C79-7BD3C1695C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93" authorId="0" shapeId="0" xr:uid="{BAA68607-001A-7A4E-90B3-EF39C252F5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93" authorId="0" shapeId="0" xr:uid="{DAFF7904-5C81-5644-8D85-A9FDEF4248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93" authorId="0" shapeId="0" xr:uid="{48F8BDB2-3240-4E4C-9A27-CAD4DBC8B8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93" authorId="0" shapeId="0" xr:uid="{4440D76D-D707-FF4A-9D34-F558E85228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93" authorId="0" shapeId="0" xr:uid="{151B5FCF-D225-0848-A6B7-E7133AF967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93" authorId="0" shapeId="0" xr:uid="{7224478B-28EA-2540-A16D-799DBA54A1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93" authorId="0" shapeId="0" xr:uid="{60450931-7838-CE40-8191-4E8EA60B74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93" authorId="0" shapeId="0" xr:uid="{1236DD8C-623C-744C-A705-3B25519BB3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93" authorId="0" shapeId="0" xr:uid="{772BD0A4-8512-1E41-AC28-33500CCB55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93" authorId="0" shapeId="0" xr:uid="{3B3E3C39-F93A-9841-B635-167497E541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93" authorId="0" shapeId="0" xr:uid="{CA1DEC63-B3C4-874A-A3F1-66C7F9099E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93" authorId="0" shapeId="0" xr:uid="{155CD139-37BF-DE4E-A87E-9720D2D827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93" authorId="0" shapeId="0" xr:uid="{9E721DE7-0B62-A24F-8B60-B0BF8F36D0D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93" authorId="0" shapeId="0" xr:uid="{8BC3E5BF-22F3-8843-8D02-384C615238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93" authorId="0" shapeId="0" xr:uid="{31BC90DB-C8F1-5445-BB2B-14D58D3C70B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93" authorId="0" shapeId="0" xr:uid="{6A732E9D-6603-E84C-8910-5741163A7C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93" authorId="0" shapeId="0" xr:uid="{00E1A83E-20EF-5C41-9851-8FE756A1D5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93" authorId="0" shapeId="0" xr:uid="{1F5363C3-A098-934D-9098-77E65EA686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93" authorId="0" shapeId="0" xr:uid="{426DA7BF-9D03-1B4C-936D-DF233A81F6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93" authorId="0" shapeId="0" xr:uid="{776F1ABC-8F38-7245-972F-BBA97735DD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93" authorId="0" shapeId="0" xr:uid="{01E78792-0722-6D4E-8593-31DADCFDC5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93" authorId="0" shapeId="0" xr:uid="{DBF96F6C-2D5D-0A4E-8FDD-A16DCC5070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93" authorId="0" shapeId="0" xr:uid="{D9ECAA77-2D04-C447-8576-18EEFEB0DE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93" authorId="0" shapeId="0" xr:uid="{E071C169-E4E4-D84B-926B-1C2CA86EF3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93" authorId="0" shapeId="0" xr:uid="{E4227BE4-9A53-9E42-9052-BB8C7DD1B7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93" authorId="0" shapeId="0" xr:uid="{AE3A9F2E-F485-3B40-B26D-B04C05F9D1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93" authorId="0" shapeId="0" xr:uid="{F75DEBCF-9FC1-6345-A33A-8B234FCA88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93" authorId="0" shapeId="0" xr:uid="{39F91A83-6795-0F4F-8E15-7CF73916A5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93" authorId="0" shapeId="0" xr:uid="{E37D3A15-20C8-AA44-B1E4-500A740937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93" authorId="0" shapeId="0" xr:uid="{44C52767-708E-3046-97D9-2E3AA1018A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93" authorId="0" shapeId="0" xr:uid="{02FBB74B-3285-1C4A-906A-366A5E3F20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93" authorId="0" shapeId="0" xr:uid="{33BDC1D6-8985-A449-ACDE-753EAF29F8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93" authorId="0" shapeId="0" xr:uid="{39871764-2F21-9D4D-9CC9-2688359CCD4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93" authorId="0" shapeId="0" xr:uid="{5D9300B8-9152-EE49-839A-D5E44FB438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93" authorId="0" shapeId="0" xr:uid="{5512C189-1020-BB42-93C7-3721B3D6C8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93" authorId="0" shapeId="0" xr:uid="{EA298D06-F928-4444-A1A3-ED0E9D45A6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93" authorId="0" shapeId="0" xr:uid="{077C1BDB-6B84-484A-BD78-E548837F8E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93" authorId="0" shapeId="0" xr:uid="{71746433-A3E8-594F-A860-863BDD3DCEC7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94" authorId="0" shapeId="0" xr:uid="{02D7312D-B92E-464B-A924-4C07D9F4CA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4" authorId="0" shapeId="0" xr:uid="{41B36CD8-9955-244E-BCC5-5EFE780BE1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4" authorId="0" shapeId="0" xr:uid="{726FB282-E769-B746-A271-E6638F2C8D5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K94" authorId="0" shapeId="0" xr:uid="{877A0137-CBD7-1D4F-A0C6-BB07594811B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94" authorId="0" shapeId="0" xr:uid="{F5E02F79-4ECE-1147-9154-BF39BD0315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4" authorId="0" shapeId="0" xr:uid="{0E92BF2E-B0F8-4840-9214-0ABAE21234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4" authorId="0" shapeId="0" xr:uid="{48C7DF80-C296-E943-B319-06AD66FE96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4" authorId="0" shapeId="0" xr:uid="{07156C66-5183-9A4B-A1C1-ED59F3B20A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4" authorId="0" shapeId="0" xr:uid="{D1D09A35-1316-F040-8410-253161DF13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4" authorId="0" shapeId="0" xr:uid="{4049653C-36F1-934B-A831-D7E03DE298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4" authorId="0" shapeId="0" xr:uid="{AE64B64F-2346-B945-95E8-315C36C2E2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4" authorId="0" shapeId="0" xr:uid="{C47E29AD-FD08-224B-865C-AE5BCFE1A0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4" authorId="0" shapeId="0" xr:uid="{6E5A6357-F9A8-CB41-B192-404449CB12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4" authorId="0" shapeId="0" xr:uid="{0CD9B559-6220-8D46-B5F5-74E3C005DE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4" authorId="0" shapeId="0" xr:uid="{0E1F27C8-3D03-5847-AC62-29B8F490F6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4" authorId="0" shapeId="0" xr:uid="{98B9CC18-13A2-594B-9AC9-2E38672EB5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4" authorId="0" shapeId="0" xr:uid="{85036E7D-A980-9E48-A64D-B6501E5C6D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4" authorId="0" shapeId="0" xr:uid="{309427BB-4EE3-1049-A785-E4F7B10536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4" authorId="0" shapeId="0" xr:uid="{88AD9FD1-CD55-7245-BFD3-8DCBAC5766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4" authorId="0" shapeId="0" xr:uid="{09EB9032-DE07-8E49-8B6A-9F68D108DF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4" authorId="0" shapeId="0" xr:uid="{EC59711B-EE6F-9A4F-8ED5-BE373E3C1E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94" authorId="0" shapeId="0" xr:uid="{9364041E-ABF6-654D-B84D-8FC47B97106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94" authorId="0" shapeId="0" xr:uid="{AA544337-197F-7C47-9730-64E15F7724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94" authorId="0" shapeId="0" xr:uid="{EE8713FD-0554-0E4B-9B60-09560D6598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94" authorId="0" shapeId="0" xr:uid="{D9581095-C8FA-0940-9E01-53342202FC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4" authorId="0" shapeId="0" xr:uid="{0BC0FEE3-9CC7-EB44-9A01-363847818F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94" authorId="0" shapeId="0" xr:uid="{69985C78-9205-FB47-B5F5-3888D1B2EE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94" authorId="0" shapeId="0" xr:uid="{8A42212D-690E-7A41-ACBE-04F6009FC11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94" authorId="0" shapeId="0" xr:uid="{BB454410-D4AD-F049-B219-E87666530B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4" authorId="0" shapeId="0" xr:uid="{F5F8FBE4-109D-5E46-8287-F40404D2B8C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94" authorId="0" shapeId="0" xr:uid="{01A7E583-725C-AC49-8AC5-3E6988EFBA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94" authorId="0" shapeId="0" xr:uid="{21F29324-E340-8F49-A747-B4FCEC5DB4C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4" authorId="0" shapeId="0" xr:uid="{007A0BB8-B384-8F40-99F2-98DB7087AED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4" authorId="0" shapeId="0" xr:uid="{CE0CA240-9B79-B848-8C67-4348468421B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4" authorId="0" shapeId="0" xr:uid="{B8AB663F-F638-9042-A130-771C2DBBC2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4" authorId="0" shapeId="0" xr:uid="{167CFE40-6271-7649-BC75-7ED1BE55735F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94" authorId="0" shapeId="0" xr:uid="{C5E0E8FB-6BEC-D04F-BAF6-E01928CF72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4" authorId="0" shapeId="0" xr:uid="{C50F66BD-94F3-0743-B818-54B86D424B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94" authorId="0" shapeId="0" xr:uid="{53D2B4F7-7129-954E-A63E-062D821006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94" authorId="0" shapeId="0" xr:uid="{FD400F0A-FA6C-6D4E-8DC9-E44976948D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4" authorId="0" shapeId="0" xr:uid="{FBB6559C-B488-E146-A4A5-AD31AA4CD0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4" authorId="0" shapeId="0" xr:uid="{494B62AB-314B-2044-8E49-4EA6E6FA52EE}">
      <text>
        <r>
          <rPr>
            <sz val="11"/>
            <color indexed="8"/>
            <rFont val="Calibri"/>
            <family val="2"/>
            <scheme val="minor"/>
          </rPr>
          <t>&gt; ULOQ</t>
        </r>
      </text>
    </comment>
    <comment ref="AX94" authorId="0" shapeId="0" xr:uid="{AF465DB4-FA50-6B43-8B49-19DB3E53C9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4" authorId="0" shapeId="0" xr:uid="{83705CB5-F435-8C49-A2F0-6705675814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4" authorId="0" shapeId="0" xr:uid="{46E90D6D-0D9B-FC43-AE08-599EB674B3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4" authorId="0" shapeId="0" xr:uid="{B9FC149E-DE25-F34B-B667-87AAAFFAD0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4" authorId="0" shapeId="0" xr:uid="{866E5275-0874-BA48-9865-CBE63A742CF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94" authorId="0" shapeId="0" xr:uid="{D651D3C5-CF38-8A48-80A2-001AA2BCBB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94" authorId="0" shapeId="0" xr:uid="{86E63A8A-5F6E-7B46-9A1B-EFFF190B370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94" authorId="0" shapeId="0" xr:uid="{A728999A-2AED-6844-A11C-345A22ADCFE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94" authorId="0" shapeId="0" xr:uid="{AB34362A-6B8C-2448-8751-CB5E4EF8A08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94" authorId="0" shapeId="0" xr:uid="{B1AF542D-ACED-7A42-8599-F7C77CA4F04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94" authorId="0" shapeId="0" xr:uid="{524EBB9D-7A05-854E-960F-850ABE0D16A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94" authorId="0" shapeId="0" xr:uid="{BC511EFB-0045-E946-82A1-CE440EC59A1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94" authorId="0" shapeId="0" xr:uid="{BAC90F37-D102-FC45-99AC-5A4CB7721D3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94" authorId="0" shapeId="0" xr:uid="{7709E486-8EDA-6A41-A991-54FD0D6FAB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94" authorId="0" shapeId="0" xr:uid="{54015738-B601-8346-A261-9472F4EC880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94" authorId="0" shapeId="0" xr:uid="{02959304-365E-4E44-9EE3-919AC7478E0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94" authorId="0" shapeId="0" xr:uid="{16FBEA75-CE72-B444-878D-43BEFC5F2E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4" authorId="0" shapeId="0" xr:uid="{5A25AC03-FAE9-8845-A225-60CB1674FF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4" authorId="0" shapeId="0" xr:uid="{3BA1FBCE-87B8-0F46-A2CA-048206ADDE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4" authorId="0" shapeId="0" xr:uid="{0FAA17F9-09B2-6D41-9842-98ADEE3C5C4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94" authorId="0" shapeId="0" xr:uid="{78A44D14-3972-D34A-A93F-C76162C560C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94" authorId="0" shapeId="0" xr:uid="{7CEE4F3F-C821-5948-88AF-4D996288A18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94" authorId="0" shapeId="0" xr:uid="{9B531DE8-293F-F348-8FA3-2DE3B26D4E1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94" authorId="0" shapeId="0" xr:uid="{AAA89D3B-C62E-A54C-AC2F-F4276CE9194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94" authorId="0" shapeId="0" xr:uid="{36D335F6-E561-974F-A114-82A9D9CBDB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4" authorId="0" shapeId="0" xr:uid="{A2883026-B2D2-344D-8DF2-B60D2DF1FB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94" authorId="0" shapeId="0" xr:uid="{AA9EC3F0-27E0-BA44-81B7-EA2D18D7F7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4" authorId="0" shapeId="0" xr:uid="{68BB0638-A0B8-CB44-BC1C-16067988DD8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94" authorId="0" shapeId="0" xr:uid="{2043142F-0A93-594F-B1F9-B309EED917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4" authorId="0" shapeId="0" xr:uid="{40945EF8-C4DC-2444-8F84-59203F84B07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94" authorId="0" shapeId="0" xr:uid="{1B60B3B0-BE47-E74B-A1C4-D330125FE85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94" authorId="0" shapeId="0" xr:uid="{D3A8F19B-B8FC-154B-A667-C8E0978C11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94" authorId="0" shapeId="0" xr:uid="{7259E77A-90CE-3648-9C75-85F36E40DC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4" authorId="0" shapeId="0" xr:uid="{F3F6CE5C-0799-624B-84E5-252AC395EB8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94" authorId="0" shapeId="0" xr:uid="{F015F701-F648-FA42-8ED7-D692A20116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94" authorId="0" shapeId="0" xr:uid="{0C3A439B-511F-514B-A1E0-F9F6A258D7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94" authorId="0" shapeId="0" xr:uid="{27141F21-007C-A246-8653-165C9C3761F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94" authorId="0" shapeId="0" xr:uid="{0171BB7B-265C-4546-A294-01E339E911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94" authorId="0" shapeId="0" xr:uid="{ED7A43A5-6570-7148-8CA6-B339C73B634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94" authorId="0" shapeId="0" xr:uid="{CB894C2F-EC52-804E-A541-49C145D44B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4" authorId="0" shapeId="0" xr:uid="{23C10842-C73F-8043-984F-5B418AC62B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94" authorId="0" shapeId="0" xr:uid="{3F8F1155-048A-5B4A-803A-C43C4596D3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4" authorId="0" shapeId="0" xr:uid="{4AD92953-9DE2-9C46-9899-C1F3B0A6EB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4" authorId="0" shapeId="0" xr:uid="{CDC756B8-0A27-B646-9816-37F12805EA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4" authorId="0" shapeId="0" xr:uid="{AF8F4C21-4109-F946-8B03-46E6EEC457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4" authorId="0" shapeId="0" xr:uid="{BD5C06FA-8AE8-BD4F-AD67-31DFFBD234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4" authorId="0" shapeId="0" xr:uid="{301E2AC3-A979-E74C-84E7-C4F9D3597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4" authorId="0" shapeId="0" xr:uid="{4919D37C-0FB9-3547-B2B8-6889EA2D4C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4" authorId="0" shapeId="0" xr:uid="{CD2B969C-F2FD-B748-821E-F64F6156CA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4" authorId="0" shapeId="0" xr:uid="{BBEA84BB-CED2-AE45-92E5-D941DF8EEB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4" authorId="0" shapeId="0" xr:uid="{08511B90-346A-074D-AFFB-6F42FFF383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4" authorId="0" shapeId="0" xr:uid="{92BBB6C3-DEF7-7B49-8F98-5629B96149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4" authorId="0" shapeId="0" xr:uid="{8EA75119-22DC-F445-9781-128C8FC36C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4" authorId="0" shapeId="0" xr:uid="{E3CA2ECA-3E73-4743-84E1-E2CD0395D0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4" authorId="0" shapeId="0" xr:uid="{8D051508-FB84-604A-83A9-83B01C18E7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4" authorId="0" shapeId="0" xr:uid="{70C5F4FE-FC75-2D40-B058-08E63BB688A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94" authorId="0" shapeId="0" xr:uid="{C2D94005-950C-BD4B-BF69-22F3AA8DAE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4" authorId="0" shapeId="0" xr:uid="{9D8B5C39-5C21-FE40-A830-14D8FD5F85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4" authorId="0" shapeId="0" xr:uid="{C776EBCC-79A1-164B-B2D4-97C2F220E8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4" authorId="0" shapeId="0" xr:uid="{DDEE0536-EDFF-AF4F-9A36-3875072E8B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4" authorId="0" shapeId="0" xr:uid="{AF9F8D1D-0F19-3744-B07B-4D5BC43B50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4" authorId="0" shapeId="0" xr:uid="{6F2AECB7-5980-0142-8A05-DD2257AD28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4" authorId="0" shapeId="0" xr:uid="{8AFBB86F-31DC-A946-8B0E-2037577949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4" authorId="0" shapeId="0" xr:uid="{AD7A08D0-606D-654B-A9AB-8C6842CBFE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4" authorId="0" shapeId="0" xr:uid="{5B0080CC-68D3-4040-B3BF-F44A7C4CA8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4" authorId="0" shapeId="0" xr:uid="{269B9643-0F6C-9B47-939A-19B628F4B8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4" authorId="0" shapeId="0" xr:uid="{344A4690-3701-3A43-A852-0CDED9B680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4" authorId="0" shapeId="0" xr:uid="{594CFC1F-AA2A-E245-8F6B-94BD4A60CE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4" authorId="0" shapeId="0" xr:uid="{61B7E89A-6DA6-444C-8D62-069A310147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4" authorId="0" shapeId="0" xr:uid="{D728C35F-6DD2-F847-9AC8-4FACA7267F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4" authorId="0" shapeId="0" xr:uid="{F4BC0002-E457-C64B-BCCA-D2804FF565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4" authorId="0" shapeId="0" xr:uid="{A80E6553-F109-D743-9D03-33231200BE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4" authorId="0" shapeId="0" xr:uid="{F5FFD948-2EBB-A34B-905C-5549C04195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4" authorId="0" shapeId="0" xr:uid="{1B2F300B-928A-E546-901E-85097C3B65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4" authorId="0" shapeId="0" xr:uid="{75A7401D-90EC-CA42-B2AF-7BE5EB7929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4" authorId="0" shapeId="0" xr:uid="{F0D6153C-ACD9-7349-8A84-634FD857CF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4" authorId="0" shapeId="0" xr:uid="{97811965-E0D4-1744-B325-32D8B14AB9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4" authorId="0" shapeId="0" xr:uid="{8EC97A2B-932F-DD4F-88A9-A27CB232C5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94" authorId="0" shapeId="0" xr:uid="{FD07B93E-DDE5-4743-BCA0-9585DE0645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4" authorId="0" shapeId="0" xr:uid="{3BE20391-71E2-C743-B5B9-FCC34FF334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4" authorId="0" shapeId="0" xr:uid="{FFB3C8F2-49DA-6D47-A607-A8AE2B19D2E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94" authorId="0" shapeId="0" xr:uid="{8ECF800B-ECCE-7743-8403-611DCB2641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4" authorId="0" shapeId="0" xr:uid="{79DF912D-CEE1-B447-9F00-B4B4EFB627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4" authorId="0" shapeId="0" xr:uid="{B76901A7-8715-A141-9D2C-FF48328128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4" authorId="0" shapeId="0" xr:uid="{CBFDB50B-F574-4B48-93CD-A0B7376CA2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4" authorId="0" shapeId="0" xr:uid="{FC554886-EF4E-F048-A382-F3C409D60C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4" authorId="0" shapeId="0" xr:uid="{3FF5435A-4976-5544-A27A-4FD4FA016C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4" authorId="0" shapeId="0" xr:uid="{05F3C0D7-0E60-C849-9F7F-970831558F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4" authorId="0" shapeId="0" xr:uid="{3AC4AF8C-202C-5C4F-A697-D155C82B7C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4" authorId="0" shapeId="0" xr:uid="{38761EDB-9D53-2846-8290-7E3D533963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4" authorId="0" shapeId="0" xr:uid="{7E2A769A-4110-C144-A220-0D9EC289EB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4" authorId="0" shapeId="0" xr:uid="{21080136-F550-9143-800C-1776ECD372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4" authorId="0" shapeId="0" xr:uid="{8D711CE3-B5AA-A242-A70C-F0241645F7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4" authorId="0" shapeId="0" xr:uid="{2A286F18-E8CD-E34F-946E-D59BC176C7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4" authorId="0" shapeId="0" xr:uid="{CA4C77CA-89ED-C747-ABDE-C561DF2311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4" authorId="0" shapeId="0" xr:uid="{F7ECAD71-9261-4A46-BD6D-94832A3FE8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4" authorId="0" shapeId="0" xr:uid="{FFCC3E0D-D087-2949-8658-27810918B1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4" authorId="0" shapeId="0" xr:uid="{3658BA7D-48FE-3846-9CAB-C298946910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94" authorId="0" shapeId="0" xr:uid="{631E2053-29F8-B34C-A14F-696F51E8AC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4" authorId="0" shapeId="0" xr:uid="{DF46834D-DB6D-D249-AB4D-5B6E59EEFA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4" authorId="0" shapeId="0" xr:uid="{3560CD28-AFF7-E24C-9BAD-508C707019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4" authorId="0" shapeId="0" xr:uid="{F7794150-3ED0-D041-94E3-AC0697763B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4" authorId="0" shapeId="0" xr:uid="{5C2899B2-2D00-0C4C-910C-833E3588F3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94" authorId="0" shapeId="0" xr:uid="{3A603A42-F922-D44F-8CD6-089457615D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94" authorId="0" shapeId="0" xr:uid="{1410572F-5EF8-5B46-9955-4CC0E62E44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94" authorId="0" shapeId="0" xr:uid="{A3EB44D0-405A-014F-A5EE-FF1B0EFFF4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94" authorId="0" shapeId="0" xr:uid="{905DE293-C066-FF47-B26D-D0FC4126C2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94" authorId="0" shapeId="0" xr:uid="{EE8D36E2-43CC-E840-937D-5955DDD57B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94" authorId="0" shapeId="0" xr:uid="{B4B9F0CD-AC8D-F84A-BF66-5A35036D99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94" authorId="0" shapeId="0" xr:uid="{885E61C8-ACB6-4545-B95E-CB7621791B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94" authorId="0" shapeId="0" xr:uid="{8897F843-6DB2-AC49-A650-E1A053C612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94" authorId="0" shapeId="0" xr:uid="{7914B8E5-7FE0-4642-B2B6-9CDD74E68D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94" authorId="0" shapeId="0" xr:uid="{EFD1A30C-24E8-0048-9CFB-948B316B7E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94" authorId="0" shapeId="0" xr:uid="{F3640BC5-D093-E842-B2C9-51BE76AC24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94" authorId="0" shapeId="0" xr:uid="{C9D734E4-B549-CD4B-8244-44367CD3E6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94" authorId="0" shapeId="0" xr:uid="{B0FE0C4C-7CC2-A645-A0D9-C4DBC8F5FF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94" authorId="0" shapeId="0" xr:uid="{F7D9393E-2E4B-9A43-81FD-5B8AE09F80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94" authorId="0" shapeId="0" xr:uid="{AAE6A30A-D0F8-F545-B023-814BCA6793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94" authorId="0" shapeId="0" xr:uid="{31C7BA38-EB2A-664B-8F4D-BD974EB89C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94" authorId="0" shapeId="0" xr:uid="{E2691B4E-698D-BB40-BE20-C5146ACADE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94" authorId="0" shapeId="0" xr:uid="{3C56644B-640E-6242-B1A0-00C19751DD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94" authorId="0" shapeId="0" xr:uid="{C969A070-1972-A64F-97C0-E0B081042D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94" authorId="0" shapeId="0" xr:uid="{EB114201-E95A-504C-BF3E-380DBA76D2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94" authorId="0" shapeId="0" xr:uid="{28EF7E25-9BFD-3F49-AC9F-62CBC9FA85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94" authorId="0" shapeId="0" xr:uid="{58208ADD-A421-E745-8665-50962B3497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94" authorId="0" shapeId="0" xr:uid="{F5ECA2CE-B865-1947-99CE-29EFBC0EDF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94" authorId="0" shapeId="0" xr:uid="{BC387D3E-E663-374A-A26E-F41552AAB4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94" authorId="0" shapeId="0" xr:uid="{841A9415-92F2-1E43-9B9F-C91D8CFCA2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94" authorId="0" shapeId="0" xr:uid="{BC8026B7-4CE9-574D-B670-6733165714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94" authorId="0" shapeId="0" xr:uid="{34D28AB0-0DD7-2545-9F33-1666CAA962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94" authorId="0" shapeId="0" xr:uid="{E6BF214A-E73B-1A40-B3B0-DADA547299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94" authorId="0" shapeId="0" xr:uid="{164E8A5B-8F61-844B-ACE7-C0268146EC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94" authorId="0" shapeId="0" xr:uid="{C8C4B235-E94E-084C-A6DF-FD3D171973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94" authorId="0" shapeId="0" xr:uid="{D0B6EED4-A00B-BD43-B038-C1B7DA60A3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94" authorId="0" shapeId="0" xr:uid="{120E1240-0DEF-E34D-B495-72D2867622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94" authorId="0" shapeId="0" xr:uid="{683366D6-7BCF-E54C-8378-B0E051EBB8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94" authorId="0" shapeId="0" xr:uid="{B8977B86-091A-D144-8701-FC44C9666D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94" authorId="0" shapeId="0" xr:uid="{22BF0EEE-B724-0C4D-BBE1-EAD992D6F2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94" authorId="0" shapeId="0" xr:uid="{CE3D7083-D7A8-6047-9002-FA89ED8C80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94" authorId="0" shapeId="0" xr:uid="{89C164B2-7CE7-A043-B321-F8D0BACE50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94" authorId="0" shapeId="0" xr:uid="{58F70821-241D-D34C-995F-A40AB68149B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94" authorId="0" shapeId="0" xr:uid="{8D4A15F1-39B7-7345-9367-936F2DDEFE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94" authorId="0" shapeId="0" xr:uid="{759E31AC-6261-194E-A5B6-F679D974C6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94" authorId="0" shapeId="0" xr:uid="{0D9D61D7-0CF5-8F49-A528-C5625AEDDB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94" authorId="0" shapeId="0" xr:uid="{A72CFA8D-8888-8F4B-B656-28F1C38626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94" authorId="0" shapeId="0" xr:uid="{F61DDFED-8CFA-2148-ADE1-912CF5984A4B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95" authorId="0" shapeId="0" xr:uid="{66E07FD9-1C8D-DC4B-A751-AB20F92A32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5" authorId="0" shapeId="0" xr:uid="{54D0F9D1-D903-564D-8058-82E5194E4C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5" authorId="0" shapeId="0" xr:uid="{2DA81FD2-3F2F-D24D-902B-5E045C1DC9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5" authorId="0" shapeId="0" xr:uid="{9BE48429-889F-EC4E-9530-E68B122D67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5" authorId="0" shapeId="0" xr:uid="{957BDDAB-9CD7-F744-8625-1F7F334BF0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5" authorId="0" shapeId="0" xr:uid="{90374213-D330-7E45-AD5D-F8991C5CBA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5" authorId="0" shapeId="0" xr:uid="{6D9B018F-7E4E-584B-822D-11F25A01FC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5" authorId="0" shapeId="0" xr:uid="{81AE4DCC-5BBC-954D-B3F7-C261FCB866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5" authorId="0" shapeId="0" xr:uid="{103CD9D5-F2F5-1242-8BA0-1351F89692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5" authorId="0" shapeId="0" xr:uid="{0B292FD3-4805-A64D-A34B-3E3CD8C3F4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5" authorId="0" shapeId="0" xr:uid="{8ED20C9C-ADED-B741-A687-827FADDFFE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5" authorId="0" shapeId="0" xr:uid="{932BEE87-2AF4-EC4A-8AA9-E355108667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5" authorId="0" shapeId="0" xr:uid="{74A817E6-C71F-6546-BE67-05BCA3003A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5" authorId="0" shapeId="0" xr:uid="{751E2512-B3FF-4747-AF38-BEE3D5E9C1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5" authorId="0" shapeId="0" xr:uid="{0820741B-6788-C843-9BDC-68DE1F7C94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5" authorId="0" shapeId="0" xr:uid="{51C2CC6B-C8F7-AA4B-804F-C7C886C59D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5" authorId="0" shapeId="0" xr:uid="{B5CDD76C-030F-CD4F-BF91-D65D91A5EE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5" authorId="0" shapeId="0" xr:uid="{E55A09C9-9CD4-1144-BB65-06B350C912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5" authorId="0" shapeId="0" xr:uid="{2A5B216A-7565-1447-B2A4-D964116512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5" authorId="0" shapeId="0" xr:uid="{965D8341-95A0-B24D-A5A8-318CE38229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5" authorId="0" shapeId="0" xr:uid="{59846AA7-0E4F-CB43-AD6E-38D7EA16C7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95" authorId="0" shapeId="0" xr:uid="{7B4D90DD-772E-CF4F-A3FB-6EEB42AD828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95" authorId="0" shapeId="0" xr:uid="{1326852B-23F5-5C4C-8244-A25B6EF87A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95" authorId="0" shapeId="0" xr:uid="{1A8968BE-092D-D84F-BC19-B732D32A27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95" authorId="0" shapeId="0" xr:uid="{7214E083-58D0-324C-88EC-007C1F8245F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5" authorId="0" shapeId="0" xr:uid="{C998E047-245B-B240-97CA-214D02C564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95" authorId="0" shapeId="0" xr:uid="{CC3BCB1A-4E17-ED43-8191-5807D9608E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95" authorId="0" shapeId="0" xr:uid="{C455C7E4-31BD-5041-B72F-2AE43664135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95" authorId="0" shapeId="0" xr:uid="{F30E8CBA-2BD3-4D4A-A82B-901F833DE72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5" authorId="0" shapeId="0" xr:uid="{B0DD79A8-FCB9-C94A-A4B7-07E8CC675C3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95" authorId="0" shapeId="0" xr:uid="{0FFB2BD3-4B63-A446-96B9-4D8BD15829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95" authorId="0" shapeId="0" xr:uid="{F81F1EB3-342F-424C-B5CD-CD1E2BD8C7D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5" authorId="0" shapeId="0" xr:uid="{CF8A7535-0A63-014C-B962-9491529AC8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5" authorId="0" shapeId="0" xr:uid="{D63C8049-4019-984E-BDCA-9F0174EF60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5" authorId="0" shapeId="0" xr:uid="{ABE7653E-492A-D94E-8546-1B7452E1D9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5" authorId="0" shapeId="0" xr:uid="{C3468D96-B6F1-614B-88DA-DF27C23C6B87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95" authorId="0" shapeId="0" xr:uid="{222B1A81-92A0-3349-AD70-63571AB262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5" authorId="0" shapeId="0" xr:uid="{4B9F45A6-00B9-5846-B530-7D867D89B8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95" authorId="0" shapeId="0" xr:uid="{89604FBA-363B-4143-A632-67997CDF41C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5" authorId="0" shapeId="0" xr:uid="{DDF46EF7-11BF-8743-B8FB-F1904AA83C4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5" authorId="0" shapeId="0" xr:uid="{29DDC84C-531F-6148-A26F-1FF194FCAE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5" authorId="0" shapeId="0" xr:uid="{F0B684B4-1CCC-5744-B084-3140D3FDAD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5" authorId="0" shapeId="0" xr:uid="{D326E34E-9109-3945-B2FF-830CA10D46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5" authorId="0" shapeId="0" xr:uid="{E611898C-96C1-CA42-A6EC-E64404E9B2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5" authorId="0" shapeId="0" xr:uid="{C00F88C9-4BFB-E041-9ECC-4BFE9D5AC2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5" authorId="0" shapeId="0" xr:uid="{7D0C7882-C89E-E142-95D5-79902F9707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5" authorId="0" shapeId="0" xr:uid="{28A1E77C-B9BD-054F-BBD2-416D2B41AD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95" authorId="0" shapeId="0" xr:uid="{7542C24F-FA70-BA44-8FA8-02A09FBF63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95" authorId="0" shapeId="0" xr:uid="{3FA06F32-6D98-7349-935B-BE185D5E0F6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95" authorId="0" shapeId="0" xr:uid="{7F066234-CF08-504D-A1F8-1999C24D20A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95" authorId="0" shapeId="0" xr:uid="{547F6501-346A-1843-8808-4FA7BD57841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95" authorId="0" shapeId="0" xr:uid="{44FDC73D-DAF1-9344-BE61-2C00F86790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5" authorId="0" shapeId="0" xr:uid="{3CAB896A-8D7A-294F-847D-409AF936B8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95" authorId="0" shapeId="0" xr:uid="{9C3B89B5-1CE3-FB44-B6FB-A6546AEE431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95" authorId="0" shapeId="0" xr:uid="{44346E1D-BFA8-D444-B38E-825987C9879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95" authorId="0" shapeId="0" xr:uid="{7D044065-45A8-244B-8E5E-547D276281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95" authorId="0" shapeId="0" xr:uid="{48B34DB5-C507-0047-A54B-DEAF46E5B51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95" authorId="0" shapeId="0" xr:uid="{A5D68192-F8BD-C643-985D-41E41D2B9E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95" authorId="0" shapeId="0" xr:uid="{9005D0C6-7957-9144-91D3-86ACAD2739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5" authorId="0" shapeId="0" xr:uid="{C24553D3-BE25-4045-BBA0-86BB4AAD85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5" authorId="0" shapeId="0" xr:uid="{73F8E790-8B11-6745-95E5-2248F0AB52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5" authorId="0" shapeId="0" xr:uid="{21A75B6C-B61E-FD42-A7AB-7FD49A5A83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95" authorId="0" shapeId="0" xr:uid="{A0DF1704-8AD2-E54F-9A48-3D388AB133F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95" authorId="0" shapeId="0" xr:uid="{215EB9B3-AE91-C948-B509-9817920B093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95" authorId="0" shapeId="0" xr:uid="{39D8CF50-3D3F-454E-8A0E-79376AAC4C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95" authorId="0" shapeId="0" xr:uid="{3D8685A2-BF08-E144-9950-0C271FDB51F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95" authorId="0" shapeId="0" xr:uid="{0743F5AC-0519-CC4B-85F7-3F680380820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95" authorId="0" shapeId="0" xr:uid="{3E07A423-42F8-B946-8CAE-B4EAF67EC21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95" authorId="0" shapeId="0" xr:uid="{355FB704-8545-7D47-AF29-9DCD92ABAD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5" authorId="0" shapeId="0" xr:uid="{7C85FDA3-30F5-2640-9D17-F4047943252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95" authorId="0" shapeId="0" xr:uid="{026311D8-4EF0-B64E-B5C8-8AFBCFE115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5" authorId="0" shapeId="0" xr:uid="{513167B9-2146-5245-B8FC-A533287283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95" authorId="0" shapeId="0" xr:uid="{D746D98C-157A-D14F-BD94-365E2E3A4CE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95" authorId="0" shapeId="0" xr:uid="{106383CF-F125-6C4F-8AB3-99A23D546A7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95" authorId="0" shapeId="0" xr:uid="{5EC0893D-BF39-4B4A-A179-84BE52815A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5" authorId="0" shapeId="0" xr:uid="{CCC78E36-618A-654C-BEF9-27C765FCF29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95" authorId="0" shapeId="0" xr:uid="{9A4A8B79-639B-D34D-8772-7DC89CAA657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95" authorId="0" shapeId="0" xr:uid="{7447E1A5-804F-C346-9221-03DA9B8EB0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95" authorId="0" shapeId="0" xr:uid="{46EFD8FC-E036-504E-AC32-0E9AD875110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95" authorId="0" shapeId="0" xr:uid="{79A16825-1080-5B45-B086-1E01CA3A35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95" authorId="0" shapeId="0" xr:uid="{9CA1CA63-7CE0-DF4F-8A40-6C13CEB7ECA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95" authorId="0" shapeId="0" xr:uid="{914E535E-D669-0D4F-AA92-CEC12D8582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5" authorId="0" shapeId="0" xr:uid="{29E207D5-86F1-754D-A9C7-9F2E2A64464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95" authorId="0" shapeId="0" xr:uid="{264C3A9B-A9D5-6D48-A6B6-CEDEF1DEDF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5" authorId="0" shapeId="0" xr:uid="{98721766-1501-0141-8683-9CE71C253A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5" authorId="0" shapeId="0" xr:uid="{359FF6FF-06A2-444B-AAA9-D452269224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5" authorId="0" shapeId="0" xr:uid="{A20F7E71-5640-284E-8032-D78E75CD386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5" authorId="0" shapeId="0" xr:uid="{561A5DBC-9BC8-714D-9F97-3101481410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5" authorId="0" shapeId="0" xr:uid="{E006201B-5552-B64B-9763-3FEC88150A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5" authorId="0" shapeId="0" xr:uid="{51BD3CAC-4070-4647-A77C-DB6A45B584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5" authorId="0" shapeId="0" xr:uid="{F20383EF-CCAC-2642-8E7E-142CFD30B4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5" authorId="0" shapeId="0" xr:uid="{F5E683F2-8EC4-8041-AEF9-E0006D9D4B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5" authorId="0" shapeId="0" xr:uid="{C7E1C3F3-7D34-AA46-9DFA-0782721AB2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5" authorId="0" shapeId="0" xr:uid="{5BCF933A-3590-A54A-B716-36C865A35B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5" authorId="0" shapeId="0" xr:uid="{4FF14897-07B4-C946-88BF-76990CE835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5" authorId="0" shapeId="0" xr:uid="{0C6DD63A-6654-994C-B873-6DDFD74A37F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5" authorId="0" shapeId="0" xr:uid="{B8D3302C-F384-4B4D-A678-75A4C226CC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5" authorId="0" shapeId="0" xr:uid="{86DB5992-A8F9-AC46-9DD9-480669EB7E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95" authorId="0" shapeId="0" xr:uid="{F1A46B28-F4AA-7944-ABA8-179AB1EDEF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5" authorId="0" shapeId="0" xr:uid="{D0AFDCFE-DD76-1344-BEC2-BB8557765F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5" authorId="0" shapeId="0" xr:uid="{1071F20C-F2B1-9144-8B76-51EC52923D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5" authorId="0" shapeId="0" xr:uid="{89EDD513-3A9A-124A-A7A9-CF520F0BBB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5" authorId="0" shapeId="0" xr:uid="{00864363-FEC6-774E-BB43-D194DCAE38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5" authorId="0" shapeId="0" xr:uid="{8032DCCD-7B4C-6843-8099-D56E93F18F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5" authorId="0" shapeId="0" xr:uid="{46A93AB4-1C28-A943-B277-50EDF9172E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5" authorId="0" shapeId="0" xr:uid="{7060399E-75CC-094B-97C9-2C3541C75D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5" authorId="0" shapeId="0" xr:uid="{EF2FE6D8-1462-2D45-BA3B-3D06B6BBC4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5" authorId="0" shapeId="0" xr:uid="{A90955C2-DAE9-7E4E-A4C0-D1F1BC2184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5" authorId="0" shapeId="0" xr:uid="{F9E62D28-D179-504B-BACE-E4A9B68D5C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5" authorId="0" shapeId="0" xr:uid="{5853095E-CBD0-404A-8557-754298BC92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5" authorId="0" shapeId="0" xr:uid="{0561671B-3890-A44B-AA68-911DE42BA4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5" authorId="0" shapeId="0" xr:uid="{A405910E-8CA8-444E-80E5-D387AED502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5" authorId="0" shapeId="0" xr:uid="{F720CC36-8EE2-974D-AF32-0FD5C9EBDE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5" authorId="0" shapeId="0" xr:uid="{A616618B-35EA-FE41-8F8F-FCC6B305B4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5" authorId="0" shapeId="0" xr:uid="{B1048A2B-0A0C-604A-90A0-A8674EC716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5" authorId="0" shapeId="0" xr:uid="{E81D5E5B-D6F2-964F-B93D-518A5FA472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5" authorId="0" shapeId="0" xr:uid="{BB91BAF5-E8F9-9945-9AB9-91932B065E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5" authorId="0" shapeId="0" xr:uid="{0B2279C9-C019-8544-83D2-AF0246A361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5" authorId="0" shapeId="0" xr:uid="{0461120D-0C37-B744-8224-D39C7D98E3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5" authorId="0" shapeId="0" xr:uid="{DD37C987-DEFC-FC44-BEC8-01A3F59ACA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95" authorId="0" shapeId="0" xr:uid="{5E662D45-2ACA-BE43-BDA6-612FBD845C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5" authorId="0" shapeId="0" xr:uid="{F31DCE8E-C01C-1848-B2CD-BA54EC7CDE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5" authorId="0" shapeId="0" xr:uid="{8F797D48-9992-A34B-800C-8CB6912D825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95" authorId="0" shapeId="0" xr:uid="{AA25B59E-7344-E043-A8FB-D2DAFC6245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5" authorId="0" shapeId="0" xr:uid="{3F7A54D7-2FAE-BE4D-973D-92550A8EE5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5" authorId="0" shapeId="0" xr:uid="{1402A081-58C7-494C-B7B8-2F28430115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5" authorId="0" shapeId="0" xr:uid="{4B8600CB-AC67-6349-9F56-2355700863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5" authorId="0" shapeId="0" xr:uid="{9851A3A2-97F2-5D45-A411-FA870B449D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5" authorId="0" shapeId="0" xr:uid="{A3956B90-2FC0-3D4B-B7C3-0199D579CF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5" authorId="0" shapeId="0" xr:uid="{DE1FBC89-4138-9A4D-B437-81AA24E5E0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5" authorId="0" shapeId="0" xr:uid="{02514DAC-8EA0-FC40-AADB-EF2440651E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5" authorId="0" shapeId="0" xr:uid="{A5068140-86AA-284F-A10B-16E2A4F7D7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5" authorId="0" shapeId="0" xr:uid="{6F27416D-AF48-6F4F-93EC-A00B923A30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5" authorId="0" shapeId="0" xr:uid="{9AC0F8E2-46A7-EC44-BFFB-F7F97B6A1B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5" authorId="0" shapeId="0" xr:uid="{C4FF74F0-1613-394C-9B28-2AD166F69A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5" authorId="0" shapeId="0" xr:uid="{280317EB-1CA0-4B40-8E93-B8066EC3FD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5" authorId="0" shapeId="0" xr:uid="{9C459ACE-3C90-7545-815F-CD4A8D8E94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5" authorId="0" shapeId="0" xr:uid="{67C6E31B-F2F2-2F41-83C5-71014E51DD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5" authorId="0" shapeId="0" xr:uid="{155D05AE-0BF5-844D-86A4-B3078A2DB6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5" authorId="0" shapeId="0" xr:uid="{FCD7C00A-CD17-3044-85B1-995975BA2F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95" authorId="0" shapeId="0" xr:uid="{C7465F2A-D395-1E45-9D5E-44EC43D4BF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5" authorId="0" shapeId="0" xr:uid="{439C350D-AD7C-D841-9C87-DA702E4E9A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5" authorId="0" shapeId="0" xr:uid="{8E30CD87-EA0A-FE43-8EF2-D96D733C2A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5" authorId="0" shapeId="0" xr:uid="{3477C164-27AA-DF43-897E-E550F4CACB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5" authorId="0" shapeId="0" xr:uid="{3A0D0CB8-F7ED-0D41-8E9B-7F88C9D9B4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95" authorId="0" shapeId="0" xr:uid="{46C70058-086F-3B4D-998D-FBFBD8C766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95" authorId="0" shapeId="0" xr:uid="{9474BE3B-7213-CD48-9C00-0B53CAF75B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95" authorId="0" shapeId="0" xr:uid="{063FBDCC-03EC-134C-86D8-6F67071D72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95" authorId="0" shapeId="0" xr:uid="{2A265F6D-0289-1C42-99D8-31744C8331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95" authorId="0" shapeId="0" xr:uid="{FD86657F-A625-0444-AA6E-749AAEAC81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95" authorId="0" shapeId="0" xr:uid="{F8C2A8DA-1F03-844D-AA5A-9BBCF5C140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95" authorId="0" shapeId="0" xr:uid="{AFF24343-98BB-1C48-AEEC-83D5534E11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95" authorId="0" shapeId="0" xr:uid="{BAABB72B-D7FE-3F40-8BA3-5C0A0A8B38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95" authorId="0" shapeId="0" xr:uid="{96E58533-3727-8148-ABC4-587BD3C53E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95" authorId="0" shapeId="0" xr:uid="{5A8101FD-882E-A84D-AFF8-7FE58DA42B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95" authorId="0" shapeId="0" xr:uid="{329EF72C-5D2A-C446-92A1-1E9268689F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95" authorId="0" shapeId="0" xr:uid="{BADFACA5-A401-8644-851E-7C080D3353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95" authorId="0" shapeId="0" xr:uid="{A2BF2388-48D2-2F45-BA88-ED92C13C4A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95" authorId="0" shapeId="0" xr:uid="{E84BAD1C-199E-0444-8423-A1ED7A24CF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95" authorId="0" shapeId="0" xr:uid="{97B7336D-8D20-5444-B720-B3B69B44FB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95" authorId="0" shapeId="0" xr:uid="{8D7FCA87-E0D4-AB43-A3C3-0C8DACDF02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95" authorId="0" shapeId="0" xr:uid="{0BF48226-19A4-3643-9DE8-D84D60ED2C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95" authorId="0" shapeId="0" xr:uid="{0E853151-F59F-664D-92E5-375BB7FB8DA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95" authorId="0" shapeId="0" xr:uid="{89FCC39E-42C3-1747-A9AB-A42335E9D1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95" authorId="0" shapeId="0" xr:uid="{4B3265D7-41EF-434C-8A36-F588D21705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95" authorId="0" shapeId="0" xr:uid="{87F0A54B-6603-E64C-B107-58974946CD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95" authorId="0" shapeId="0" xr:uid="{38499C89-EC68-2C46-B7B9-1CF739EC79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95" authorId="0" shapeId="0" xr:uid="{4595F7B0-0C47-E140-98CE-5E427A2086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95" authorId="0" shapeId="0" xr:uid="{6F5327BD-D9BD-524A-A81A-E668DC089D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95" authorId="0" shapeId="0" xr:uid="{9010B985-052C-5F44-B418-4F6720248F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95" authorId="0" shapeId="0" xr:uid="{A38057BF-8B0D-CE4B-AED4-319BA2B512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95" authorId="0" shapeId="0" xr:uid="{3E7F0F6E-469B-0E42-B7B5-A2AEF08FCC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95" authorId="0" shapeId="0" xr:uid="{860DC2E0-0085-204D-8BAB-CBA7C41ECF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95" authorId="0" shapeId="0" xr:uid="{ECDB2A1D-C08C-4942-B7D4-83C2C3D44E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95" authorId="0" shapeId="0" xr:uid="{E7C36CE5-39A9-F041-B3A8-FA59A585D0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95" authorId="0" shapeId="0" xr:uid="{C66900B5-0837-3248-9548-20B53A6585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95" authorId="0" shapeId="0" xr:uid="{CC851747-0FEE-B347-BC79-7BC1917615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95" authorId="0" shapeId="0" xr:uid="{7CC8AA3D-94B6-D54B-8CF9-06017CB9ED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95" authorId="0" shapeId="0" xr:uid="{1C0226C2-A2CD-1E43-B27E-7895D799BD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95" authorId="0" shapeId="0" xr:uid="{E7127569-5780-F549-9A23-E4A128AA7A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95" authorId="0" shapeId="0" xr:uid="{1D5BF417-0ABE-5D46-B3C9-8C92319C41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95" authorId="0" shapeId="0" xr:uid="{81FC3F98-C4A6-3C48-B138-3F14B4B6E0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95" authorId="0" shapeId="0" xr:uid="{DD044A30-4D48-B94F-AFB6-665223AF73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95" authorId="0" shapeId="0" xr:uid="{1CD7FAB6-0F53-064F-B07B-60768C2E3A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95" authorId="0" shapeId="0" xr:uid="{40956A1A-BB16-DE47-B4AD-47C029526B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95" authorId="0" shapeId="0" xr:uid="{437EB6FA-47EC-F340-A2D4-C6C2E063C4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95" authorId="0" shapeId="0" xr:uid="{3C4BC931-F261-1C49-AE76-F55D3EA92F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95" authorId="0" shapeId="0" xr:uid="{E69E7FEE-3848-A040-A051-CF286C639C28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96" authorId="0" shapeId="0" xr:uid="{5F11640E-5824-644A-9FE6-9525FB3CDA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6" authorId="0" shapeId="0" xr:uid="{9BEF5273-2334-634B-BA86-BF5F7C4A9E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6" authorId="0" shapeId="0" xr:uid="{8B76576C-4254-364A-BB29-E3CF17CC67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6" authorId="0" shapeId="0" xr:uid="{33010576-F051-2642-BBEE-4D721F1153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6" authorId="0" shapeId="0" xr:uid="{B622E017-D96D-2348-8C39-780852DFB7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6" authorId="0" shapeId="0" xr:uid="{3803B7EC-1AD0-B14B-A2DB-532B3070A0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6" authorId="0" shapeId="0" xr:uid="{579C57BB-C206-2D40-9902-7C48EE48D7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6" authorId="0" shapeId="0" xr:uid="{68555EB0-20CD-1D4F-B81C-549CAF273A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6" authorId="0" shapeId="0" xr:uid="{1DB00D49-5D30-594D-A9EC-2C6A90EDBF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6" authorId="0" shapeId="0" xr:uid="{61901C2C-09F6-8243-894C-F4F8418C10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6" authorId="0" shapeId="0" xr:uid="{3F1D71CE-89D6-1E4B-AA22-84283AF1B9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6" authorId="0" shapeId="0" xr:uid="{7B0FDEA7-A00A-8D47-8D15-846DB91155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6" authorId="0" shapeId="0" xr:uid="{D59471D9-21E0-2048-A7A1-851C119D13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6" authorId="0" shapeId="0" xr:uid="{58B9330B-0FA6-A04C-85A6-1EB9BE6BC8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6" authorId="0" shapeId="0" xr:uid="{71229721-1052-1748-94BE-7D35BCD814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6" authorId="0" shapeId="0" xr:uid="{2F3F7D13-FEA9-A446-B528-62F0A27E22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6" authorId="0" shapeId="0" xr:uid="{B5C6329E-4D47-A342-B0BC-B6F50C4545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6" authorId="0" shapeId="0" xr:uid="{E3BFF268-779A-0344-9663-27C07F4B311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6" authorId="0" shapeId="0" xr:uid="{EA8D511E-4CFF-9348-8176-343D05CD70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6" authorId="0" shapeId="0" xr:uid="{97EE469D-C85C-D949-A2C9-C5908A971E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6" authorId="0" shapeId="0" xr:uid="{4A985C84-FA7F-5348-A0A9-A2BFE6BB4B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96" authorId="0" shapeId="0" xr:uid="{E194929F-1969-0046-A034-B2C561BDD33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96" authorId="0" shapeId="0" xr:uid="{81E761F6-F216-1142-AFD4-01A18926E1B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96" authorId="0" shapeId="0" xr:uid="{C5C970CB-2A05-9540-8268-E4F8A89DE7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96" authorId="0" shapeId="0" xr:uid="{5C549BC4-E606-0243-B040-15CAED4446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6" authorId="0" shapeId="0" xr:uid="{F01F2757-F285-9D49-BF21-4D0721FC885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96" authorId="0" shapeId="0" xr:uid="{11A6EBEC-164D-CF44-A5CC-9F7CC74F72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96" authorId="0" shapeId="0" xr:uid="{E28994A6-94D2-2F4F-927D-3914F360050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96" authorId="0" shapeId="0" xr:uid="{68A7672D-FC3B-4047-81A6-9FC33B16D9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6" authorId="0" shapeId="0" xr:uid="{B7106F5E-DB07-7043-9E54-8E86FEC907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96" authorId="0" shapeId="0" xr:uid="{DAFBEB07-8C7A-B548-BFB3-DB2DA5E3B3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96" authorId="0" shapeId="0" xr:uid="{3C1B94BA-96BC-2749-8A7D-20C680548B7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6" authorId="0" shapeId="0" xr:uid="{B555DA28-198F-F64B-BB3D-E64A4A88581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6" authorId="0" shapeId="0" xr:uid="{B5F375B0-2B3E-6746-BFE4-3D331EC1512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6" authorId="0" shapeId="0" xr:uid="{48BA60B9-308B-0F44-9E4E-C383504A2C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6" authorId="0" shapeId="0" xr:uid="{34455AA0-6680-5040-81FE-479B8BFD79F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R96" authorId="0" shapeId="0" xr:uid="{67047BE2-1A36-C643-85F5-3F49242692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6" authorId="0" shapeId="0" xr:uid="{31161A82-E47C-2B44-A41D-2B4C29BBB9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96" authorId="0" shapeId="0" xr:uid="{0E5103F1-8186-5642-B2E9-15DD23FA5E2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6" authorId="0" shapeId="0" xr:uid="{32A54EB0-44CC-5940-B3B9-D0AC5241441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6" authorId="0" shapeId="0" xr:uid="{47D7F2A7-AD72-7545-8469-7F7848AFBE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6" authorId="0" shapeId="0" xr:uid="{AD256776-125E-0F4E-8070-A9F217A917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6" authorId="0" shapeId="0" xr:uid="{1FCF5975-81D8-9743-87B9-596906D51F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6" authorId="0" shapeId="0" xr:uid="{FF81535A-EED1-E64E-A65F-A6C2B78005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6" authorId="0" shapeId="0" xr:uid="{C53AAFB0-5A20-F949-8BC6-D8CA4B5307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6" authorId="0" shapeId="0" xr:uid="{E6E409C4-CC8A-2A44-98E2-A533D09C24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6" authorId="0" shapeId="0" xr:uid="{497A1D7A-2240-014C-8CAB-34EB0924495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96" authorId="0" shapeId="0" xr:uid="{6E913B58-E923-D344-93F4-003DF3D00A5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96" authorId="0" shapeId="0" xr:uid="{90478782-B657-8441-AB63-79930799505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96" authorId="0" shapeId="0" xr:uid="{E66069BD-F6DF-D646-8CC0-0015F677DB7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96" authorId="0" shapeId="0" xr:uid="{2468F03D-6532-4F4C-8D29-284C4D932CE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96" authorId="0" shapeId="0" xr:uid="{10788DE0-FF48-BA44-BEDD-484FE8C1AE9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96" authorId="0" shapeId="0" xr:uid="{0351D222-280E-FD4B-8EA7-63FC2A3B787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96" authorId="0" shapeId="0" xr:uid="{36B79B9E-932C-0940-AC43-7D0CEA87C32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96" authorId="0" shapeId="0" xr:uid="{510A88A3-5F90-1D45-B73B-6816A308BCD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96" authorId="0" shapeId="0" xr:uid="{CB5DDB55-EE3E-4B4A-A430-56137134CF6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96" authorId="0" shapeId="0" xr:uid="{5F98EEA4-2C03-9442-8813-6FDE956A860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96" authorId="0" shapeId="0" xr:uid="{F8889D07-FDA0-0348-A8D4-FA71D097C2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96" authorId="0" shapeId="0" xr:uid="{B7C69A32-E09F-B64F-A4BE-D153F743BB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6" authorId="0" shapeId="0" xr:uid="{81117A0A-CED1-0F4D-9B45-E7BFC97EE5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6" authorId="0" shapeId="0" xr:uid="{D10941DF-7F0B-9A4D-8376-E20A23EEBD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6" authorId="0" shapeId="0" xr:uid="{5E4418A6-3444-F947-81DD-7D3DF4AEE2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6" authorId="0" shapeId="0" xr:uid="{BBCBB337-5E3E-8A40-8A20-FEB200323A5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96" authorId="0" shapeId="0" xr:uid="{EDFF6DAC-7484-5E41-9409-E74B634626F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96" authorId="0" shapeId="0" xr:uid="{5AB8C8A0-0878-6547-9643-AD15F43063A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96" authorId="0" shapeId="0" xr:uid="{407E63CB-1910-C148-8A77-8FE6B2F1050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96" authorId="0" shapeId="0" xr:uid="{8ACDD769-DD1B-5845-9164-4A0E73DBF29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96" authorId="0" shapeId="0" xr:uid="{147DF8F7-38C5-114C-8CEA-86878F46FB8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96" authorId="0" shapeId="0" xr:uid="{BDE3547E-61E2-7A4A-B6FE-D58EDA74EC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6" authorId="0" shapeId="0" xr:uid="{C4241BAA-5C4B-F446-891D-61618B1C321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96" authorId="0" shapeId="0" xr:uid="{7C61AC54-14EF-5E45-8C5C-544EE86B17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6" authorId="0" shapeId="0" xr:uid="{20BC9E15-4FFA-E643-A612-DEDABE5E8C1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96" authorId="0" shapeId="0" xr:uid="{8F18328F-CA18-7148-9FDA-DCB8588F8E1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96" authorId="0" shapeId="0" xr:uid="{47791273-8359-9A4F-B60D-7DA2D579827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96" authorId="0" shapeId="0" xr:uid="{F68D8E59-AABD-4C43-ACBD-ACAE1607C7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6" authorId="0" shapeId="0" xr:uid="{F1D3A7A1-FD02-8E4D-A45C-85E698C0753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96" authorId="0" shapeId="0" xr:uid="{66968035-DAB7-6A4B-ABA6-7A55AF7CCDA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96" authorId="0" shapeId="0" xr:uid="{FC1C6C5C-4B12-744C-8006-EE035040345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96" authorId="0" shapeId="0" xr:uid="{7B93F0B3-29E5-A14A-B6C4-AD1A7C5D027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96" authorId="0" shapeId="0" xr:uid="{7EF5FB85-59A7-E64A-A656-1401589469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96" authorId="0" shapeId="0" xr:uid="{792BE97C-1ED4-3C47-8D3A-6B3CED002C3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96" authorId="0" shapeId="0" xr:uid="{A5E157BF-AF56-824F-B943-C1B9A8D1D4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6" authorId="0" shapeId="0" xr:uid="{B8595037-668A-DB4C-AC73-F600AE92424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96" authorId="0" shapeId="0" xr:uid="{C3006570-94BF-BE4D-85E4-8590B7CCFE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6" authorId="0" shapeId="0" xr:uid="{ACAB41EC-FBF4-3B4B-928F-88E242A246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6" authorId="0" shapeId="0" xr:uid="{B00FEFA5-64FA-9749-8FF7-A663EA096D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6" authorId="0" shapeId="0" xr:uid="{CEFDABC9-33CE-B546-A3D6-0D49A6A7EA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6" authorId="0" shapeId="0" xr:uid="{B915B91E-2EA1-8949-B04F-3990BE5379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6" authorId="0" shapeId="0" xr:uid="{DE83184C-3723-8F41-B828-2E719A918E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6" authorId="0" shapeId="0" xr:uid="{BEBA2641-5A85-2C4A-BF4A-0F8BD05CE6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6" authorId="0" shapeId="0" xr:uid="{E03FA7CE-BEDF-E449-9C72-2EC73FD7A8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6" authorId="0" shapeId="0" xr:uid="{7B0D90DD-3B55-244E-B442-1406E4D41B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6" authorId="0" shapeId="0" xr:uid="{7CCAA389-1254-6F48-AF83-4B4DC0940F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6" authorId="0" shapeId="0" xr:uid="{8BF7F92D-3E35-064C-9512-03B98B1DBE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6" authorId="0" shapeId="0" xr:uid="{57BBC7E1-1178-D447-A628-0B8E55211E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6" authorId="0" shapeId="0" xr:uid="{A8F36FF4-1A07-D441-87C5-D617C03EEC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6" authorId="0" shapeId="0" xr:uid="{D9116F01-85ED-6D49-8B62-EEFFF6512E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6" authorId="0" shapeId="0" xr:uid="{E2820444-E662-7C40-9188-822F40B5BC8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96" authorId="0" shapeId="0" xr:uid="{474C4C1E-D7A2-2E40-B749-EF7666B536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6" authorId="0" shapeId="0" xr:uid="{57E9BDC9-4062-C447-94F9-04AE300366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6" authorId="0" shapeId="0" xr:uid="{C3C09839-EED2-AA40-AEEF-5AF37009E1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6" authorId="0" shapeId="0" xr:uid="{B4ACB0BA-1210-594E-941D-E2FA841295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6" authorId="0" shapeId="0" xr:uid="{2A60E9D9-0602-3340-904F-5479CB1E62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6" authorId="0" shapeId="0" xr:uid="{5D4927FD-FE60-5846-BF45-87D2AEA745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6" authorId="0" shapeId="0" xr:uid="{0BAFDB3C-55AD-3F42-94C9-7E3FFB1707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6" authorId="0" shapeId="0" xr:uid="{D234F8DA-CA44-2E43-876D-126A71D2CC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6" authorId="0" shapeId="0" xr:uid="{B7D53498-6154-B54E-BD94-180C9BF4D7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6" authorId="0" shapeId="0" xr:uid="{EED49EBB-7605-C94B-9BC8-00F3802735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6" authorId="0" shapeId="0" xr:uid="{FB9BFD2D-7547-D14D-9506-DD6CBD5D861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6" authorId="0" shapeId="0" xr:uid="{98E51E53-9814-824A-BA41-507828E9E2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6" authorId="0" shapeId="0" xr:uid="{EA668D77-ED50-4F49-BF38-30DD91527A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6" authorId="0" shapeId="0" xr:uid="{AC502251-94E0-164A-9A2F-CC1F3EA27C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6" authorId="0" shapeId="0" xr:uid="{67ACB401-F57F-584D-A946-D8779DB4B2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6" authorId="0" shapeId="0" xr:uid="{8F5C11D6-9741-9948-B43F-52ADEF2FADB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6" authorId="0" shapeId="0" xr:uid="{DA58B3B7-1555-0D45-8A27-6AAC7A28F0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6" authorId="0" shapeId="0" xr:uid="{429E2788-4A78-F74D-ABF7-B5C2E41AFF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6" authorId="0" shapeId="0" xr:uid="{8AB6B05E-6535-DD4B-8CB0-4793EE131F9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6" authorId="0" shapeId="0" xr:uid="{62477AB4-5CDC-DF45-A594-D6B849E73C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6" authorId="0" shapeId="0" xr:uid="{0BC7CA2B-6770-B24C-97D1-44D4E804C9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6" authorId="0" shapeId="0" xr:uid="{D69733CB-4CD0-5A4C-AD91-842660CD15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96" authorId="0" shapeId="0" xr:uid="{C65F5F3C-B781-5D47-BBF6-AFBD7127A7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6" authorId="0" shapeId="0" xr:uid="{AEF9E06E-DBCB-FF46-8675-B29DDCC72B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6" authorId="0" shapeId="0" xr:uid="{1592A49C-7F84-BC4B-B7ED-64E9405137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96" authorId="0" shapeId="0" xr:uid="{15B359FE-E3A9-524B-8A2B-F2D4474715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6" authorId="0" shapeId="0" xr:uid="{9BA47070-DED8-4C43-99F9-C6121D2DE2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6" authorId="0" shapeId="0" xr:uid="{85B19381-AFF4-BF45-84B7-76A88F30BD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6" authorId="0" shapeId="0" xr:uid="{730178E7-EEAD-8040-86D1-B50A92168C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6" authorId="0" shapeId="0" xr:uid="{05AB7316-014A-5B4F-B584-ABE3A3EAE6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6" authorId="0" shapeId="0" xr:uid="{CB5A1913-458F-F449-80A2-1676F035CC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6" authorId="0" shapeId="0" xr:uid="{2B2CDB8E-6491-B540-8126-0A4DE0ABF2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6" authorId="0" shapeId="0" xr:uid="{5306CF43-C63D-C646-B208-B7E3230FB6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6" authorId="0" shapeId="0" xr:uid="{87F00B82-C98A-4640-8876-E526FC06AB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6" authorId="0" shapeId="0" xr:uid="{681DF638-B4C8-9641-BF58-39DE72A71AD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6" authorId="0" shapeId="0" xr:uid="{47CD8F57-FFE7-2446-8979-693FE28432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6" authorId="0" shapeId="0" xr:uid="{DED30590-CC79-7F4D-BE33-0F714EFAF2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6" authorId="0" shapeId="0" xr:uid="{47D09F16-C78E-E245-BEB0-EA02585A12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6" authorId="0" shapeId="0" xr:uid="{1BDAF288-A149-DE44-ABD4-C518AA0571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6" authorId="0" shapeId="0" xr:uid="{4D7B0CCB-D7AD-914C-9765-FEF2091799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6" authorId="0" shapeId="0" xr:uid="{C085837F-D5A0-F949-8A8B-ABBECEEBC5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6" authorId="0" shapeId="0" xr:uid="{FC6E3BFA-6C77-9F4E-A44A-427BD45113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96" authorId="0" shapeId="0" xr:uid="{379ED41C-C23F-6B46-A3ED-8A8277A717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6" authorId="0" shapeId="0" xr:uid="{3C38004B-E3D3-5746-A517-6A9FE654CA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6" authorId="0" shapeId="0" xr:uid="{71CC0A07-712C-DF4C-8F4C-E389202481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6" authorId="0" shapeId="0" xr:uid="{75E515AE-6BEB-2D44-B0BC-96F423AED5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6" authorId="0" shapeId="0" xr:uid="{1DCFA5D5-1868-8145-96C6-6A29BD9D21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96" authorId="0" shapeId="0" xr:uid="{AB72D7BB-268B-EC46-B43B-938B9D8FFF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96" authorId="0" shapeId="0" xr:uid="{3A43A394-E6A1-754A-8A06-95F31F9A5C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96" authorId="0" shapeId="0" xr:uid="{7013FD82-D2E6-AD49-8B5B-E49C504C7C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96" authorId="0" shapeId="0" xr:uid="{E4E3F836-13E6-8D42-ABCA-937C375920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96" authorId="0" shapeId="0" xr:uid="{22939FC7-8B9A-3E47-9DF2-761064D883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96" authorId="0" shapeId="0" xr:uid="{1BE794D7-EFE5-064F-9F9D-41B2818665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96" authorId="0" shapeId="0" xr:uid="{6E15039A-80F0-404F-80F7-E19F4910B7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96" authorId="0" shapeId="0" xr:uid="{6CB474A1-A7B4-F54F-BD3E-435E148132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96" authorId="0" shapeId="0" xr:uid="{468432F8-C9B9-A74F-832E-9ED63E3424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96" authorId="0" shapeId="0" xr:uid="{9E94B7A6-E527-F84C-9F29-BE4099FFC6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96" authorId="0" shapeId="0" xr:uid="{D56FA58C-F348-5641-98E3-3EEB9ACD91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96" authorId="0" shapeId="0" xr:uid="{B4F49F79-06EF-7943-A13F-8085D7B46F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96" authorId="0" shapeId="0" xr:uid="{4A71E943-D959-6C40-8BF6-0343AC6DD2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96" authorId="0" shapeId="0" xr:uid="{E7D1C1B8-6A83-4345-A08A-7B88BCE7D2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96" authorId="0" shapeId="0" xr:uid="{E5129629-9F30-E746-A692-DB3B2509BA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96" authorId="0" shapeId="0" xr:uid="{CC5E7CA3-2AB1-3544-8E81-94075B1DF1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96" authorId="0" shapeId="0" xr:uid="{A0218D09-EEAB-3E4F-A75B-93281CA955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96" authorId="0" shapeId="0" xr:uid="{BCBFF202-E001-A84E-AF9D-7D51A31D2F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96" authorId="0" shapeId="0" xr:uid="{A5B643AC-C2CA-F04F-ADC0-22A1938F1C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96" authorId="0" shapeId="0" xr:uid="{0CFD5B74-D928-7F47-A814-951D5CC20A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96" authorId="0" shapeId="0" xr:uid="{9D1E82E5-B5EE-0349-B45B-C5B269949E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96" authorId="0" shapeId="0" xr:uid="{E28ED644-1094-9343-84BB-E8D962BABA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96" authorId="0" shapeId="0" xr:uid="{CC2533A4-76E3-E148-AB33-958C9F499B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96" authorId="0" shapeId="0" xr:uid="{663333E1-5008-EC41-A149-83F5166F6C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96" authorId="0" shapeId="0" xr:uid="{880267A7-8B4C-1847-8695-D3C28E7E17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96" authorId="0" shapeId="0" xr:uid="{A0EFCB23-7BE7-764D-9F6B-7E1143A8DD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96" authorId="0" shapeId="0" xr:uid="{834B1D5C-A8A5-8541-A2FB-A877FA4995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96" authorId="0" shapeId="0" xr:uid="{0D5E2D81-EAC6-4C49-B408-C73404F93F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96" authorId="0" shapeId="0" xr:uid="{348017DE-E9C6-354B-8BB0-AD72769D96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96" authorId="0" shapeId="0" xr:uid="{1D0DF706-59F2-274C-9BAE-99593718841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96" authorId="0" shapeId="0" xr:uid="{FBD9A65B-1AA3-6248-AF12-D654320474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96" authorId="0" shapeId="0" xr:uid="{AB1219E7-3822-B646-9DDB-AB3C7C5AEE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96" authorId="0" shapeId="0" xr:uid="{ECEA2249-4E52-CE42-A84E-EA6B913056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96" authorId="0" shapeId="0" xr:uid="{4DAFD1D2-04A8-5A46-AC65-ECFCCE7EB2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96" authorId="0" shapeId="0" xr:uid="{A44674FE-A4C3-3548-8A07-719706E123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96" authorId="0" shapeId="0" xr:uid="{FEDD7F82-C76E-FC41-AE8C-AF3C2A522B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96" authorId="0" shapeId="0" xr:uid="{54FB1B59-1D59-A146-A1C2-EE6E2B8AD7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96" authorId="0" shapeId="0" xr:uid="{C05CC709-18C6-8C46-880B-6BB9F3A2885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96" authorId="0" shapeId="0" xr:uid="{9F19BE8E-18C1-FA41-B4E5-E2ED226701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96" authorId="0" shapeId="0" xr:uid="{ACF466AF-7231-684D-9094-F1C2F185D3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96" authorId="0" shapeId="0" xr:uid="{9AC6601F-CF9E-9941-BE59-C244F867337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96" authorId="0" shapeId="0" xr:uid="{359111A1-9DFC-EC48-9095-89A9A62820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96" authorId="0" shapeId="0" xr:uid="{BCE76CA4-8991-4F4B-8AA9-47BC7DC981D1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97" authorId="0" shapeId="0" xr:uid="{2D90380D-F630-4543-A616-82F03FAAEB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7" authorId="0" shapeId="0" xr:uid="{18B47E0A-B70C-E346-8720-2A1D9BD796D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7" authorId="0" shapeId="0" xr:uid="{C1D640A0-A8AA-054F-AB8D-AC9FDD8D5F8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7" authorId="0" shapeId="0" xr:uid="{127AD5E4-61BC-9446-ACA9-677E172028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7" authorId="0" shapeId="0" xr:uid="{9FB2E0E2-725E-9B42-8651-470AD3CB96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7" authorId="0" shapeId="0" xr:uid="{82680040-EB6C-1D44-9C8F-7303FDEED0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7" authorId="0" shapeId="0" xr:uid="{3B4BD548-28E3-7846-8526-667DCCCB64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7" authorId="0" shapeId="0" xr:uid="{0380FC39-9C46-844E-9F27-D98FDF27A6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7" authorId="0" shapeId="0" xr:uid="{D9AA7D3A-11EC-674E-8905-BEC643C723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7" authorId="0" shapeId="0" xr:uid="{9E217A82-E725-3442-9547-B3EADDB537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7" authorId="0" shapeId="0" xr:uid="{87640404-0A3D-F946-B986-8455A10C34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7" authorId="0" shapeId="0" xr:uid="{7B7ADA22-E96F-7F4C-B532-8DEE88BB42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7" authorId="0" shapeId="0" xr:uid="{81705C0D-C3FD-9448-92E5-44402BEA1D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7" authorId="0" shapeId="0" xr:uid="{37FA60E6-A188-C04B-B62C-74391C7FB0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7" authorId="0" shapeId="0" xr:uid="{B8D8C5AE-C085-B841-BCFD-FAFB3F391B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7" authorId="0" shapeId="0" xr:uid="{75DD2ADF-3B2B-224D-9CBA-B5F75125FB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7" authorId="0" shapeId="0" xr:uid="{AFCE5001-10CC-EE43-B197-07DEB8B9EA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7" authorId="0" shapeId="0" xr:uid="{0A88E4D4-C433-934D-956F-17F72DE581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7" authorId="0" shapeId="0" xr:uid="{27E70DD7-74F3-9844-B6AA-0D42B06B9F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7" authorId="0" shapeId="0" xr:uid="{C27B6295-862E-7D4A-9B60-9870B6E40F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7" authorId="0" shapeId="0" xr:uid="{5C22EB5A-8DFD-2346-9E85-E29379B0F5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97" authorId="0" shapeId="0" xr:uid="{AF19D38E-0083-3946-B895-E4F615D94A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97" authorId="0" shapeId="0" xr:uid="{48862461-02D9-D64B-8B9F-ED8512B631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97" authorId="0" shapeId="0" xr:uid="{479E7810-4902-0F42-B631-08BA9A74342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97" authorId="0" shapeId="0" xr:uid="{AFBA1E0F-75B7-3D4E-8C12-AA40FBBF5B2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7" authorId="0" shapeId="0" xr:uid="{F92AAF5F-5FA7-A94C-805F-3121064A81F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97" authorId="0" shapeId="0" xr:uid="{880C8785-F0BF-5242-9BB0-7DE78A991F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97" authorId="0" shapeId="0" xr:uid="{E59BC67C-CA25-6F4A-B4FE-7DAA26BC1B4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7" authorId="0" shapeId="0" xr:uid="{5426B401-BD3E-8B4A-B1B7-2C8CD482587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7" authorId="0" shapeId="0" xr:uid="{735CD95A-5F43-4E4F-A5C2-7C3ADBA7F53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97" authorId="0" shapeId="0" xr:uid="{CD086683-8EC5-974A-8058-BE00CA1685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97" authorId="0" shapeId="0" xr:uid="{F01AABA1-DBA0-874C-8572-90CECE99BD7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7" authorId="0" shapeId="0" xr:uid="{26C4CFB8-419A-0F4F-9F41-AF9EC8AADCD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97" authorId="0" shapeId="0" xr:uid="{18F41495-AF3B-0348-BD87-46D7C7334E3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7" authorId="0" shapeId="0" xr:uid="{B46AE469-CF7B-164F-97F8-B1B8B4D751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7" authorId="0" shapeId="0" xr:uid="{1159D047-6687-3346-B0AC-6593842BC4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7" authorId="0" shapeId="0" xr:uid="{44876893-B1E7-D944-BC04-51640CE542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7" authorId="0" shapeId="0" xr:uid="{0487CD66-DDE0-1F41-BF60-88AA0C2C60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97" authorId="0" shapeId="0" xr:uid="{AC1914AB-15C5-D943-AB8F-A75A3429009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7" authorId="0" shapeId="0" xr:uid="{FB9E0C57-7BC7-5B4B-A5B5-2978CA309D6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97" authorId="0" shapeId="0" xr:uid="{581EF254-4149-C943-B017-4321275DCE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7" authorId="0" shapeId="0" xr:uid="{3DF6161C-FDFC-704C-8651-92572E5404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7" authorId="0" shapeId="0" xr:uid="{575268D4-FE93-594C-8E3A-CE17D0FC0A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7" authorId="0" shapeId="0" xr:uid="{9D069D11-B429-024A-9390-2DF2B5B2C9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7" authorId="0" shapeId="0" xr:uid="{3379830C-4C1D-1F41-952E-A6E5AEF702A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7" authorId="0" shapeId="0" xr:uid="{0E8065D2-7139-614F-A828-EB63D10270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7" authorId="0" shapeId="0" xr:uid="{E51A798C-AF44-0947-9C48-1CE6BD4547E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97" authorId="0" shapeId="0" xr:uid="{51097F07-912A-2840-87A6-6D56B9D0D14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97" authorId="0" shapeId="0" xr:uid="{16D4182E-9A63-3642-8D40-CE69C66FFBB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97" authorId="0" shapeId="0" xr:uid="{669F27AF-4901-3D45-86EC-E7733D2DA08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97" authorId="0" shapeId="0" xr:uid="{0D50405D-2D4A-3549-9912-BE3F61AFFF44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97" authorId="0" shapeId="0" xr:uid="{0B7568E3-8D2F-7345-ADE5-AB61069EFD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7" authorId="0" shapeId="0" xr:uid="{569E75DD-6659-DE47-8398-AD2B6B2F32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97" authorId="0" shapeId="0" xr:uid="{B7C01B1F-573C-BC4F-B762-2F13492DFA3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97" authorId="0" shapeId="0" xr:uid="{7D4AE0E8-65EE-3547-BB73-728E3249E23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97" authorId="0" shapeId="0" xr:uid="{7D8C0FF2-261B-FE46-843D-31B58562E0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7" authorId="0" shapeId="0" xr:uid="{28EF86ED-1186-D642-AAC4-792F5CC29F4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97" authorId="0" shapeId="0" xr:uid="{CEAEE76F-92C6-5947-B192-7D0CCA2082C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97" authorId="0" shapeId="0" xr:uid="{AABC173D-BBE8-2B41-A994-F749472CCD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7" authorId="0" shapeId="0" xr:uid="{2C441C55-43A1-1140-A67B-5F6BB65616C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97" authorId="0" shapeId="0" xr:uid="{C824A730-C1CD-DA49-9591-ADEA42AEEF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7" authorId="0" shapeId="0" xr:uid="{91707133-5047-744D-BAB7-E6C9AE6FC6F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R97" authorId="0" shapeId="0" xr:uid="{B3425464-23C3-F643-9987-C573BDC0C9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7" authorId="0" shapeId="0" xr:uid="{8ACDE9CF-77CB-6844-832F-148A838B884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97" authorId="0" shapeId="0" xr:uid="{BD34CB24-D54E-404E-9B7D-61300225401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97" authorId="0" shapeId="0" xr:uid="{413A2BD4-2081-484C-807F-EC2CA83659B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97" authorId="0" shapeId="0" xr:uid="{EB8CDACA-5C30-E845-955F-30E2701A58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7" authorId="0" shapeId="0" xr:uid="{18234CAE-91A3-ED4E-9D6E-48BE459DBC4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97" authorId="0" shapeId="0" xr:uid="{CC77E8F1-9F70-214C-AE4D-F8531978D0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7" authorId="0" shapeId="0" xr:uid="{EC492D6F-B600-7348-B3E0-D6160344A6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97" authorId="0" shapeId="0" xr:uid="{3CDF55E4-D67D-5543-A264-25193181D4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7" authorId="0" shapeId="0" xr:uid="{EEFC7067-C0CE-524C-B8B0-CF55A44CD61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97" authorId="0" shapeId="0" xr:uid="{7C4F35CF-F1A0-BF45-96D9-B7B9D4A1BAD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97" authorId="0" shapeId="0" xr:uid="{CDFFBABB-74CF-7F47-9A81-6AB97F9B5DC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97" authorId="0" shapeId="0" xr:uid="{A10F7F6A-20AD-1941-964E-90549823F9E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97" authorId="0" shapeId="0" xr:uid="{24538172-F338-CA4D-9CF6-E53CBFF83E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97" authorId="0" shapeId="0" xr:uid="{E25AEC91-51C4-CE48-A863-F8CC66D8610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97" authorId="0" shapeId="0" xr:uid="{32C3DB5C-65E0-9A4D-89C9-0147F92BE54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97" authorId="0" shapeId="0" xr:uid="{AFC31B98-1F50-E041-87C4-B89BD4C0818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97" authorId="0" shapeId="0" xr:uid="{655465F3-1741-F94B-80A2-7E9C4CAF40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97" authorId="0" shapeId="0" xr:uid="{218DA561-E761-354A-8389-CC043835CCE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97" authorId="0" shapeId="0" xr:uid="{8647D7C3-704A-0F42-86C6-A30EDAA592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7" authorId="0" shapeId="0" xr:uid="{65DDE912-CA99-E945-9417-CE12C99D382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97" authorId="0" shapeId="0" xr:uid="{CF6D6678-B286-FD43-974E-F7B8CBAEBF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7" authorId="0" shapeId="0" xr:uid="{800A477A-8B4C-9048-9C7F-29A98861E8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7" authorId="0" shapeId="0" xr:uid="{43B5A733-2B27-CF49-9CBA-4DCBB862C8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7" authorId="0" shapeId="0" xr:uid="{05413963-EA02-2849-8391-B1C079A720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7" authorId="0" shapeId="0" xr:uid="{54CDD1B5-3591-5645-96E4-1389E9854F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7" authorId="0" shapeId="0" xr:uid="{D1F74BBA-E537-1741-922E-B61AFE4C13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7" authorId="0" shapeId="0" xr:uid="{551CEE8F-42A5-5F44-BF61-80E8F933860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7" authorId="0" shapeId="0" xr:uid="{CB1C5935-D69B-1D47-BE6E-E49CC01D97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7" authorId="0" shapeId="0" xr:uid="{39653DCD-0BBB-1C40-B2FE-0BB818537D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7" authorId="0" shapeId="0" xr:uid="{7445D069-B860-3D42-BF88-3A5839A4A4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7" authorId="0" shapeId="0" xr:uid="{5573E275-E1DE-2D49-82B1-65B356520A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7" authorId="0" shapeId="0" xr:uid="{A4BD4578-F1FF-744A-84D3-40CC582BF2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7" authorId="0" shapeId="0" xr:uid="{AE415CC9-E5DC-484D-B6C3-F63892C8871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7" authorId="0" shapeId="0" xr:uid="{C71EF503-4026-564D-A9A2-43A7F791E6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7" authorId="0" shapeId="0" xr:uid="{22F6B317-DD80-AF47-AE56-872B3471D71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7" authorId="0" shapeId="0" xr:uid="{4E854DAA-5FF6-5041-99D2-D817BDB401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7" authorId="0" shapeId="0" xr:uid="{9E7CB1AD-FF26-B548-A211-F1B0D2262C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7" authorId="0" shapeId="0" xr:uid="{C8C04A89-C5B7-C44D-900E-E9D127EC71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7" authorId="0" shapeId="0" xr:uid="{A9D66AA5-2AE0-4A43-8C82-6AD7D3CF84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7" authorId="0" shapeId="0" xr:uid="{AE2CC4EF-433A-5249-A6BC-6ED1997398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7" authorId="0" shapeId="0" xr:uid="{F3C7A962-F8A9-3D42-AD7D-4B5C37C2B5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7" authorId="0" shapeId="0" xr:uid="{EA985908-63BF-0B4B-A3A5-3588A00BE7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7" authorId="0" shapeId="0" xr:uid="{9D7BBD05-82E7-9D46-A57F-9CD371F8CE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7" authorId="0" shapeId="0" xr:uid="{BA88FC0A-32F9-324F-BFFB-B4C387A00C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7" authorId="0" shapeId="0" xr:uid="{D11BFD74-4DD4-364F-85C4-DE0BE67558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7" authorId="0" shapeId="0" xr:uid="{D3D0591F-7779-A445-96A0-09417266D5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7" authorId="0" shapeId="0" xr:uid="{DF4809BA-6462-FC45-BADA-A959E56F10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7" authorId="0" shapeId="0" xr:uid="{A5A84F01-4991-B144-AA9E-63966094E0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7" authorId="0" shapeId="0" xr:uid="{235E08AF-74E5-9944-98C6-478B90DCB7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7" authorId="0" shapeId="0" xr:uid="{9E5E6A0F-FDE0-DD47-A2C4-7001395E63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7" authorId="0" shapeId="0" xr:uid="{A08FAC3A-A71A-2D4C-9537-C08DCF7272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7" authorId="0" shapeId="0" xr:uid="{2B1A6625-B996-FD4F-A1C3-29DC8D0804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7" authorId="0" shapeId="0" xr:uid="{ADE42427-489A-8A44-970F-E82090A0D2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7" authorId="0" shapeId="0" xr:uid="{135A1C6A-E79C-894F-A8FF-DE33A9CD57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7" authorId="0" shapeId="0" xr:uid="{40F16834-B914-E741-80D7-1E68F3DC33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7" authorId="0" shapeId="0" xr:uid="{DFA93556-FE5B-994A-B59F-D98B00D5E7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7" authorId="0" shapeId="0" xr:uid="{FACE3464-F02B-344A-A091-9D66CD322B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97" authorId="0" shapeId="0" xr:uid="{46AB44B9-3E57-E247-86AF-0875516EB3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7" authorId="0" shapeId="0" xr:uid="{44A594C8-3577-E845-A313-21FAA7260A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7" authorId="0" shapeId="0" xr:uid="{2E8E8CD5-AC5A-0C47-809E-D99414DEA9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97" authorId="0" shapeId="0" xr:uid="{13CEAACD-2268-CB4A-8BDB-507CE734C9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7" authorId="0" shapeId="0" xr:uid="{4C691B9F-D67D-D245-B72F-227676EEDE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7" authorId="0" shapeId="0" xr:uid="{DA3A8AAF-1CE9-4A43-B1A5-547B4B623C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7" authorId="0" shapeId="0" xr:uid="{1109441E-9B81-A14F-AAB1-37AE0708F9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7" authorId="0" shapeId="0" xr:uid="{F0E08259-3FC8-7544-827A-27599895EF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7" authorId="0" shapeId="0" xr:uid="{A8B497F8-1899-A941-ADC0-10574E9CF7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7" authorId="0" shapeId="0" xr:uid="{8621B228-F460-8945-AAA6-0789C49A8B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7" authorId="0" shapeId="0" xr:uid="{81E88184-F7DD-E443-A691-E938D7FE3B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7" authorId="0" shapeId="0" xr:uid="{4158B8C8-5258-CD47-8CA0-F362200440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7" authorId="0" shapeId="0" xr:uid="{2BCDEB7D-F2A2-C145-A16B-893BA9E072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7" authorId="0" shapeId="0" xr:uid="{8FAC922A-EFE5-7540-B210-14B52CEB07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7" authorId="0" shapeId="0" xr:uid="{8DE5C964-21E8-9744-8DC7-8E131AD339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7" authorId="0" shapeId="0" xr:uid="{E8493F0E-26D2-2346-8C8E-093873CC53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7" authorId="0" shapeId="0" xr:uid="{B06D9FC6-0811-4D43-B923-439D6A3F92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7" authorId="0" shapeId="0" xr:uid="{89441E30-EB6A-A34D-A31E-60B90719D7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7" authorId="0" shapeId="0" xr:uid="{F92279CF-068D-9F49-A3C2-66B673A02B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7" authorId="0" shapeId="0" xr:uid="{F9B031F6-2DC0-634F-816F-BD5237BD0D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97" authorId="0" shapeId="0" xr:uid="{C63C68FF-1137-E44E-A584-D29EE1BA0A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7" authorId="0" shapeId="0" xr:uid="{0608B0C8-9600-9E4A-A77C-77B17A8369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7" authorId="0" shapeId="0" xr:uid="{864C4A1F-9EC8-4E4B-9ACB-A15704AD37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7" authorId="0" shapeId="0" xr:uid="{D15D5096-2A1D-994D-9607-741A3994C6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7" authorId="0" shapeId="0" xr:uid="{854B6BAD-F5CD-6B41-AEA9-71E021B807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97" authorId="0" shapeId="0" xr:uid="{7612A56A-6AEA-1748-B1A4-B278B71E11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97" authorId="0" shapeId="0" xr:uid="{CFAFE988-52B0-9243-A800-1B5BD33E0A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97" authorId="0" shapeId="0" xr:uid="{88EA954F-EDAE-604A-B81C-FAD10C7F8A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97" authorId="0" shapeId="0" xr:uid="{0AC41D63-CC8A-D042-8A23-44E0D84AF6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97" authorId="0" shapeId="0" xr:uid="{8B7B00D5-40E1-7248-A910-B6444D7602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97" authorId="0" shapeId="0" xr:uid="{A5F64A89-CB52-2D40-9873-0EEFD7EFA3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97" authorId="0" shapeId="0" xr:uid="{8D64B1F9-4EA2-0849-A65D-7E1FC8E223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97" authorId="0" shapeId="0" xr:uid="{E59A6487-BF06-AE4E-BE39-5AD30520647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97" authorId="0" shapeId="0" xr:uid="{00FE2C3E-7656-DA47-9469-C1080838EA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97" authorId="0" shapeId="0" xr:uid="{EB22BD2A-C27B-1044-A0C6-7E5CEFCDEB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97" authorId="0" shapeId="0" xr:uid="{1E0F1D61-918B-8641-84E2-97248F4747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97" authorId="0" shapeId="0" xr:uid="{7D798875-696B-404F-ADA6-CAEF553614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97" authorId="0" shapeId="0" xr:uid="{86F45708-C35B-B84F-969A-D2358CFBAB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97" authorId="0" shapeId="0" xr:uid="{0E4A0985-055F-9245-B804-3FB61D13A0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97" authorId="0" shapeId="0" xr:uid="{06C0B240-4E49-3D4B-8DE3-2A6392D255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97" authorId="0" shapeId="0" xr:uid="{70AA8874-48DF-3E44-915D-A8AEA79581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97" authorId="0" shapeId="0" xr:uid="{08A074B3-44F1-104D-92E2-F3C0EA0C99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97" authorId="0" shapeId="0" xr:uid="{F9A0EDA0-46FE-0D48-8731-5B62FAABAF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O97" authorId="0" shapeId="0" xr:uid="{CBEB5CD6-C23D-5147-83F7-5F8EDCF204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97" authorId="0" shapeId="0" xr:uid="{5FDBB1B6-5D4A-BC47-8846-5DBB56D796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97" authorId="0" shapeId="0" xr:uid="{1D7C9BFC-0EBA-004B-BD07-A7B5E3461C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97" authorId="0" shapeId="0" xr:uid="{458FB50F-8ED6-054D-B5B3-A043726935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97" authorId="0" shapeId="0" xr:uid="{DA181DC7-533D-2143-8F05-25578C5D76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97" authorId="0" shapeId="0" xr:uid="{B6D18350-7FC9-FC42-9A45-331515DB50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97" authorId="0" shapeId="0" xr:uid="{9CA38AE6-DC3F-DF41-8AE5-B4175326A0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97" authorId="0" shapeId="0" xr:uid="{B5C92A70-BF8C-AA40-8E38-DA25E8ADA10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97" authorId="0" shapeId="0" xr:uid="{90A34EC8-8144-3542-96F7-07F5D91DBB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97" authorId="0" shapeId="0" xr:uid="{A55D7234-E3B1-2C46-AEED-9C3A53A0AE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97" authorId="0" shapeId="0" xr:uid="{C494275B-C969-DD47-9739-995DE986C4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97" authorId="0" shapeId="0" xr:uid="{4477A768-9F9C-C849-A3CA-AEF297F076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97" authorId="0" shapeId="0" xr:uid="{4448030C-B95F-DD4A-BBC6-1F6AB2A458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97" authorId="0" shapeId="0" xr:uid="{ED4567DF-9EF6-BB42-BA9F-4300D9725E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97" authorId="0" shapeId="0" xr:uid="{D8346DB3-5972-BB4B-B47B-2D1031FA78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97" authorId="0" shapeId="0" xr:uid="{20D576E2-28E3-F645-8374-75B2110BBE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97" authorId="0" shapeId="0" xr:uid="{6521681E-C185-D949-B8A1-C926AB7E53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97" authorId="0" shapeId="0" xr:uid="{32A1ABCB-8E3A-6042-B585-E667A799F0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97" authorId="0" shapeId="0" xr:uid="{113C5C29-8B83-1C4F-9E96-702361B490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97" authorId="0" shapeId="0" xr:uid="{F4CD17C9-8D48-2D44-B832-FEECF239302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97" authorId="0" shapeId="0" xr:uid="{AC358C30-3FB4-7C4E-9E83-DA92B0F288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97" authorId="0" shapeId="0" xr:uid="{2D4D5268-5F46-B84E-8B50-D95097D7FF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97" authorId="0" shapeId="0" xr:uid="{DC49FFA8-0845-B44E-A2FC-2CA4FB87419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97" authorId="0" shapeId="0" xr:uid="{0DB8C3DE-4E73-B247-983F-E2424939E9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97" authorId="0" shapeId="0" xr:uid="{68838E0A-A481-0D4E-AE52-74CADD228E95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98" authorId="0" shapeId="0" xr:uid="{718A9A7A-B3A2-754C-97A3-5730C3ECDD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8" authorId="0" shapeId="0" xr:uid="{AAE19FED-88EB-2947-B431-E35EFBD931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8" authorId="0" shapeId="0" xr:uid="{92AFFD7E-FA7A-3143-AC85-E6C402540D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8" authorId="0" shapeId="0" xr:uid="{CEA6E425-1317-5547-A937-8ABBE609BF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8" authorId="0" shapeId="0" xr:uid="{D9F86370-9CD0-E14E-9A49-FBEFE118B2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8" authorId="0" shapeId="0" xr:uid="{24032044-4194-3945-A5C3-D188843ACE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8" authorId="0" shapeId="0" xr:uid="{6E572E19-3515-E546-BB25-631B5B5159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8" authorId="0" shapeId="0" xr:uid="{FB5C9862-04E0-A645-ABA6-52FCFE5B1A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8" authorId="0" shapeId="0" xr:uid="{2D6A11C6-9AAB-3941-A9F4-B8E43B8C5C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8" authorId="0" shapeId="0" xr:uid="{B59DBF92-111B-7B4E-AC48-7277CED9A2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8" authorId="0" shapeId="0" xr:uid="{3904CE18-97E7-4D45-87F4-4364D7C813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8" authorId="0" shapeId="0" xr:uid="{A0B97140-2849-9C4A-A55E-2E9ABC7492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8" authorId="0" shapeId="0" xr:uid="{D47ACD8E-D6D7-C64C-86D0-AD742C0E04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8" authorId="0" shapeId="0" xr:uid="{CFD6D6AE-8FC3-3C42-89EA-F59EF4AC12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8" authorId="0" shapeId="0" xr:uid="{11651BC1-BCEA-4F4E-8DD9-735932EEDE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8" authorId="0" shapeId="0" xr:uid="{1EA20F9C-1671-944F-8250-AFB7744E3F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8" authorId="0" shapeId="0" xr:uid="{A7C1B164-7ABB-B646-A4AD-7AFD8673E1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8" authorId="0" shapeId="0" xr:uid="{CDCAA78A-C3F2-AF4A-88DB-DF252ED579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8" authorId="0" shapeId="0" xr:uid="{EA961386-DA7A-524B-803B-90B9718F3D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8" authorId="0" shapeId="0" xr:uid="{EBBEFEA0-8550-904B-893D-4E6B20B5A9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8" authorId="0" shapeId="0" xr:uid="{5E6C4491-4FBD-8B4C-9B43-0F93911366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98" authorId="0" shapeId="0" xr:uid="{7E9AAFCB-27C9-2448-A2E7-6D6DD6CD97A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98" authorId="0" shapeId="0" xr:uid="{7CF31EC7-1E68-9F44-BDFE-A516A992AA0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98" authorId="0" shapeId="0" xr:uid="{21AA72E7-AEA8-9345-8488-DA98EEA052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98" authorId="0" shapeId="0" xr:uid="{66F84822-B8FE-2B4B-8808-B5D1C653A5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8" authorId="0" shapeId="0" xr:uid="{D6CAE689-6A10-9C4E-BB41-9E07921F2DE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98" authorId="0" shapeId="0" xr:uid="{4CDFA010-F102-E749-B23A-C621F4316E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98" authorId="0" shapeId="0" xr:uid="{02C3FCF9-1E59-A940-B7CE-113DB3F32B7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98" authorId="0" shapeId="0" xr:uid="{20BEE45A-C5F8-2A4C-BC5B-04FF410D2EB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8" authorId="0" shapeId="0" xr:uid="{E1A7A4B5-91F8-2C41-BE82-2F5A3B8637E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98" authorId="0" shapeId="0" xr:uid="{E96EF087-D9C4-7A45-A62C-8E2A24F5D4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98" authorId="0" shapeId="0" xr:uid="{CC3EF394-D7A1-5647-A44F-445A7A311D3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8" authorId="0" shapeId="0" xr:uid="{6F08B987-B921-364F-9BC4-5B605C2CD3B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8" authorId="0" shapeId="0" xr:uid="{25388E0B-A9D8-EF4F-9C29-BA9E57E02D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8" authorId="0" shapeId="0" xr:uid="{DF6EA2D9-B179-4646-BA17-C2BCCF1B4F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8" authorId="0" shapeId="0" xr:uid="{F0F41646-7960-FB44-9168-702AACC28B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8" authorId="0" shapeId="0" xr:uid="{6E750FAF-830C-7143-94B4-C4DBA54B0A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8" authorId="0" shapeId="0" xr:uid="{F79B2B32-9C19-AD4A-B82B-75AEA079D9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98" authorId="0" shapeId="0" xr:uid="{037B386F-7F11-804A-A46E-5431BDFC36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98" authorId="0" shapeId="0" xr:uid="{B523BE85-76E5-9C48-90BD-1D72D09480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8" authorId="0" shapeId="0" xr:uid="{02F94235-4E0B-1B47-AB52-D1F4FFA788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8" authorId="0" shapeId="0" xr:uid="{4B09C800-D359-FB45-A9FD-059207D8EC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8" authorId="0" shapeId="0" xr:uid="{653221D2-A039-B744-B289-D8577E0299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8" authorId="0" shapeId="0" xr:uid="{8042BD82-EDB9-6B4C-ABAA-232D991C10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8" authorId="0" shapeId="0" xr:uid="{85C0241C-5915-7C43-8864-190EFDF5A3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8" authorId="0" shapeId="0" xr:uid="{1A59A235-56DF-B043-A762-7B91F3CCF32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8" authorId="0" shapeId="0" xr:uid="{0BA563A3-A3ED-0649-8691-FC808E3DC5C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98" authorId="0" shapeId="0" xr:uid="{AA344E2A-D402-214E-8FD1-80B5171DFB9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98" authorId="0" shapeId="0" xr:uid="{A385E6DC-ECD5-C34E-8DBB-EBA9B0FE3C7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98" authorId="0" shapeId="0" xr:uid="{F8CBD773-E2A5-964A-94A1-C29529E3E95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98" authorId="0" shapeId="0" xr:uid="{ECA9CBDE-2D5E-D64B-B5A3-09169512C49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98" authorId="0" shapeId="0" xr:uid="{55EDB48B-3E68-034B-ACF7-E91408EFE9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8" authorId="0" shapeId="0" xr:uid="{19BC2025-CE6D-F248-BA47-C3706C3C855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98" authorId="0" shapeId="0" xr:uid="{72DC70F7-0117-2F4A-99DC-2618D533F0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98" authorId="0" shapeId="0" xr:uid="{38F158F2-EFBD-644C-8ED5-F7912FAE71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98" authorId="0" shapeId="0" xr:uid="{B085D6B0-9A1B-A548-9DE9-1D1ABF13D5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98" authorId="0" shapeId="0" xr:uid="{FC7BD4CB-F77C-D14A-AA8C-8818780BF62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98" authorId="0" shapeId="0" xr:uid="{000BEB24-FC53-804D-B11C-A63EDE0C04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98" authorId="0" shapeId="0" xr:uid="{535E8FCE-0028-6742-8D8E-3A9E93CB49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8" authorId="0" shapeId="0" xr:uid="{BF328C46-7922-5048-8B8B-752E32325D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8" authorId="0" shapeId="0" xr:uid="{67ACDEEF-6369-1046-AE09-FDE5C2E7F5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8" authorId="0" shapeId="0" xr:uid="{F0ED15BF-2DAA-A144-BC30-0A98C56BC3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8" authorId="0" shapeId="0" xr:uid="{2E235828-835E-2F4B-BC1D-C2E0BC77769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98" authorId="0" shapeId="0" xr:uid="{898CDC07-6DE4-2C44-9D31-D4FD3511593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98" authorId="0" shapeId="0" xr:uid="{981B2D3A-EACB-B74B-B80E-E0E0E2B07CD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98" authorId="0" shapeId="0" xr:uid="{6F1AE028-53D9-B741-935E-51BA3E08CA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98" authorId="0" shapeId="0" xr:uid="{8B6C1005-1265-794E-AA6F-6D327B4BF79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98" authorId="0" shapeId="0" xr:uid="{EC668B72-1769-5949-91A3-05C8ED41E2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98" authorId="0" shapeId="0" xr:uid="{45E88092-A13E-D541-8159-D5DF47F81D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8" authorId="0" shapeId="0" xr:uid="{6CB79E4C-592F-9244-806C-77AAA50D8C3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98" authorId="0" shapeId="0" xr:uid="{887D5B91-5599-FC47-ABA5-9A76F73552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8" authorId="0" shapeId="0" xr:uid="{3FEACAB9-3487-9749-9539-E8E0DEC2526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98" authorId="0" shapeId="0" xr:uid="{373B02C0-C894-C54B-85D6-BB7BC180B7A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98" authorId="0" shapeId="0" xr:uid="{CACD690E-FA5A-9241-ABD5-7525C4819FA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98" authorId="0" shapeId="0" xr:uid="{E512D42A-E245-6544-A65E-E143FFB8B3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8" authorId="0" shapeId="0" xr:uid="{5F452560-CB52-854A-B277-5119FE415FA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98" authorId="0" shapeId="0" xr:uid="{B0B35003-DEA9-204B-B2C3-92F2F615A2F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98" authorId="0" shapeId="0" xr:uid="{AD39E042-B46C-0446-9B94-4C57217B2FA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98" authorId="0" shapeId="0" xr:uid="{B051363B-9CF9-BD47-8270-D6538B897D7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98" authorId="0" shapeId="0" xr:uid="{5A23C38A-70E9-664E-8E30-EE8E16ADEB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98" authorId="0" shapeId="0" xr:uid="{AEB411AA-A02E-EF45-8D37-6A8D4C32660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98" authorId="0" shapeId="0" xr:uid="{A1F489EE-6C97-8F40-BD95-537DC03D69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8" authorId="0" shapeId="0" xr:uid="{BCE34EC5-CAD1-A548-B8CB-236879DB879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98" authorId="0" shapeId="0" xr:uid="{4CDA857E-3C0A-8344-8939-708FB2286A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8" authorId="0" shapeId="0" xr:uid="{43EEFFD0-7187-564E-8321-0DCD81CFDC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8" authorId="0" shapeId="0" xr:uid="{9F65685A-C7D9-994E-88AF-6C227BF908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8" authorId="0" shapeId="0" xr:uid="{A85143A0-4C4E-EA4A-9A41-3CD2B9564D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8" authorId="0" shapeId="0" xr:uid="{9DE39390-B469-E940-BDF7-A63CD8E335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8" authorId="0" shapeId="0" xr:uid="{2FF54127-4A71-6046-AD5D-0CE8DB2C074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8" authorId="0" shapeId="0" xr:uid="{E943DE3F-B5F9-8F44-AE59-3C3B0943D9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8" authorId="0" shapeId="0" xr:uid="{60EF61A7-D5DD-3B48-9BF1-9551860A97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8" authorId="0" shapeId="0" xr:uid="{A765FBF1-3597-0946-89DC-5D1DA7D9BB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8" authorId="0" shapeId="0" xr:uid="{A7E4414A-F00E-3644-882C-022F5598C8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8" authorId="0" shapeId="0" xr:uid="{2F62EF7F-2418-E04C-B085-563B094F87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8" authorId="0" shapeId="0" xr:uid="{0D29428C-C52D-4847-9331-CDE5B80EA7E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8" authorId="0" shapeId="0" xr:uid="{38A991AA-8824-BE45-B9D6-38D12934F6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8" authorId="0" shapeId="0" xr:uid="{49906EF0-C446-534C-B1A0-5919CA24911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8" authorId="0" shapeId="0" xr:uid="{D9701162-AF39-9945-A2A6-73EA8883E9A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98" authorId="0" shapeId="0" xr:uid="{9CD77B10-4A0F-AE4E-9D4C-9660CCCDB3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8" authorId="0" shapeId="0" xr:uid="{A157CD6D-0446-AF42-95AF-D9E1B52457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8" authorId="0" shapeId="0" xr:uid="{4DA088FA-B500-F54F-ADA8-71E7450781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8" authorId="0" shapeId="0" xr:uid="{F26DB6CF-CD69-DB45-965E-73D481690E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8" authorId="0" shapeId="0" xr:uid="{9DE43671-9CAD-9346-AF3C-447A20927A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8" authorId="0" shapeId="0" xr:uid="{ED723AC8-81BC-2141-AD64-C8BAAB59F7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8" authorId="0" shapeId="0" xr:uid="{C10B055D-F342-2B4A-AA70-58F9686852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8" authorId="0" shapeId="0" xr:uid="{8627AADB-162C-F14F-8D31-700E9671CF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8" authorId="0" shapeId="0" xr:uid="{949481CC-4F74-6142-8C35-593DDEB115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8" authorId="0" shapeId="0" xr:uid="{55D474B7-B8DE-4E43-962E-8F809A29E0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8" authorId="0" shapeId="0" xr:uid="{BD571F36-87F0-6247-BA86-91EBF8F2BD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8" authorId="0" shapeId="0" xr:uid="{ABA84E6A-E4F3-7A4A-B112-1AA245AB4F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8" authorId="0" shapeId="0" xr:uid="{FA520C82-38FF-1243-B5F1-3AC44D6009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8" authorId="0" shapeId="0" xr:uid="{9094F4B6-A114-5F44-AF3A-53B30DBA80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8" authorId="0" shapeId="0" xr:uid="{0A3BD708-3A43-D94F-83C3-30360B99A7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8" authorId="0" shapeId="0" xr:uid="{2D20D600-6206-774C-91D2-BDDE662CCE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8" authorId="0" shapeId="0" xr:uid="{3429370A-1D69-504F-B52A-53A99F6B71E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8" authorId="0" shapeId="0" xr:uid="{212496D0-83E8-6D44-B533-A0F1D32878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8" authorId="0" shapeId="0" xr:uid="{6D0B0363-75A4-064A-B0C1-FE8FCEEE92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8" authorId="0" shapeId="0" xr:uid="{4B93167B-B122-FD4B-AB12-B45DB71C13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8" authorId="0" shapeId="0" xr:uid="{954BA155-5E70-1B4C-8158-9A5BB4ABA9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8" authorId="0" shapeId="0" xr:uid="{1B0FF042-0611-C240-9433-01EA3D648D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98" authorId="0" shapeId="0" xr:uid="{A12E4295-402E-A840-A937-7FD5CB17D9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8" authorId="0" shapeId="0" xr:uid="{BB5D27C4-81AA-3942-8EB1-89ED53DE5A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8" authorId="0" shapeId="0" xr:uid="{2EAFF18E-7159-EB48-AC45-2D78C079D8D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98" authorId="0" shapeId="0" xr:uid="{B716253A-403B-034F-9E44-18A7A60FEF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8" authorId="0" shapeId="0" xr:uid="{C93E683C-EE47-714E-8C7E-343BAD5C11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8" authorId="0" shapeId="0" xr:uid="{CD503514-A2A3-CD4F-BB42-FBA02C5066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8" authorId="0" shapeId="0" xr:uid="{8094C958-9DBE-4B4D-BFE7-677C2F3690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8" authorId="0" shapeId="0" xr:uid="{7DBCCA3B-F997-3D42-8EF1-42A6811D2E7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8" authorId="0" shapeId="0" xr:uid="{0FB6A550-4098-804C-9FD0-11A017FA15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8" authorId="0" shapeId="0" xr:uid="{63BF28EC-0E18-4849-9DEB-D4236DA757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8" authorId="0" shapeId="0" xr:uid="{F2B93C73-8F6B-A54D-912D-76F4541F7A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8" authorId="0" shapeId="0" xr:uid="{680D4B60-715E-644E-A7A5-7ACAF5E508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8" authorId="0" shapeId="0" xr:uid="{493C7ADA-5F22-BB44-8E2C-3DBB1DB2FD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8" authorId="0" shapeId="0" xr:uid="{0DA6E258-56C1-5441-880F-8F66F802EE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8" authorId="0" shapeId="0" xr:uid="{FE3B5AC6-B912-D24D-AE7D-4A2DCA78A3F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8" authorId="0" shapeId="0" xr:uid="{101D1003-5399-884B-9419-86409B2171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8" authorId="0" shapeId="0" xr:uid="{3774EBD4-78A8-CC47-A274-66182ED33B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8" authorId="0" shapeId="0" xr:uid="{5DFEF3B1-FC09-5D40-9C16-E43F31BB06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8" authorId="0" shapeId="0" xr:uid="{9F143F78-FC6B-504D-A2DA-852A57A5CA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8" authorId="0" shapeId="0" xr:uid="{7A2FB679-1FEB-FF4C-B88F-C59A35F697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98" authorId="0" shapeId="0" xr:uid="{178C3B20-5F8D-A04D-9F8A-921024CA97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8" authorId="0" shapeId="0" xr:uid="{2B5F5449-CD2C-A345-BAE2-A6FBEC6425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8" authorId="0" shapeId="0" xr:uid="{ABA72204-811D-0445-B7E8-AB2C12A0A8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8" authorId="0" shapeId="0" xr:uid="{5B562D69-DC70-2F45-9D00-D766519919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8" authorId="0" shapeId="0" xr:uid="{FEA3A6A6-18A9-D241-A474-6D8EA1FF94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98" authorId="0" shapeId="0" xr:uid="{A03191BE-5911-964D-AFCA-6BE42C790D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98" authorId="0" shapeId="0" xr:uid="{8CD587D0-E7BE-2E42-B23F-6C9D930C098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98" authorId="0" shapeId="0" xr:uid="{E1E759AD-4E51-E74D-A8FC-DA892CD67C9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98" authorId="0" shapeId="0" xr:uid="{9CE4F14E-F3CA-474B-B568-270FA082D7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98" authorId="0" shapeId="0" xr:uid="{AA1C61D8-917D-3C49-A3EB-CA00FBBF14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98" authorId="0" shapeId="0" xr:uid="{873C34AC-82E5-FB44-B02B-F2186DC078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98" authorId="0" shapeId="0" xr:uid="{833330C6-7A09-5F4C-97C1-A25B9F24C2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98" authorId="0" shapeId="0" xr:uid="{345AF334-0123-1544-B22C-6F18755846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98" authorId="0" shapeId="0" xr:uid="{96CA473D-3308-3B40-90D3-FE090909A9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98" authorId="0" shapeId="0" xr:uid="{0706ECBB-2DD6-2344-BEE3-5344F43000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98" authorId="0" shapeId="0" xr:uid="{BAD8E654-A16C-3449-8681-75CB8A3D2F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98" authorId="0" shapeId="0" xr:uid="{74BD6E0B-258E-4C49-AEB1-B3E3B46083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98" authorId="0" shapeId="0" xr:uid="{5869EB08-5082-1C41-B0E0-E6B7901D2A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98" authorId="0" shapeId="0" xr:uid="{EA176416-16A5-8841-9D5B-6728E9D23E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98" authorId="0" shapeId="0" xr:uid="{20703E1A-AF4A-B04B-8D5E-8E6B862F11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98" authorId="0" shapeId="0" xr:uid="{EAC03D15-0BB0-D049-9598-1AA1A56A086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98" authorId="0" shapeId="0" xr:uid="{D5011457-EE6F-D340-AA9F-FF152557FAF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98" authorId="0" shapeId="0" xr:uid="{FA1238CD-A320-5847-95BD-13EB8401740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98" authorId="0" shapeId="0" xr:uid="{CCD587ED-0BD3-BB4E-9031-18BC3892B26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98" authorId="0" shapeId="0" xr:uid="{BE805077-38DC-D749-9585-027896ECA9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98" authorId="0" shapeId="0" xr:uid="{26702029-E249-804D-A1B3-52EDB8B82B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98" authorId="0" shapeId="0" xr:uid="{6C099FA4-24ED-8343-A940-09FB0D204C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98" authorId="0" shapeId="0" xr:uid="{7FEB953D-4D7C-2E43-AC27-DAA8FEE24C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98" authorId="0" shapeId="0" xr:uid="{EB84FCEC-AAF2-F84C-8D9E-DDB216AB4F2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98" authorId="0" shapeId="0" xr:uid="{5FEAB250-AB26-4A4F-912E-067DF7AEA2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98" authorId="0" shapeId="0" xr:uid="{C9C6E373-5279-9140-8C01-7B1C1D7B8B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98" authorId="0" shapeId="0" xr:uid="{86693465-AC86-6044-B825-4B4CCF0BEB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98" authorId="0" shapeId="0" xr:uid="{4072A3A9-C7AF-244C-8506-2DEEDDE588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98" authorId="0" shapeId="0" xr:uid="{2792984C-7245-EC42-AEBC-F98B800032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98" authorId="0" shapeId="0" xr:uid="{C9C5C0C6-F9AF-7D43-B4CE-70A16BEE44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98" authorId="0" shapeId="0" xr:uid="{9C771785-232E-894D-987C-F48D05FAC9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98" authorId="0" shapeId="0" xr:uid="{DB0BE48A-C2FE-5441-850F-C5459AA972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98" authorId="0" shapeId="0" xr:uid="{11B286F7-6A0F-F24B-A644-0E331DC8F17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98" authorId="0" shapeId="0" xr:uid="{0E2C75B9-A319-0945-80E0-EFFEC629C5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98" authorId="0" shapeId="0" xr:uid="{D1FC8033-76B5-9C4A-A01C-9A5EF5D33D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98" authorId="0" shapeId="0" xr:uid="{4A32EA16-DA3E-AB4E-AE76-96B654D4EB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98" authorId="0" shapeId="0" xr:uid="{CA996A5E-5952-7147-B5B2-D01863440A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98" authorId="0" shapeId="0" xr:uid="{2D07A278-CA0C-1F4C-BCAE-01D2F3F743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98" authorId="0" shapeId="0" xr:uid="{7380C919-3F81-7147-9C0E-AA2E8A6745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98" authorId="0" shapeId="0" xr:uid="{86D719AA-5EA7-0146-A6DF-93258D733C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98" authorId="0" shapeId="0" xr:uid="{B8EA00FD-AEB8-A444-B118-21296D7E444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98" authorId="0" shapeId="0" xr:uid="{75403664-1073-6747-ACC0-F554852CA9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98" authorId="0" shapeId="0" xr:uid="{20AB229B-60F3-944A-AC0D-4BD28AC7D99F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99" authorId="0" shapeId="0" xr:uid="{B3964E92-AD93-264C-80F2-87764A7D6E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9" authorId="0" shapeId="0" xr:uid="{5BBADBFB-1903-E645-927A-66B68A457B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9" authorId="0" shapeId="0" xr:uid="{56BD2E9E-76BE-7E47-9913-68DBE49416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9" authorId="0" shapeId="0" xr:uid="{E978CF7A-C476-F34A-B296-1EE1DECE64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9" authorId="0" shapeId="0" xr:uid="{C1B586B6-74C1-F347-B10B-E78BD0796D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9" authorId="0" shapeId="0" xr:uid="{E0398F77-4691-E745-9C2C-4DFF1DB33A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9" authorId="0" shapeId="0" xr:uid="{3355CA13-036E-2C4E-8868-E53FD03D29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9" authorId="0" shapeId="0" xr:uid="{E93C67CC-42E4-9249-B3E6-F9CE7D7D92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9" authorId="0" shapeId="0" xr:uid="{E2B522A1-422D-8D47-9A76-4C51D633F9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9" authorId="0" shapeId="0" xr:uid="{B9DD7F02-6124-2348-A7AE-B072A28A47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9" authorId="0" shapeId="0" xr:uid="{D7871FF7-8D3E-4342-A886-30FEAF5A6D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9" authorId="0" shapeId="0" xr:uid="{60E25B91-064E-6046-A20A-33AFF91AE6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9" authorId="0" shapeId="0" xr:uid="{D7649646-5757-3144-8A54-C3B3C8D82F7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9" authorId="0" shapeId="0" xr:uid="{AD8B36A7-8729-D240-8E86-F838B5D87E1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9" authorId="0" shapeId="0" xr:uid="{FC49E7C5-7964-ED47-B93B-5BDDDCEDAE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9" authorId="0" shapeId="0" xr:uid="{F16E2732-2C75-9849-8DAE-687D16907D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9" authorId="0" shapeId="0" xr:uid="{66F8D867-8560-B140-A571-6D8E4F8C5C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9" authorId="0" shapeId="0" xr:uid="{6B16C160-4701-DF44-9EA5-3FAAD092632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9" authorId="0" shapeId="0" xr:uid="{1FCEF71B-46DC-8846-B3F4-FDC0D72DC9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9" authorId="0" shapeId="0" xr:uid="{3E0AEE01-ADD7-AF43-A9DD-E5279C2878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9" authorId="0" shapeId="0" xr:uid="{31FBBE81-71BA-054B-BDD2-89208A82F9B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99" authorId="0" shapeId="0" xr:uid="{23FEDE51-2389-8B4E-9FF0-09565C7F9B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99" authorId="0" shapeId="0" xr:uid="{E3EB8A28-6B54-F742-B1D6-87D9270F32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99" authorId="0" shapeId="0" xr:uid="{937A97CD-7073-BE46-BA71-158E84018E6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F99" authorId="0" shapeId="0" xr:uid="{2D589DA5-00B1-464F-9D88-D5A0C305985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9" authorId="0" shapeId="0" xr:uid="{E13FE9F4-6CFC-CF42-9CB3-393D44CB2CF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99" authorId="0" shapeId="0" xr:uid="{7B2738F7-A09E-B348-86CC-07E809F78F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99" authorId="0" shapeId="0" xr:uid="{92F35010-A471-6F49-A0CE-754CE426F13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9" authorId="0" shapeId="0" xr:uid="{0498B29C-4258-4540-962B-DD59828742D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9" authorId="0" shapeId="0" xr:uid="{33ED8541-CA6D-7A43-8DF7-ECE3B4F696A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99" authorId="0" shapeId="0" xr:uid="{E30ECCBF-D0C2-EA42-AE81-2E467F3449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99" authorId="0" shapeId="0" xr:uid="{39681B76-FAEB-2249-9B51-4E5C6824220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9" authorId="0" shapeId="0" xr:uid="{9E6863A2-1426-C246-8D58-2A1812CA8AB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O99" authorId="0" shapeId="0" xr:uid="{A510ED46-894C-104D-B608-DE70C4D92B3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9" authorId="0" shapeId="0" xr:uid="{152AF9B5-7B63-B541-89A2-1F015BBB43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9" authorId="0" shapeId="0" xr:uid="{4C34371E-A768-B647-A887-B44E5F3BAE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9" authorId="0" shapeId="0" xr:uid="{10614AF7-942C-5242-88AB-A89690D6BB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9" authorId="0" shapeId="0" xr:uid="{7A436BBE-A6E0-6646-B169-9F7A291B31A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99" authorId="0" shapeId="0" xr:uid="{AAEA9A9B-75AB-E64B-ADAD-7A5D3E481E0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9" authorId="0" shapeId="0" xr:uid="{4288EDCC-7297-5A49-A8E1-7ABA7B3FA3C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99" authorId="0" shapeId="0" xr:uid="{58A5AB59-351A-F445-9AEF-0C16B365B2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9" authorId="0" shapeId="0" xr:uid="{D0A78258-5624-124A-A147-F7E1DC1D41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9" authorId="0" shapeId="0" xr:uid="{CFE38CCE-0B7A-C642-8468-FC2E688E333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9" authorId="0" shapeId="0" xr:uid="{82CE0C7D-F678-5441-A1D1-49C0AE2F62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9" authorId="0" shapeId="0" xr:uid="{80B787E5-5FA0-014D-B7CC-AC356FF7EB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9" authorId="0" shapeId="0" xr:uid="{362E0496-20B9-3A40-9830-E39A1B1C7B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9" authorId="0" shapeId="0" xr:uid="{265D382A-A8BE-CC45-BE3B-C787E17D82C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99" authorId="0" shapeId="0" xr:uid="{3D8E471C-EBE0-9A41-8A66-E976DEFE91A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99" authorId="0" shapeId="0" xr:uid="{EB0C3A6D-FAED-2A46-A65C-94EE2B37B28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99" authorId="0" shapeId="0" xr:uid="{B9BAB524-210B-7644-8C57-933EE636078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99" authorId="0" shapeId="0" xr:uid="{EC9F0F8C-983A-DA4F-8012-0D17A75079F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99" authorId="0" shapeId="0" xr:uid="{743795E1-8E61-1F49-B986-3AC32184F3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9" authorId="0" shapeId="0" xr:uid="{AD2557FF-9294-7A4B-83B2-09151B8132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99" authorId="0" shapeId="0" xr:uid="{5415D27A-2664-D441-B574-44F5F75007E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99" authorId="0" shapeId="0" xr:uid="{1569A03E-1FCF-AC48-9B86-5C08C2B7089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99" authorId="0" shapeId="0" xr:uid="{21386C80-9FF3-1746-9FCA-31A9201DE1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9" authorId="0" shapeId="0" xr:uid="{E50930D4-642D-FB46-A6C6-A64BF9986C1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99" authorId="0" shapeId="0" xr:uid="{AB4F0B07-145E-1F41-996F-D11B7034648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99" authorId="0" shapeId="0" xr:uid="{ADD2A28C-2A29-D649-A379-42DF514DB0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9" authorId="0" shapeId="0" xr:uid="{2D0F7ABB-08BD-2E48-BF52-58016C41DFE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99" authorId="0" shapeId="0" xr:uid="{F9631788-66ED-2A47-8435-0186716E34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9" authorId="0" shapeId="0" xr:uid="{51524C71-74AE-B345-98E8-F8F4FD745AD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9" authorId="0" shapeId="0" xr:uid="{3DD6837E-9B9C-9A4E-BB08-FAFC2791FE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9" authorId="0" shapeId="0" xr:uid="{DE1B69A2-2EEE-1540-9A02-30A5E751D5D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99" authorId="0" shapeId="0" xr:uid="{F28EBF20-B6C6-F34B-955C-DFC05F438D61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99" authorId="0" shapeId="0" xr:uid="{BCF4654E-5518-AC41-84BC-0FC4205CFBA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99" authorId="0" shapeId="0" xr:uid="{AE85F5E0-735D-9245-8D5C-62F0A4E49D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9" authorId="0" shapeId="0" xr:uid="{DA3061A9-13D6-9B4B-A90B-029923DA9A2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99" authorId="0" shapeId="0" xr:uid="{B324F813-E52E-5E40-AD52-7F1DDBB15B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9" authorId="0" shapeId="0" xr:uid="{435A35E8-3464-2E40-9188-FAB66041649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99" authorId="0" shapeId="0" xr:uid="{9F182758-D2D2-E349-BB61-2E8BCB8537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9" authorId="0" shapeId="0" xr:uid="{4048ABE8-7D04-F84A-96BC-5A03CB39B39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99" authorId="0" shapeId="0" xr:uid="{1BE56DDA-7DAA-904D-A3B4-747F04AAA78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99" authorId="0" shapeId="0" xr:uid="{380DE722-ADB5-6743-A9ED-FC36E87067F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99" authorId="0" shapeId="0" xr:uid="{24F93091-D79A-D945-A811-868F9C266DC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9" authorId="0" shapeId="0" xr:uid="{8C35069F-CA22-E542-BBE6-21E16F6CCE2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99" authorId="0" shapeId="0" xr:uid="{1799137F-C790-9C4C-AC56-EE27D7784E4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99" authorId="0" shapeId="0" xr:uid="{DC5D9EEE-1E6D-7348-9EA2-69E9C96B31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99" authorId="0" shapeId="0" xr:uid="{63F4E482-D705-0445-B42E-599CE4E92F6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99" authorId="0" shapeId="0" xr:uid="{3A1AB819-4F06-BE4E-843A-E7ED61B0B4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99" authorId="0" shapeId="0" xr:uid="{5F6E9E0F-25FE-F447-8DB6-ACB89F6B600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99" authorId="0" shapeId="0" xr:uid="{885E5CDD-3011-2641-8082-873996A335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9" authorId="0" shapeId="0" xr:uid="{B46DE65A-B79F-C145-B580-3CA1A2BB3D0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99" authorId="0" shapeId="0" xr:uid="{44110BAB-537C-8D40-9764-4FD30C92706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9" authorId="0" shapeId="0" xr:uid="{09CFC291-D67D-DC44-A935-89460781905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9" authorId="0" shapeId="0" xr:uid="{DEE85B64-79C1-0C4C-BF2D-4CE6479C50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9" authorId="0" shapeId="0" xr:uid="{399F4036-9EE8-9B40-886D-C48F6478D3C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9" authorId="0" shapeId="0" xr:uid="{A300472D-4D5D-B643-BBE8-3B24212882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9" authorId="0" shapeId="0" xr:uid="{630789AA-806C-5244-8B36-C93DA2663B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9" authorId="0" shapeId="0" xr:uid="{D34AC37B-8854-0244-BE35-79274357B8A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9" authorId="0" shapeId="0" xr:uid="{5BD8BA9F-A0B6-BD41-A237-A5632AEEBF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9" authorId="0" shapeId="0" xr:uid="{5A94BE2D-2319-4543-8585-F124097270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9" authorId="0" shapeId="0" xr:uid="{BFC20867-8640-694A-8B89-A9AC28C6DD0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9" authorId="0" shapeId="0" xr:uid="{B2CB2ADC-71A7-EB4E-A8E7-2B45A39DDBA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9" authorId="0" shapeId="0" xr:uid="{C67DF117-B51D-1A45-A0F4-A7402CEF5F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9" authorId="0" shapeId="0" xr:uid="{98D705ED-927B-194C-9BC1-61B7C3F0AB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9" authorId="0" shapeId="0" xr:uid="{3BEB201C-C308-F046-8660-34E3E44999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9" authorId="0" shapeId="0" xr:uid="{CF40A57B-9E55-0B4F-A6D1-B56CA1A46C3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9" authorId="0" shapeId="0" xr:uid="{23C521B9-190F-DE45-A953-BAF15B84217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9" authorId="0" shapeId="0" xr:uid="{1A25DB2C-33CD-564A-85DB-F2B5609B0D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9" authorId="0" shapeId="0" xr:uid="{F968581F-BF6B-8943-921C-DF3C3243DB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9" authorId="0" shapeId="0" xr:uid="{D1641D57-5EB2-D741-B494-08C8D750A9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9" authorId="0" shapeId="0" xr:uid="{71EE4CF4-D571-0844-A19A-6DEE8AA1DC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9" authorId="0" shapeId="0" xr:uid="{C7D37C46-0E02-9C43-A0BB-353A77CD025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9" authorId="0" shapeId="0" xr:uid="{DF352DEF-D962-1B45-B8C4-574ED452896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9" authorId="0" shapeId="0" xr:uid="{201AD7A7-83FF-8547-B772-276C3D8D44C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9" authorId="0" shapeId="0" xr:uid="{FAC6EC62-CB6F-9040-96CA-B1E01550AE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9" authorId="0" shapeId="0" xr:uid="{15CE728E-5198-CE45-8C19-BD5E6B9F9D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9" authorId="0" shapeId="0" xr:uid="{4BF1B5A3-338D-B345-BD3A-25CEB23F304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9" authorId="0" shapeId="0" xr:uid="{B89B3878-8A05-6342-AE16-007BBE9191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9" authorId="0" shapeId="0" xr:uid="{5A5BABD5-4327-9E48-A864-F1DA19D879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9" authorId="0" shapeId="0" xr:uid="{8C1A53B5-63A4-FE4C-B116-3325BBE533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9" authorId="0" shapeId="0" xr:uid="{4A6DF0ED-F024-A449-A499-3215F9F2A4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9" authorId="0" shapeId="0" xr:uid="{C7F4D558-254C-CF43-8064-0888E6641F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9" authorId="0" shapeId="0" xr:uid="{11BE43E1-9AEC-2C4C-9A4E-4CCE4E2FF2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9" authorId="0" shapeId="0" xr:uid="{C417957A-920F-9D4A-B6FA-C307A00215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9" authorId="0" shapeId="0" xr:uid="{D524C491-AEA7-AF4E-8D01-C29A05ECA2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9" authorId="0" shapeId="0" xr:uid="{BA2CC67E-02D8-E344-A062-AAAD6C6250A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9" authorId="0" shapeId="0" xr:uid="{AC811597-C660-1A4B-86E8-FD1CBE3295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9" authorId="0" shapeId="0" xr:uid="{0442E38B-520B-8447-972C-C0D6A96C53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99" authorId="0" shapeId="0" xr:uid="{261E69A7-EA49-E142-81CE-3CDA16D8D48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9" authorId="0" shapeId="0" xr:uid="{DB5B6C0F-DBD8-F846-B48D-AD1FF8D55B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9" authorId="0" shapeId="0" xr:uid="{D6CFDB0A-B8B7-3A47-868E-D7C04D80C9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99" authorId="0" shapeId="0" xr:uid="{43C83C33-362D-DC47-8A4C-10ACF34D5A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9" authorId="0" shapeId="0" xr:uid="{EBAB16CC-7970-7D48-B340-89EA55DB05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9" authorId="0" shapeId="0" xr:uid="{9CF78B1E-2098-B345-B643-BC36D957E13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9" authorId="0" shapeId="0" xr:uid="{4D0C2140-19E6-E44D-B092-742198C5FC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9" authorId="0" shapeId="0" xr:uid="{3284EDD6-C30A-E04B-84C6-31D2705423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9" authorId="0" shapeId="0" xr:uid="{01A89548-823A-CF4D-B151-72AAB88A98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9" authorId="0" shapeId="0" xr:uid="{11B33C3A-98E8-BF4C-9A0D-34035CA754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9" authorId="0" shapeId="0" xr:uid="{B2813544-D974-CB44-B6A8-EDDFB0AD9D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9" authorId="0" shapeId="0" xr:uid="{D10EE6AD-0957-534D-A8F2-A5593A28A00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9" authorId="0" shapeId="0" xr:uid="{15BC4525-5E97-4D43-8A67-5A75354F0C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9" authorId="0" shapeId="0" xr:uid="{275D902B-9B83-D54C-9453-D2E2EEEBB24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9" authorId="0" shapeId="0" xr:uid="{6318F723-0186-6245-82F2-D8A0809C343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9" authorId="0" shapeId="0" xr:uid="{F0555A0B-3837-7940-B4AE-9D74507B41F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9" authorId="0" shapeId="0" xr:uid="{EB9A463E-4804-A144-9E70-04CEE01611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9" authorId="0" shapeId="0" xr:uid="{097B2310-6A8B-744E-AD30-8FC8774988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9" authorId="0" shapeId="0" xr:uid="{860E5185-D7BD-CC4A-9B73-A31BD20134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9" authorId="0" shapeId="0" xr:uid="{8513F886-72BC-F945-86E0-C5BA57266C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99" authorId="0" shapeId="0" xr:uid="{8D67DE74-8900-8A46-9944-65769B0F490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9" authorId="0" shapeId="0" xr:uid="{C3A30E4D-BCEF-B640-9351-D85E117038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9" authorId="0" shapeId="0" xr:uid="{F1E8E9FE-5499-8845-9EF3-2EF9861F18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9" authorId="0" shapeId="0" xr:uid="{7BF0DABD-C231-E146-87EA-DC5EDA8BB3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9" authorId="0" shapeId="0" xr:uid="{B7C7B2DB-B60A-E846-842B-BB791B621B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99" authorId="0" shapeId="0" xr:uid="{FC9BC9FF-5D63-B544-8799-752CCA6EC2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99" authorId="0" shapeId="0" xr:uid="{0BE83EEF-5E4D-8D40-B24D-72D03521649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99" authorId="0" shapeId="0" xr:uid="{2C299D1F-AFB8-7049-82C6-BF6DAD3CF5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99" authorId="0" shapeId="0" xr:uid="{20DB98A8-461E-3744-BC45-3B32AF3389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99" authorId="0" shapeId="0" xr:uid="{1784566A-DAD0-1448-B22A-9B335BC2322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99" authorId="0" shapeId="0" xr:uid="{C78E70F4-EC79-074F-BE32-74E2CA96AA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99" authorId="0" shapeId="0" xr:uid="{5F0584C6-749B-DC4D-8A7F-C5417F2802C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99" authorId="0" shapeId="0" xr:uid="{9DC5B771-18B0-3A4C-B77F-75CBB24310F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99" authorId="0" shapeId="0" xr:uid="{217F3B4F-1E7D-0B4D-9105-33B4D6B8AD4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99" authorId="0" shapeId="0" xr:uid="{54D2EF18-7AD8-C343-8BF2-37A6A50360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99" authorId="0" shapeId="0" xr:uid="{B73904AE-26DF-204C-B04D-13A5A5FCF01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99" authorId="0" shapeId="0" xr:uid="{589D21A6-6EB4-6F41-91EE-85313760E5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99" authorId="0" shapeId="0" xr:uid="{1245C222-ECD8-554A-9C0C-4E41292954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99" authorId="0" shapeId="0" xr:uid="{BA18A92E-8A11-4743-A0D7-7C158F6937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99" authorId="0" shapeId="0" xr:uid="{2B3F9670-0F41-5246-954F-FB47638934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99" authorId="0" shapeId="0" xr:uid="{3931B0B7-3CD5-2B41-85DC-271AD6984A3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99" authorId="0" shapeId="0" xr:uid="{21E9672F-4E1C-6F44-9186-57FF735482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99" authorId="0" shapeId="0" xr:uid="{183A4085-BC71-714E-BCAB-9AF7C9BBEF8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99" authorId="0" shapeId="0" xr:uid="{0CC83714-535D-EC4E-BE45-0EDDA4A8F2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99" authorId="0" shapeId="0" xr:uid="{DEAA3B91-6313-9549-A440-BC91C15DE3B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99" authorId="0" shapeId="0" xr:uid="{5C517FCF-EB2A-0643-A77D-11A43C5E14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99" authorId="0" shapeId="0" xr:uid="{3E703BF9-D71C-B247-9EB0-CBBA02FCC7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99" authorId="0" shapeId="0" xr:uid="{D350BB6E-617B-E446-8E0F-2D48508044E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99" authorId="0" shapeId="0" xr:uid="{03C97055-4F6C-BB43-8D2E-37167FA4DB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99" authorId="0" shapeId="0" xr:uid="{0FA342DE-6AB5-A94B-BDCA-D7E7574C31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99" authorId="0" shapeId="0" xr:uid="{368DF23D-7DCE-5D43-B3BE-9FB9F058C3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99" authorId="0" shapeId="0" xr:uid="{897BC309-CA52-9440-A5E4-9E924E23F27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99" authorId="0" shapeId="0" xr:uid="{7D9524C7-A1B2-B946-9562-52EBF958EC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99" authorId="0" shapeId="0" xr:uid="{7CE0761C-BB98-DF49-BF47-13F8710D62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99" authorId="0" shapeId="0" xr:uid="{CCE6D607-E8EA-9240-915D-B2EC3DFDD3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99" authorId="0" shapeId="0" xr:uid="{1444E27D-75D0-9E44-9A36-1E07617A69D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99" authorId="0" shapeId="0" xr:uid="{FB6C776F-8EBA-204D-A462-7E6CD8E037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99" authorId="0" shapeId="0" xr:uid="{D2FC1BE0-0052-7F40-8E9C-7D556E2F61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99" authorId="0" shapeId="0" xr:uid="{D8743DEB-069D-264B-8580-81752AD79F9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99" authorId="0" shapeId="0" xr:uid="{A6A17988-9CB5-E945-AF01-CC4D541B2F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99" authorId="0" shapeId="0" xr:uid="{DADA7AE1-91C2-EF4C-B473-9A003111BBD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99" authorId="0" shapeId="0" xr:uid="{F39743B9-D8BB-1246-9E0B-54ADAA0AB3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99" authorId="0" shapeId="0" xr:uid="{3B465E25-1F2B-9946-A91D-C9992C07B3F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I99" authorId="0" shapeId="0" xr:uid="{F37E4E65-A3A9-E54F-9876-23E7A9621D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99" authorId="0" shapeId="0" xr:uid="{DD185C89-C058-734D-B2F9-CD1D029958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99" authorId="0" shapeId="0" xr:uid="{CF1D46D8-2B29-6F45-8171-5A7D58DA3E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99" authorId="0" shapeId="0" xr:uid="{7260EFE5-E61D-6E4D-8D61-37964AC4743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99" authorId="0" shapeId="0" xr:uid="{0CF89468-801A-6944-BC0C-74131B2107DB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100" authorId="0" shapeId="0" xr:uid="{C8165CF9-D233-D145-9997-FDA7439585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0" authorId="0" shapeId="0" xr:uid="{E10C45E6-B7D0-2E4D-9D50-A79AA85237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0" authorId="0" shapeId="0" xr:uid="{D6465B52-5745-D541-B48F-74B23C3A2D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0" authorId="0" shapeId="0" xr:uid="{5C3C217D-86ED-A240-B212-E9EFB95E098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00" authorId="0" shapeId="0" xr:uid="{9513E0CC-1BDD-694D-A4BF-D01C13E94E4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00" authorId="0" shapeId="0" xr:uid="{E104CB6B-43B9-324F-AB8A-8B96246A66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0" authorId="0" shapeId="0" xr:uid="{D39C090A-D590-AD40-9EDD-6D5876CD529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0" authorId="0" shapeId="0" xr:uid="{EE343E6F-503D-8B46-BF25-C6C42E7C5C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00" authorId="0" shapeId="0" xr:uid="{3B54735C-8693-BE4F-9B65-1F78E56F34F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0" authorId="0" shapeId="0" xr:uid="{7BAABD5A-2F15-7447-B095-BFA4234E042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00" authorId="0" shapeId="0" xr:uid="{9A90E96A-F618-2143-B971-80E4EC0D2F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00" authorId="0" shapeId="0" xr:uid="{732C1C9C-50E4-E346-BFB6-983639937E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00" authorId="0" shapeId="0" xr:uid="{3C9F9161-7CDF-E44A-98B0-4FAB61FFD72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0" authorId="0" shapeId="0" xr:uid="{8511B3DF-F681-CC46-991A-315BEDB5BC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00" authorId="0" shapeId="0" xr:uid="{1427D67D-F543-BF41-849F-6621E21A815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00" authorId="0" shapeId="0" xr:uid="{9B00049D-3F25-2645-AD28-4F70FA74EB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0" authorId="0" shapeId="0" xr:uid="{09DB3252-21BA-394C-82AE-0A05F282A3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0" authorId="0" shapeId="0" xr:uid="{7D6BC66A-EB05-5748-94D7-24621B5DEF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0" authorId="0" shapeId="0" xr:uid="{72CAFEFD-3FFF-B044-B605-61475CE2A2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0" authorId="0" shapeId="0" xr:uid="{C4CD2581-703F-FC47-87C5-B63FDD2ACD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0" authorId="0" shapeId="0" xr:uid="{194B5EF0-E5E0-C849-9400-E7C30F8B16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00" authorId="0" shapeId="0" xr:uid="{4E3D9163-C1DB-644E-9060-398069B554A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00" authorId="0" shapeId="0" xr:uid="{C89347C3-82F8-1549-A258-93758F46FF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00" authorId="0" shapeId="0" xr:uid="{DF2CFA2B-1794-2043-8F88-8C15D7178E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00" authorId="0" shapeId="0" xr:uid="{5767361F-1DDC-D745-AB99-59FC7A72F2E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0" authorId="0" shapeId="0" xr:uid="{49A4E421-3167-FB46-858B-4D1F12859EA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100" authorId="0" shapeId="0" xr:uid="{3163450C-D71B-714C-8304-5932521C17C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00" authorId="0" shapeId="0" xr:uid="{13DE5552-E636-0C4D-B6EA-F8D219AD841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0" authorId="0" shapeId="0" xr:uid="{63957A47-58D5-7F4C-A154-D4A6F57791F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0" authorId="0" shapeId="0" xr:uid="{23744DCA-7434-DB4D-B806-04E7D12BFEE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100" authorId="0" shapeId="0" xr:uid="{4B999F3E-E5E0-C447-B4BF-41EEB04491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100" authorId="0" shapeId="0" xr:uid="{ED8330AC-6224-1B44-BD5D-73BBADEF277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00" authorId="0" shapeId="0" xr:uid="{F520F4A4-2020-2946-8890-05E45D63335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0" authorId="0" shapeId="0" xr:uid="{33712EA0-11DD-FF48-972A-5CB8ACC5842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00" authorId="0" shapeId="0" xr:uid="{D191B31B-FCC8-694B-AF05-DBD90BC09F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00" authorId="0" shapeId="0" xr:uid="{2C3C708F-ABB7-3847-91E8-F9024D87C8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00" authorId="0" shapeId="0" xr:uid="{FAA280A4-4659-A146-9CFE-CFB0E526AD2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0" authorId="0" shapeId="0" xr:uid="{E7EF0EC7-5BD2-604B-BC21-A666360B3A6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00" authorId="0" shapeId="0" xr:uid="{E72D335E-D2EA-214C-9541-F8B07180777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00" authorId="0" shapeId="0" xr:uid="{50D718BB-D10C-9541-8DFC-BAAF6DF5B7C6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00" authorId="0" shapeId="0" xr:uid="{6AE06CC2-4C5D-D94E-A74E-AB974131E5E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W100" authorId="0" shapeId="0" xr:uid="{6BF1C261-37FD-6048-89B5-0E06957447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00" authorId="0" shapeId="0" xr:uid="{48B4CEF2-0A7C-D54D-A722-9D2215D3B7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00" authorId="0" shapeId="0" xr:uid="{000DA719-3BB3-FE43-92E5-132F585AF2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00" authorId="0" shapeId="0" xr:uid="{35E66C11-34F5-2943-A946-8D7A9E8D7F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00" authorId="0" shapeId="0" xr:uid="{651BE3B5-3DDF-0A4D-94C0-94A24BB3D1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00" authorId="0" shapeId="0" xr:uid="{07D3AF75-78E3-CE4A-8AB3-91D30EC85B5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100" authorId="0" shapeId="0" xr:uid="{0D0F060D-D188-7548-BE0F-35C1C4BD278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100" authorId="0" shapeId="0" xr:uid="{6EBBB350-4AD7-6B4F-8483-7717047FEB1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E100" authorId="0" shapeId="0" xr:uid="{4EF55324-7718-924E-9129-4842606362C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00" authorId="0" shapeId="0" xr:uid="{8F43E50B-1163-7443-9CF1-B60AC5BB3185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100" authorId="0" shapeId="0" xr:uid="{CE056005-76B9-2245-A733-284D5EB15A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00" authorId="0" shapeId="0" xr:uid="{169528EF-07BF-D445-A6E5-277EDC96CB5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100" authorId="0" shapeId="0" xr:uid="{CA42085C-167F-EA4E-B0CA-258E85768F5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100" authorId="0" shapeId="0" xr:uid="{48305BDE-1FA8-3B48-BC83-9F8D14925FC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00" authorId="0" shapeId="0" xr:uid="{851EE66A-B435-6145-AB2D-8142D250652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00" authorId="0" shapeId="0" xr:uid="{45EC0B88-5004-8649-AC02-CE19EB82A77E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100" authorId="0" shapeId="0" xr:uid="{66981333-749D-0847-AD63-2EDD7A4E289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100" authorId="0" shapeId="0" xr:uid="{17A4E881-5296-9B4F-AD7D-BEC931D6956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O100" authorId="0" shapeId="0" xr:uid="{4C38E450-8826-E548-A633-6ADC6E2C52A3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100" authorId="0" shapeId="0" xr:uid="{E5E21056-0F6E-7445-B502-21434A9EA73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Q100" authorId="0" shapeId="0" xr:uid="{F9E0E215-0D29-C346-862A-C6D804E6E1D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100" authorId="0" shapeId="0" xr:uid="{AD77AC85-59A1-9E45-92C4-AD4EBD24833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00" authorId="0" shapeId="0" xr:uid="{6F8C9F1B-3346-BC4D-A606-464C535322D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100" authorId="0" shapeId="0" xr:uid="{275CDFF6-81C5-0046-8DB8-235A462EE639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U100" authorId="0" shapeId="0" xr:uid="{9AA6579D-4D48-9540-944A-EEE62E0947D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100" authorId="0" shapeId="0" xr:uid="{2A1E8723-B262-AB47-85B8-F35433156EE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00" authorId="0" shapeId="0" xr:uid="{894C44FD-64BD-3845-BFF9-D75D905B6E8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100" authorId="0" shapeId="0" xr:uid="{C5823D9B-7D04-7048-9221-2CC3043A4CF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00" authorId="0" shapeId="0" xr:uid="{912BE568-BE90-694D-9637-F4A3C8DB49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100" authorId="0" shapeId="0" xr:uid="{76D75CE0-DEB5-FA4D-B9E1-8770799117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00" authorId="0" shapeId="0" xr:uid="{1CEBD62E-0F5E-5A47-96C8-186711CF9ED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100" authorId="0" shapeId="0" xr:uid="{010E7BC3-6747-9144-A3EA-8DE68CB64C5D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100" authorId="0" shapeId="0" xr:uid="{AC92BB33-7CCB-9141-A9D6-8482B802BC1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100" authorId="0" shapeId="0" xr:uid="{2DE956F9-CBED-404A-8544-D340E0C8A0F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E100" authorId="0" shapeId="0" xr:uid="{3FF82146-CC27-B74C-8594-B559ACAF158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100" authorId="0" shapeId="0" xr:uid="{BB5D9EED-7AC9-374A-A433-74192A95C28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100" authorId="0" shapeId="0" xr:uid="{B502EEBC-6D5B-8E43-B116-35969DCAA9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100" authorId="0" shapeId="0" xr:uid="{9988C2AA-611F-EE49-B228-0F32662AB7A7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100" authorId="0" shapeId="0" xr:uid="{7A47555E-433E-F44E-98D1-E294ACC5FAA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00" authorId="0" shapeId="0" xr:uid="{88571A31-E239-B64B-BE11-93F48DE3F00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100" authorId="0" shapeId="0" xr:uid="{92D870AE-0955-7E45-9782-146601EC91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00" authorId="0" shapeId="0" xr:uid="{16D841C8-7378-8948-9621-273D5EA44A8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100" authorId="0" shapeId="0" xr:uid="{10E1E72D-AF39-5849-ADC9-9F11A16BFBD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00" authorId="0" shapeId="0" xr:uid="{86B04C9E-A746-9244-B37A-13273BF329F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00" authorId="0" shapeId="0" xr:uid="{75F493F1-DB56-D64D-AC2B-44836D8625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00" authorId="0" shapeId="0" xr:uid="{687E1BD7-2CEE-AE42-9DD3-176A4008CE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00" authorId="0" shapeId="0" xr:uid="{85682CA4-973E-C245-80C4-EA1816D8952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00" authorId="0" shapeId="0" xr:uid="{957B3B0D-87C6-8245-BA9A-19213113C5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00" authorId="0" shapeId="0" xr:uid="{01691A83-427A-F746-95CE-FD77BFE5B1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00" authorId="0" shapeId="0" xr:uid="{B6DBF84A-251C-D241-BA0A-CAA59C99CE8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00" authorId="0" shapeId="0" xr:uid="{744DEBDB-BE89-DE4E-8B74-EA9C5542480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00" authorId="0" shapeId="0" xr:uid="{A294E6D4-58B6-C44D-B8A8-CA6D1DD554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00" authorId="0" shapeId="0" xr:uid="{806D65A8-D383-6D4B-B8D8-51F060C44B0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00" authorId="0" shapeId="0" xr:uid="{F35A0944-BBB6-DC45-921B-2597E815A3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00" authorId="0" shapeId="0" xr:uid="{FD9CBDC9-6652-D74A-A030-2C6B22D98CF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00" authorId="0" shapeId="0" xr:uid="{AA75B3CC-A1C4-834F-9271-B62E96180D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00" authorId="0" shapeId="0" xr:uid="{F6201189-8BBF-7D4B-8594-1C7B4E7C091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100" authorId="0" shapeId="0" xr:uid="{84B276D0-09D7-0141-AD97-83853D126B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00" authorId="0" shapeId="0" xr:uid="{B4EB8315-FBEF-8844-8289-9552A6B5EA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00" authorId="0" shapeId="0" xr:uid="{924B9147-14E6-F841-A6E3-CB6C57C235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00" authorId="0" shapeId="0" xr:uid="{6DBB2FB3-077E-024B-BE9A-D6AF7F4C6B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00" authorId="0" shapeId="0" xr:uid="{6DE087DB-344D-8541-8B08-6FBD995BED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00" authorId="0" shapeId="0" xr:uid="{E32F55FD-2B4F-C241-B5F5-E930A5A8B69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00" authorId="0" shapeId="0" xr:uid="{4563ADB7-04F9-8E4C-BBB2-35F605AD011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00" authorId="0" shapeId="0" xr:uid="{D54EE076-2C92-8748-989E-538C226399F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00" authorId="0" shapeId="0" xr:uid="{E3258CEA-2A93-464D-8B66-5F2949E59F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00" authorId="0" shapeId="0" xr:uid="{45C5C20E-6615-9C47-AB32-CE6992976B3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00" authorId="0" shapeId="0" xr:uid="{CE5596C7-316D-C344-9659-F0294A42B4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00" authorId="0" shapeId="0" xr:uid="{51F2A2F2-7C2F-4648-B0B6-9922C22331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00" authorId="0" shapeId="0" xr:uid="{2D48C685-26C0-494B-8EBD-78C51639D4A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00" authorId="0" shapeId="0" xr:uid="{36C9E79C-9886-B54A-8635-3E5D45AC88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00" authorId="0" shapeId="0" xr:uid="{AB4ED9B2-FB97-324C-8552-F9F5F82BEAE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00" authorId="0" shapeId="0" xr:uid="{E9F6FA3F-4375-7241-8429-F065BE38E44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00" authorId="0" shapeId="0" xr:uid="{D0D01F17-5F38-EE4F-A44E-EE6781CC17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00" authorId="0" shapeId="0" xr:uid="{CCFE0AD4-F1F5-FC4F-8EF9-10438AEDA4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00" authorId="0" shapeId="0" xr:uid="{D938B319-F7EC-DF46-9432-AF82E2F88D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00" authorId="0" shapeId="0" xr:uid="{27E0EFD8-4C6C-9D48-A18D-8BF6337800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00" authorId="0" shapeId="0" xr:uid="{B7A911EE-0E7D-E64D-A9CA-484F010507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00" authorId="0" shapeId="0" xr:uid="{65B20F80-3E66-CC48-A365-0BC68FA8B4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100" authorId="0" shapeId="0" xr:uid="{0197FF91-2B18-D44B-8525-6A86E9BB8B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00" authorId="0" shapeId="0" xr:uid="{8CD97493-1893-0F4E-A5C1-94D6F8F6125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00" authorId="0" shapeId="0" xr:uid="{20FFBCBA-A2E7-6249-8E2B-B53C7D3E45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100" authorId="0" shapeId="0" xr:uid="{555A6B9F-4BB7-D647-A64A-E136A03B5BE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00" authorId="0" shapeId="0" xr:uid="{32759545-698C-C94F-AC12-3574430C57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00" authorId="0" shapeId="0" xr:uid="{1B90A6AA-E2E9-F345-82A1-85B7637B53C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00" authorId="0" shapeId="0" xr:uid="{3DC2CC19-6171-8249-A942-C488E217D3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00" authorId="0" shapeId="0" xr:uid="{1C761677-0F73-1848-A295-DFF6E83CC7B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00" authorId="0" shapeId="0" xr:uid="{3E1A8651-614E-B04C-A33E-15DB422EA5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00" authorId="0" shapeId="0" xr:uid="{B5877023-E890-224E-B0C7-E974F5AF8D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00" authorId="0" shapeId="0" xr:uid="{0FFBA9B1-9BD5-5449-ABC7-E96C508DCC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00" authorId="0" shapeId="0" xr:uid="{08DA54A2-8BE1-804A-A570-44E62629F68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00" authorId="0" shapeId="0" xr:uid="{31D47749-F7A3-D74A-91BB-86CD67CCBEA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00" authorId="0" shapeId="0" xr:uid="{936BF792-30AC-F442-AD7A-C27EB132B11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00" authorId="0" shapeId="0" xr:uid="{B530098A-7ECA-BE4D-84AE-F143E298FE7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00" authorId="0" shapeId="0" xr:uid="{95AE9A89-9AC2-6D4E-ACAB-EB398D77CA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00" authorId="0" shapeId="0" xr:uid="{2B8A53A1-612A-F844-9A3D-110D060F8BA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00" authorId="0" shapeId="0" xr:uid="{E5B2753E-53BE-C540-ADBA-14F943C716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00" authorId="0" shapeId="0" xr:uid="{E04C824E-1E23-1F44-8B3E-0509066E2F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00" authorId="0" shapeId="0" xr:uid="{644AF41B-684F-BE4A-BEB9-7E1E87B06A7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100" authorId="0" shapeId="0" xr:uid="{3AB84D99-A77C-A048-A3F0-FBA39069D6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00" authorId="0" shapeId="0" xr:uid="{39349F50-2D37-4B4C-82FA-02982A4A74B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00" authorId="0" shapeId="0" xr:uid="{71FB9D16-2E59-C54E-8DA7-F70A3AFFE93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00" authorId="0" shapeId="0" xr:uid="{59F0E9C4-358F-D04C-A013-60CA5BC3CCA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00" authorId="0" shapeId="0" xr:uid="{1A2525B3-03EC-0F4E-9C58-5B9293357C2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100" authorId="0" shapeId="0" xr:uid="{84311D1A-991F-BD47-998C-1F2BC059386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100" authorId="0" shapeId="0" xr:uid="{013AB75F-D3F7-6848-90E0-8E9ADB72B1C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100" authorId="0" shapeId="0" xr:uid="{ECFC4AA4-0BCB-B743-A95D-649F4701E8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100" authorId="0" shapeId="0" xr:uid="{38C5FB83-DEE3-8047-A5C9-F8C4DF224C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100" authorId="0" shapeId="0" xr:uid="{CDB2F216-DB11-FC4A-A574-5EFFC5A44B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100" authorId="0" shapeId="0" xr:uid="{4D3AC832-A320-D344-9E3B-5C1F925393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C100" authorId="0" shapeId="0" xr:uid="{38BDCA9F-1FB2-E545-AC1C-F108AFACF3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100" authorId="0" shapeId="0" xr:uid="{F8C5FAD5-FD40-A240-B51E-B6DBD9A1BCD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100" authorId="0" shapeId="0" xr:uid="{1E74268E-5234-8644-8BCF-F4ACFB81D9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100" authorId="0" shapeId="0" xr:uid="{26A7FC8D-C2F1-3B40-BE28-7BE2143CCF1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100" authorId="0" shapeId="0" xr:uid="{61E5D644-D2B2-E240-88A5-8C8B8869366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100" authorId="0" shapeId="0" xr:uid="{1EE083FE-C208-854A-A595-EE1290E093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100" authorId="0" shapeId="0" xr:uid="{85726864-EA4F-4641-856A-336241096C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100" authorId="0" shapeId="0" xr:uid="{5F8FBFA0-B83F-B74B-B774-77BA0468F54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100" authorId="0" shapeId="0" xr:uid="{9DB2BAC5-EC6A-FC42-B910-794400646D6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100" authorId="0" shapeId="0" xr:uid="{76BD5BC7-630B-0747-B7AC-E0906D804E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100" authorId="0" shapeId="0" xr:uid="{09ED9017-6D62-E842-8F97-2B1B81AB13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100" authorId="0" shapeId="0" xr:uid="{E76FCF37-42BF-D142-909C-D2D32C75228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100" authorId="0" shapeId="0" xr:uid="{E4BA8809-765A-2E40-A334-A9D4EB6134D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100" authorId="0" shapeId="0" xr:uid="{04E3BEE5-6AA8-D845-BD98-7A4A494A111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100" authorId="0" shapeId="0" xr:uid="{860E1331-3D69-4A4C-A531-F8D231B7FB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100" authorId="0" shapeId="0" xr:uid="{C71C10AB-2E92-B04B-B61D-85EC47DF85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100" authorId="0" shapeId="0" xr:uid="{B159E3EC-18CC-1C4F-99B5-819C5EF2F99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100" authorId="0" shapeId="0" xr:uid="{5DD4BC31-30F7-0E44-A035-FB167F2E6FF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100" authorId="0" shapeId="0" xr:uid="{9A877F31-4322-5A4A-BAFE-9A7E0A9F45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100" authorId="0" shapeId="0" xr:uid="{B2590F4B-A249-734E-9AA7-3DFD4FB2EB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100" authorId="0" shapeId="0" xr:uid="{51F4E3F0-4DD8-DE4F-A94C-776E21F453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100" authorId="0" shapeId="0" xr:uid="{76D7FB4C-0003-1449-ACF4-FC54FDE744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100" authorId="0" shapeId="0" xr:uid="{E6D0B3FE-BFDD-D747-83E6-24426BE0E2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100" authorId="0" shapeId="0" xr:uid="{3245F676-9203-AE47-B991-4209D23ADA4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100" authorId="0" shapeId="0" xr:uid="{8F3FAC7C-6457-5B48-9064-BBA4859408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100" authorId="0" shapeId="0" xr:uid="{8FBB2EF1-8DDF-2842-B50E-FFD64B93B5A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100" authorId="0" shapeId="0" xr:uid="{2F5AE803-5C6E-FF4E-8EFA-5792007BA1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100" authorId="0" shapeId="0" xr:uid="{C14BABEE-C32D-B346-B3F7-93DADF4264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100" authorId="0" shapeId="0" xr:uid="{49B3A8C3-F0B0-C448-B5C7-8679C9531CE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100" authorId="0" shapeId="0" xr:uid="{19B9F601-851A-4946-9595-0988CF2075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100" authorId="0" shapeId="0" xr:uid="{345CB298-6ECF-7547-8116-2ACB26CFB2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100" authorId="0" shapeId="0" xr:uid="{70B4EBB0-DB17-1044-BC11-8588100BD6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I100" authorId="0" shapeId="0" xr:uid="{1D752730-1E87-C844-A56E-703CE26906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100" authorId="0" shapeId="0" xr:uid="{0EA07818-024C-524C-94E0-DDA458D4F4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100" authorId="0" shapeId="0" xr:uid="{D23084FF-1368-5541-B61D-763A8E1CE18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100" authorId="0" shapeId="0" xr:uid="{948748C5-3E0E-B940-A2A2-87B7453D21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100" authorId="0" shapeId="0" xr:uid="{EC648C64-7E66-624E-8605-BFEB42FF20DE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H101" authorId="0" shapeId="0" xr:uid="{7434203D-B97C-6D4A-BED0-AD70AE4CDF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1" authorId="0" shapeId="0" xr:uid="{AD0DA075-F158-6D40-9C81-ABCC5FCB4F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1" authorId="0" shapeId="0" xr:uid="{3DF79B05-EDEB-BB4F-91A5-754E86256AC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1" authorId="0" shapeId="0" xr:uid="{1B966D74-BEE3-6F42-AADC-F5EA1D6A84D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01" authorId="0" shapeId="0" xr:uid="{8E972496-6761-ED4A-A466-B29182A1568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01" authorId="0" shapeId="0" xr:uid="{FACC9FA9-E1D9-7247-922C-85002B24C7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1" authorId="0" shapeId="0" xr:uid="{95CC942E-08EB-C64F-B972-73CAF60DD4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1" authorId="0" shapeId="0" xr:uid="{3EA53815-8BED-1D4F-AECC-7DA306E3C26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01" authorId="0" shapeId="0" xr:uid="{5E063079-945C-9540-8C90-E1A455D769A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1" authorId="0" shapeId="0" xr:uid="{84CA192E-F557-2B46-8D74-C03D4DEC33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01" authorId="0" shapeId="0" xr:uid="{B4C271E7-440D-FB42-A0A7-62BC5DBFC16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01" authorId="0" shapeId="0" xr:uid="{E62A7F97-29C5-C846-BD5B-2011F90099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01" authorId="0" shapeId="0" xr:uid="{FC9B0231-9DB7-AB47-B418-621AD55424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1" authorId="0" shapeId="0" xr:uid="{2F7C2794-B8AE-9F40-8668-9D95585588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01" authorId="0" shapeId="0" xr:uid="{6219070E-967E-8A44-90C1-8383B9DD6F2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01" authorId="0" shapeId="0" xr:uid="{F6060B3A-A1C9-2C46-895D-3BC47CEEBAB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1" authorId="0" shapeId="0" xr:uid="{300F7D5E-17C5-3E42-897F-D76F8DF927E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1" authorId="0" shapeId="0" xr:uid="{0DE0C4FC-A481-2140-BB51-2A338241AC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1" authorId="0" shapeId="0" xr:uid="{1274427B-6831-A843-A4D1-5507454E6BE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1" authorId="0" shapeId="0" xr:uid="{84ECAF2A-595B-E243-BA89-59C8D12A957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1" authorId="0" shapeId="0" xr:uid="{338F627D-261D-B04B-85FA-F5B15B504EA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01" authorId="0" shapeId="0" xr:uid="{EF0B99FC-A5AA-214E-8A47-AC329E4F1AA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01" authorId="0" shapeId="0" xr:uid="{55A599C6-7213-DA48-97D2-607877757DF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01" authorId="0" shapeId="0" xr:uid="{EB9D621E-2D62-E343-A4D7-DD41FECE41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01" authorId="0" shapeId="0" xr:uid="{80DD7A8E-DC0B-A147-BA5B-037710A6DB6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1" authorId="0" shapeId="0" xr:uid="{D013B79B-EA34-FF4B-8053-27E148DB615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H101" authorId="0" shapeId="0" xr:uid="{2F8DEFF5-6D80-B54C-BA0F-A8A5AB2018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01" authorId="0" shapeId="0" xr:uid="{D5B005D0-C9EC-A84A-84B2-68AF18F7104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J101" authorId="0" shapeId="0" xr:uid="{2F627962-A60A-F94B-A8C7-1A2323B1C2E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1" authorId="0" shapeId="0" xr:uid="{E0234B80-164C-5149-91DC-BFD96FD6493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L101" authorId="0" shapeId="0" xr:uid="{E89DD383-E6C8-C94C-8A24-978FEF833E2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M101" authorId="0" shapeId="0" xr:uid="{641D9279-CCA1-6047-B2B6-C0025D799DCB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01" authorId="0" shapeId="0" xr:uid="{BC7E7475-1E79-A146-AB08-DF14B4A9399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1" authorId="0" shapeId="0" xr:uid="{4E8E890D-1391-EC42-B514-85C7CDBB676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01" authorId="0" shapeId="0" xr:uid="{B21EB78E-4874-2E49-8530-75A059D07F4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01" authorId="0" shapeId="0" xr:uid="{82200BD1-CA26-0147-AC83-9BDEF276F0D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01" authorId="0" shapeId="0" xr:uid="{615FB3BB-8F6D-A04A-85C9-BA6D2CB8D25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1" authorId="0" shapeId="0" xr:uid="{AEE6EEC9-116F-4B42-B351-E829F693878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01" authorId="0" shapeId="0" xr:uid="{ED9BE41B-D6D5-AF4B-9915-900EABEBD29A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01" authorId="0" shapeId="0" xr:uid="{0E2A4D33-0C05-DD41-9E9D-891D48DE43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01" authorId="0" shapeId="0" xr:uid="{67C17693-BFE5-0146-AED9-3EE55D8756F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01" authorId="0" shapeId="0" xr:uid="{BC01D72B-F742-ED46-8D5E-2B7CE884F71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01" authorId="0" shapeId="0" xr:uid="{566F3D1D-F6EA-454D-8994-2C8D0307CE0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01" authorId="0" shapeId="0" xr:uid="{F18DD357-17C7-A348-82B5-29F3B1BED0B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01" authorId="0" shapeId="0" xr:uid="{F15CFDB7-E92E-2849-9AA5-70CDD81BC65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01" authorId="0" shapeId="0" xr:uid="{78D20458-C734-8840-864E-A386DF27D9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01" authorId="0" shapeId="0" xr:uid="{5C0DA509-9224-4F48-8953-9826CE66F16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C101" authorId="0" shapeId="0" xr:uid="{1028E652-BE71-7049-A9F6-87BA921E8DD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D101" authorId="0" shapeId="0" xr:uid="{6B54FD13-CC8E-914C-99F7-3B3B703E5CE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01" authorId="0" shapeId="0" xr:uid="{CCAF5F38-F9DF-BE46-AE52-647DDA22732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F101" authorId="0" shapeId="0" xr:uid="{F7A3EEDD-2EE2-CF4A-BB71-91D96C8412E2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G101" authorId="0" shapeId="0" xr:uid="{761F8F14-8088-1F4C-83B5-3D6CCD43CE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H101" authorId="0" shapeId="0" xr:uid="{86F86E47-9FE1-3D4F-96EB-563059C9381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I101" authorId="0" shapeId="0" xr:uid="{53B26B1D-923E-404D-8B12-FCE5135BAAC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J101" authorId="0" shapeId="0" xr:uid="{26FB7288-12B9-0045-B71E-7596F03ED4F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01" authorId="0" shapeId="0" xr:uid="{B3BDBEE2-0F5C-A545-9CF7-15B649E26D7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L101" authorId="0" shapeId="0" xr:uid="{BA9CC40B-8D12-7441-9C68-ED717A283CA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M101" authorId="0" shapeId="0" xr:uid="{92D3E048-B8C8-4B41-8770-8D8DCFA7163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101" authorId="0" shapeId="0" xr:uid="{C41E5AEF-52BA-A246-A4AD-2B6E0F0894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01" authorId="0" shapeId="0" xr:uid="{65AEC758-FDA4-1340-A555-5AB5C8F0A9EC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BP101" authorId="0" shapeId="0" xr:uid="{3890481C-EADF-FE4D-AFE1-1F52227C73E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Q101" authorId="0" shapeId="0" xr:uid="{CA1A4076-D727-A24D-A5DC-AFA4B9E3FB4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R101" authorId="0" shapeId="0" xr:uid="{AD810E4A-A338-9D40-AE94-8F2D5EEFB39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S101" authorId="0" shapeId="0" xr:uid="{CDA277AD-CFDB-A244-B671-0C75630A38F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T101" authorId="0" shapeId="0" xr:uid="{5E38AC6D-16E0-8643-8648-9EF0EAE8EAE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U101" authorId="0" shapeId="0" xr:uid="{AC839F1B-EE33-F54A-B831-37666ACCE9F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V101" authorId="0" shapeId="0" xr:uid="{65A83DCA-6B61-AD41-B211-10E94B2112E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W101" authorId="0" shapeId="0" xr:uid="{AFB5A35C-DD5E-8E40-A658-9D772ACEF2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X101" authorId="0" shapeId="0" xr:uid="{9A236226-CEF9-A046-B050-C5089A12370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01" authorId="0" shapeId="0" xr:uid="{DE76DBBE-6D73-6146-8FEA-0B5B967D7D0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Z101" authorId="0" shapeId="0" xr:uid="{E87AD813-AA29-CD46-BACF-1C4365CEB4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01" authorId="0" shapeId="0" xr:uid="{8D2382AC-0492-E444-ADE6-57BBE34CCAE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B101" authorId="0" shapeId="0" xr:uid="{D2F12EB2-8E4C-C14B-A21E-F8C2700A388F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C101" authorId="0" shapeId="0" xr:uid="{6F3C4000-914D-6A4F-A703-9B0E3D8D5D5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D101" authorId="0" shapeId="0" xr:uid="{1736395B-48EF-464F-9276-263B160CD8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01" authorId="0" shapeId="0" xr:uid="{44ABB007-3671-BD4D-9503-C3E885F4E57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F101" authorId="0" shapeId="0" xr:uid="{4FBF4F58-00DB-7440-88BF-3D488100CD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G101" authorId="0" shapeId="0" xr:uid="{4886A493-AF89-D947-AA18-FD22C280078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H101" authorId="0" shapeId="0" xr:uid="{28FDE969-EC39-6C45-907F-98F20D9D1478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CI101" authorId="0" shapeId="0" xr:uid="{465E96A3-662C-E447-819A-44752A7A8CA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01" authorId="0" shapeId="0" xr:uid="{9215FCBD-D86C-C547-92CB-923D2A4DEE5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K101" authorId="0" shapeId="0" xr:uid="{56FA2A4D-C599-8149-8796-7C8FE5DA1F8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01" authorId="0" shapeId="0" xr:uid="{A8BBB4FD-2902-7940-9DF1-FBC71D4260A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M101" authorId="0" shapeId="0" xr:uid="{FC2B1DC7-C25B-8F4A-98ED-B1390793EC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01" authorId="0" shapeId="0" xr:uid="{02AA2F92-BA47-1843-96C5-2AB2C54DBE6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01" authorId="0" shapeId="0" xr:uid="{CC0A83CC-84CC-8A42-AAB9-2773C3DCB5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01" authorId="0" shapeId="0" xr:uid="{C9A4E899-D581-7641-9EF9-98EAD743998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01" authorId="0" shapeId="0" xr:uid="{698B3626-D735-2741-BFB4-5CF33CD839B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01" authorId="0" shapeId="0" xr:uid="{9A6C530E-64A7-ED48-B395-5F3FCB79CC5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01" authorId="0" shapeId="0" xr:uid="{F8713C2E-72CA-5043-91A9-5017FCE4122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01" authorId="0" shapeId="0" xr:uid="{37BBF141-ABE0-874A-909F-BCC9C64C33C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01" authorId="0" shapeId="0" xr:uid="{4FD9A384-BC95-424F-9489-4CE5609A7D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01" authorId="0" shapeId="0" xr:uid="{9DB0E188-E6E1-814A-ABA4-191365C3144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01" authorId="0" shapeId="0" xr:uid="{CC9E63CA-B06A-D647-A78B-BAD0F57BA9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01" authorId="0" shapeId="0" xr:uid="{0FFAFE82-B32B-6F48-A5EA-F988BC9718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01" authorId="0" shapeId="0" xr:uid="{FAA3AC51-A176-2349-9D8F-87F6F6921A2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01" authorId="0" shapeId="0" xr:uid="{B7799939-61BF-AC4D-85BC-007A0AF37EC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01" authorId="0" shapeId="0" xr:uid="{DF2AA2AA-E0C7-384D-9162-58F2934AD05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B101" authorId="0" shapeId="0" xr:uid="{319946C4-3304-C146-A349-A7FA03064FE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01" authorId="0" shapeId="0" xr:uid="{402E4BA8-A281-8541-BC86-0EF80796DA5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01" authorId="0" shapeId="0" xr:uid="{5BC080FC-C254-6A40-B6F2-B55EFF748C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01" authorId="0" shapeId="0" xr:uid="{8116EDFB-7EF3-464D-9764-1FCCBA846E0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01" authorId="0" shapeId="0" xr:uid="{2FF1E75A-D7F1-FE41-8523-61D3FFC32F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01" authorId="0" shapeId="0" xr:uid="{7407E2BB-7E12-9143-9802-EFC9F43AFE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01" authorId="0" shapeId="0" xr:uid="{6FB15270-110C-6C4E-98AA-2CF90DD4A43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01" authorId="0" shapeId="0" xr:uid="{730048F6-0C9D-A54C-AD2B-1B579E8746C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01" authorId="0" shapeId="0" xr:uid="{187DA8A9-5416-0E4A-A274-4DB810197A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01" authorId="0" shapeId="0" xr:uid="{B621144C-0DF9-8944-A340-DBA0A557D16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01" authorId="0" shapeId="0" xr:uid="{32170555-F94F-FB47-ADAB-B81CE74E808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01" authorId="0" shapeId="0" xr:uid="{9435E9A7-0826-774E-A884-14EAEDAC2C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01" authorId="0" shapeId="0" xr:uid="{84C8F6F1-DAE9-3F43-A92C-2CCDB023440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01" authorId="0" shapeId="0" xr:uid="{357AC33B-0200-2349-A657-E1A02698E0A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01" authorId="0" shapeId="0" xr:uid="{717BBEA8-AD3C-FF46-B47E-159563E058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01" authorId="0" shapeId="0" xr:uid="{F54F084E-7909-5F4E-80A0-CFB5EFBFF28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01" authorId="0" shapeId="0" xr:uid="{9638C5F4-1B5C-734A-AEE6-00F9AA8A6D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01" authorId="0" shapeId="0" xr:uid="{9CDC346F-34B3-744A-8D54-63C1BEF9E16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01" authorId="0" shapeId="0" xr:uid="{11970786-743A-5C4C-BCDD-624F5F7B69E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01" authorId="0" shapeId="0" xr:uid="{980EE262-A222-B94D-8E23-B0F6023AA07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01" authorId="0" shapeId="0" xr:uid="{BB2E6A2D-31C0-234C-8AE0-A967C8B2CE9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01" authorId="0" shapeId="0" xr:uid="{DA35E8EE-5320-8244-84BA-2F6E479DA4F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101" authorId="0" shapeId="0" xr:uid="{A85A7348-21C3-F04C-B937-33D06E8F719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01" authorId="0" shapeId="0" xr:uid="{C68853F8-4F7B-1643-A85B-0F63FB28B87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01" authorId="0" shapeId="0" xr:uid="{220EE247-C90A-6746-8104-A302E63FD7C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A101" authorId="0" shapeId="0" xr:uid="{0E6623A3-6D97-5342-BF4A-9AB3D31CFDE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01" authorId="0" shapeId="0" xr:uid="{8CE99A79-105D-2C4E-AD60-981041C9D05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01" authorId="0" shapeId="0" xr:uid="{593C26A2-2E93-E544-971C-3836645628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01" authorId="0" shapeId="0" xr:uid="{6C413543-7F3D-4248-A25A-28B6BBD767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01" authorId="0" shapeId="0" xr:uid="{127B1B25-42C0-0C42-A143-D7B9D5F7038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01" authorId="0" shapeId="0" xr:uid="{072C4853-B78B-6C47-A0D0-752DAF84F2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01" authorId="0" shapeId="0" xr:uid="{49A9F451-BC42-9245-9A65-74563714D92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01" authorId="0" shapeId="0" xr:uid="{C24FD24C-8ED8-9A4F-9BDC-7805D6B2BA5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01" authorId="0" shapeId="0" xr:uid="{C4C3B72F-F6F8-CB4D-B4F6-89A0B6B8759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01" authorId="0" shapeId="0" xr:uid="{CBAAC713-FF03-5A4E-AC0E-2DB4C1CECE1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01" authorId="0" shapeId="0" xr:uid="{6CDAF4D0-0164-EF4A-A87A-0657BA1C723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01" authorId="0" shapeId="0" xr:uid="{84A1221B-7754-7745-AF8E-6F4110BA2ED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01" authorId="0" shapeId="0" xr:uid="{D0B84704-4F97-D84B-8EEB-EB9EABAF30A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01" authorId="0" shapeId="0" xr:uid="{C654C823-790D-7447-BE3A-DC90ABF2B1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01" authorId="0" shapeId="0" xr:uid="{57DA176A-54CE-C644-82AE-A570D02B25C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01" authorId="0" shapeId="0" xr:uid="{92B1E2A8-B064-ED4F-B547-82A4EE98FAF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01" authorId="0" shapeId="0" xr:uid="{D8839878-A613-5B47-B575-7EF60458A96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101" authorId="0" shapeId="0" xr:uid="{665F07E7-0029-FB43-A59A-4DF031C2C59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01" authorId="0" shapeId="0" xr:uid="{F2DF5193-321C-A44E-8E1D-F686AE13064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01" authorId="0" shapeId="0" xr:uid="{7B4F62AF-9802-374A-B24A-8B89E2DB7A3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01" authorId="0" shapeId="0" xr:uid="{6B0C34B2-0799-0247-B8F0-27FD4A63FB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01" authorId="0" shapeId="0" xr:uid="{8709EBAC-D6E6-D14C-A6D3-B895B89A024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W101" authorId="0" shapeId="0" xr:uid="{2D1E7A7A-E129-F94C-9D89-2644F6868E4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X101" authorId="0" shapeId="0" xr:uid="{924E865E-224F-B84F-882C-46A92F63965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Y101" authorId="0" shapeId="0" xr:uid="{37EBA13E-D266-3645-8F7B-B949A09E5E3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Z101" authorId="0" shapeId="0" xr:uid="{CAE96F7C-CDF3-B04D-A3FA-0661D625643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A101" authorId="0" shapeId="0" xr:uid="{DAFDF3C0-56E1-8949-AFC7-9E778509633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B101" authorId="0" shapeId="0" xr:uid="{74C671A1-2679-1E48-A517-C34018254C4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C101" authorId="0" shapeId="0" xr:uid="{813D49CB-324F-D848-8CCF-2E2237FF0B0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D101" authorId="0" shapeId="0" xr:uid="{4A2FA022-0295-BB40-ABC3-C819EA9F5E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E101" authorId="0" shapeId="0" xr:uid="{A7764D61-C052-2446-ABC5-68D00DEAE74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F101" authorId="0" shapeId="0" xr:uid="{A727FE26-79FA-8648-B2DF-08992CCF825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G101" authorId="0" shapeId="0" xr:uid="{A6513BCE-7A6F-CA4C-BC29-2C71BC12C35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H101" authorId="0" shapeId="0" xr:uid="{7E3F5261-14B3-9C4B-A4E0-DD4FD43B3F9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I101" authorId="0" shapeId="0" xr:uid="{8BBB3EF3-D206-1F41-A04A-75C03A6654D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J101" authorId="0" shapeId="0" xr:uid="{1535D942-D2FC-394F-8120-C8F23D3EE1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K101" authorId="0" shapeId="0" xr:uid="{C70D4B1E-96D5-2749-BFBE-F672C4AEA47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L101" authorId="0" shapeId="0" xr:uid="{E0186D8E-2245-1D4F-8776-90F2B14CA05C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M101" authorId="0" shapeId="0" xr:uid="{12BD2EF1-D50C-F748-8433-B3647BB69A1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N101" authorId="0" shapeId="0" xr:uid="{07F78620-F28D-BC4D-90DB-BBF91FE06C5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FO101" authorId="0" shapeId="0" xr:uid="{B23F45F2-2C3F-854D-8B7B-07B8E6E6539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P101" authorId="0" shapeId="0" xr:uid="{100B0DCC-8037-0E4C-90EC-3122CFEA92D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Q101" authorId="0" shapeId="0" xr:uid="{73FBB39C-54B0-3B4D-A899-8383246D230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R101" authorId="0" shapeId="0" xr:uid="{3B9F03CD-C7B4-DC44-9FA2-FC2D1C61B2E9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S101" authorId="0" shapeId="0" xr:uid="{C2E406AA-C994-CB41-BD02-B7FD8EE6495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T101" authorId="0" shapeId="0" xr:uid="{901528AE-5A43-E34E-BC04-2BC80392132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U101" authorId="0" shapeId="0" xr:uid="{EBE02146-84D6-A64B-96AC-939994FD7234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V101" authorId="0" shapeId="0" xr:uid="{00A12828-2953-9F43-84C8-3BDCDE7F76B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W101" authorId="0" shapeId="0" xr:uid="{5AF9D435-D60D-7C49-9703-3D74A6238F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X101" authorId="0" shapeId="0" xr:uid="{7C3C3C90-3427-F24A-9199-47A056FB03E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Y101" authorId="0" shapeId="0" xr:uid="{EE159261-7B5B-434F-BAD6-66EFCEE621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FZ101" authorId="0" shapeId="0" xr:uid="{8EE1E1F7-5F1B-CD47-800B-B08A8695DB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A101" authorId="0" shapeId="0" xr:uid="{7B7B82D2-9489-1745-B558-D45EE380B6ED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B101" authorId="0" shapeId="0" xr:uid="{CD64A846-F611-2444-8131-89532ED231D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C101" authorId="0" shapeId="0" xr:uid="{96A881C8-C1B4-B648-884B-AD31807FB2C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D101" authorId="0" shapeId="0" xr:uid="{AEA9C0AC-03FD-A042-AE61-D497BA5A00D3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E101" authorId="0" shapeId="0" xr:uid="{4C8284DB-4948-7B46-8E24-4EEE0A8E777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F101" authorId="0" shapeId="0" xr:uid="{F3FCE5A2-47FF-544A-B341-64E03CBF507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G101" authorId="0" shapeId="0" xr:uid="{A4B8787A-911D-D149-83A6-8DB8BB6BE856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101" authorId="0" shapeId="0" xr:uid="{F103F02F-A3A3-7048-A4C6-0F197DA28F33}">
      <text>
        <r>
          <rPr>
            <sz val="11"/>
            <color rgb="FF000000"/>
            <rFont val="Calibri"/>
            <family val="2"/>
          </rPr>
          <t>Valid</t>
        </r>
      </text>
    </comment>
    <comment ref="GI101" authorId="0" shapeId="0" xr:uid="{38767989-565C-EF41-88BF-3DF0CA0F97BE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J101" authorId="0" shapeId="0" xr:uid="{6841DFF8-8564-9E4E-94A7-0E11993BAEBF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K101" authorId="0" shapeId="0" xr:uid="{6E4E071A-320F-D441-8090-586BBAE06E05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L101" authorId="0" shapeId="0" xr:uid="{082BF698-6F64-E543-9FC4-953B5370017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M101" authorId="0" shapeId="0" xr:uid="{0D8D6821-CD42-E942-91E8-31948F1507A6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labadmin</author>
  </authors>
  <commentList>
    <comment ref="GH2" authorId="0" shapeId="0" xr:uid="{A7074CB3-52D9-8D48-B9A2-53473411564F}">
      <text>
        <r>
          <rPr>
            <sz val="11"/>
            <color rgb="FF000000"/>
            <rFont val="Calibri"/>
            <family val="2"/>
          </rPr>
          <t>Valid</t>
        </r>
      </text>
    </comment>
    <comment ref="GH3" authorId="0" shapeId="0" xr:uid="{FFE3B982-163A-E54D-B7D8-0592E8934E1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4" authorId="0" shapeId="0" xr:uid="{A6EFA134-14C4-C441-8E35-A8E9FE143751}">
      <text>
        <r>
          <rPr>
            <sz val="11"/>
            <color rgb="FF000000"/>
            <rFont val="Calibri"/>
            <family val="2"/>
          </rPr>
          <t>&lt; LOD</t>
        </r>
      </text>
    </comment>
    <comment ref="GH5" authorId="0" shapeId="0" xr:uid="{CBF41C70-9D80-8449-A9F6-A3B17098574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6" authorId="0" shapeId="0" xr:uid="{2B080CC4-78BA-044D-AAE3-AA5BD89FCD3F}">
      <text>
        <r>
          <rPr>
            <sz val="11"/>
            <color rgb="FF000000"/>
            <rFont val="Calibri"/>
            <family val="2"/>
          </rPr>
          <t>&lt; LOD</t>
        </r>
      </text>
    </comment>
    <comment ref="GH7" authorId="0" shapeId="0" xr:uid="{DDDAFD98-65C0-5847-91E7-F326CACFCF7C}">
      <text>
        <r>
          <rPr>
            <sz val="11"/>
            <color rgb="FF000000"/>
            <rFont val="Calibri"/>
            <family val="2"/>
          </rPr>
          <t>Valid</t>
        </r>
      </text>
    </comment>
    <comment ref="GH8" authorId="0" shapeId="0" xr:uid="{FD0D68D8-D2E7-314A-98A7-3C93A840ACF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9" authorId="0" shapeId="0" xr:uid="{1B5EA4C8-DBD3-EA4C-BFFC-87F560584BA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10" authorId="0" shapeId="0" xr:uid="{1C645B99-4E1A-EA4A-AF25-07D21D02223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11" authorId="0" shapeId="0" xr:uid="{784020CF-FE9C-EB4F-8505-5D52EF6402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12" authorId="0" shapeId="0" xr:uid="{B3514F32-6D4B-3445-92CE-C9CEECA1F19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13" authorId="0" shapeId="0" xr:uid="{64DBDE7F-C10C-9140-AB6A-D5EF2159E1E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14" authorId="0" shapeId="0" xr:uid="{EFAC5DDE-5422-4B46-AD3E-8CF54173C49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15" authorId="0" shapeId="0" xr:uid="{14984A80-D7D3-2B48-96EB-915ECB5EFD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16" authorId="0" shapeId="0" xr:uid="{8DF844EB-7EB8-F24D-B1DB-81D1261637C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17" authorId="0" shapeId="0" xr:uid="{AFE633F0-DB5D-E441-BDC7-460BBEFF054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18" authorId="0" shapeId="0" xr:uid="{A9726BA0-DBD5-7846-A359-9477377B481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19" authorId="0" shapeId="0" xr:uid="{4B545807-99CE-0147-9239-6B4399499A8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20" authorId="0" shapeId="0" xr:uid="{335CCAA6-3091-3546-B008-E3A01608C0F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21" authorId="0" shapeId="0" xr:uid="{C67927F0-3A13-674C-A053-741504D8965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22" authorId="0" shapeId="0" xr:uid="{757FCFE4-7371-8642-A6E3-1FD41C86EDB7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23" authorId="0" shapeId="0" xr:uid="{FAA66D72-2CED-5D4F-83CA-2EA38E812B2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24" authorId="0" shapeId="0" xr:uid="{E174731D-E617-ED47-99EA-A833BF43C6E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25" authorId="0" shapeId="0" xr:uid="{760484B0-2B67-0C41-A806-E0585E729C8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26" authorId="0" shapeId="0" xr:uid="{202023E1-F834-5C4F-9D91-04A86A61F05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27" authorId="0" shapeId="0" xr:uid="{61163F5E-DB2C-C647-8460-A6B1B84D1CA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28" authorId="0" shapeId="0" xr:uid="{7774A4AB-3133-3248-BE95-5DD5A2B2B6F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29" authorId="0" shapeId="0" xr:uid="{ABDD9843-0193-7B49-AD10-4BA17E7BECF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30" authorId="0" shapeId="0" xr:uid="{B5D3C112-ED00-214B-9DDA-3CA3AEDE112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31" authorId="0" shapeId="0" xr:uid="{60600D08-FAAB-5E49-B123-384D2FAF054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32" authorId="0" shapeId="0" xr:uid="{8DF957FA-0B48-8545-9AC8-61FE3E6A6FB8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33" authorId="0" shapeId="0" xr:uid="{60DCC8FA-346C-F941-8481-8ACA9EF68B68}">
      <text>
        <r>
          <rPr>
            <sz val="11"/>
            <color rgb="FF000000"/>
            <rFont val="Calibri"/>
            <family val="2"/>
          </rPr>
          <t>&lt; LOD</t>
        </r>
      </text>
    </comment>
    <comment ref="GH34" authorId="0" shapeId="0" xr:uid="{E18401B5-573B-A246-8F9E-9A939A0B03A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35" authorId="0" shapeId="0" xr:uid="{926FBA5D-93B6-2D43-BC3A-E9A5ADF7C6E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36" authorId="0" shapeId="0" xr:uid="{AE8A539F-4E99-2946-9338-BB4E366816D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37" authorId="0" shapeId="0" xr:uid="{7C98F96E-6FA5-1C41-BB84-FBCEFD934D8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38" authorId="0" shapeId="0" xr:uid="{8F863EEA-56B3-C043-9720-9CC7F6AAC9A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39" authorId="0" shapeId="0" xr:uid="{055FF5E9-8E72-724D-919A-DBB690F65E5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40" authorId="0" shapeId="0" xr:uid="{F2C8AA19-CAA5-F149-8A4F-CC5F2D120A2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41" authorId="0" shapeId="0" xr:uid="{31480653-E96F-7C43-9AC9-FD8A8E851DC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42" authorId="0" shapeId="0" xr:uid="{95226811-EB4B-414F-A333-948C05223A1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43" authorId="0" shapeId="0" xr:uid="{1969FD10-6D87-E64B-92D3-EDCC67EFCFAA}">
      <text>
        <r>
          <rPr>
            <sz val="11"/>
            <color rgb="FF000000"/>
            <rFont val="Calibri"/>
            <family val="2"/>
          </rPr>
          <t>&lt; LOD</t>
        </r>
      </text>
    </comment>
    <comment ref="GH44" authorId="0" shapeId="0" xr:uid="{10DAF644-A66D-9048-83AD-B3FEC0E652B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45" authorId="0" shapeId="0" xr:uid="{C775FD1A-DE08-344A-817B-3F7A7DA30B3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46" authorId="0" shapeId="0" xr:uid="{2983D22E-E970-BE4C-97E1-2814B9DB2C8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47" authorId="0" shapeId="0" xr:uid="{DB91D8B3-E304-EE47-85EB-9C73FF2217F2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48" authorId="0" shapeId="0" xr:uid="{8038CC2B-EFC6-7C47-9A96-9C263CF44DB8}">
      <text>
        <r>
          <rPr>
            <sz val="11"/>
            <color rgb="FF000000"/>
            <rFont val="Calibri"/>
            <family val="2"/>
          </rPr>
          <t>&lt; LOD</t>
        </r>
      </text>
    </comment>
    <comment ref="GH49" authorId="0" shapeId="0" xr:uid="{837C3F0D-B320-1247-9C32-D88474BD289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50" authorId="0" shapeId="0" xr:uid="{33082282-E76B-DB43-ACEA-3072C2372B2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51" authorId="0" shapeId="0" xr:uid="{F6F6358B-5A49-BB41-AFB5-790762E83A8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52" authorId="0" shapeId="0" xr:uid="{7E78F9E7-7F7D-4848-B75D-CA10469380C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53" authorId="0" shapeId="0" xr:uid="{994DC816-5706-A64B-A19B-F2CEDAAA42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54" authorId="0" shapeId="0" xr:uid="{60A11A4E-D29B-B54B-8361-6E0EAD2FCC1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55" authorId="0" shapeId="0" xr:uid="{B93EC3AB-4958-3646-BC83-E53A8C059C0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56" authorId="0" shapeId="0" xr:uid="{ADBB3F59-00D0-2849-BD1E-1FAC578CE50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57" authorId="0" shapeId="0" xr:uid="{3BC7F223-CC27-F544-8F88-B5E95D9E270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58" authorId="0" shapeId="0" xr:uid="{1EA7FEE1-4ABA-5542-B3DC-D3B3EDD2481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59" authorId="0" shapeId="0" xr:uid="{ECEDB3EC-08BC-6144-A458-EF0165D298B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60" authorId="0" shapeId="0" xr:uid="{3A635FEC-7FB4-4C41-A01E-9CDCEC660DE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61" authorId="0" shapeId="0" xr:uid="{E039238F-3B17-5042-8629-0C781E13708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62" authorId="0" shapeId="0" xr:uid="{4FAE80EF-911B-A042-A242-093331A0C5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63" authorId="0" shapeId="0" xr:uid="{677DCE7A-C122-0E4D-8961-1FE1517D59F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64" authorId="0" shapeId="0" xr:uid="{518938EF-4046-6140-AEB2-161BB4135CA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65" authorId="0" shapeId="0" xr:uid="{F498E9DC-AB03-0E47-85B0-B6138BEBB8F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66" authorId="0" shapeId="0" xr:uid="{C848195B-BFCC-924F-BF69-D1E1F02121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67" authorId="0" shapeId="0" xr:uid="{75498ACC-E9F8-034A-9065-723D1169E91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68" authorId="0" shapeId="0" xr:uid="{1DBBE50C-D86A-5441-AD91-A35A7D7BB6E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69" authorId="0" shapeId="0" xr:uid="{B48BB945-060E-9E4D-97D3-5E04B84AB9E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70" authorId="0" shapeId="0" xr:uid="{C25A6A84-BCC3-104E-983D-BBF75014C5CA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71" authorId="0" shapeId="0" xr:uid="{07D6D6A0-207D-7C4B-A6B2-F7A6DE84294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72" authorId="0" shapeId="0" xr:uid="{46696FCB-7BBC-FD4B-9D22-E57EF1A3D7B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73" authorId="0" shapeId="0" xr:uid="{2AB16C80-46D1-9A44-894F-B9571E57D12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74" authorId="0" shapeId="0" xr:uid="{DCE80E18-CE38-7D4E-ABAB-688CC415FCBB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75" authorId="0" shapeId="0" xr:uid="{5D39F9DD-AF88-3446-B425-04D63986F9D7}">
      <text>
        <r>
          <rPr>
            <sz val="11"/>
            <color rgb="FF000000"/>
            <rFont val="Calibri"/>
            <family val="2"/>
          </rPr>
          <t>&lt; LOD</t>
        </r>
      </text>
    </comment>
    <comment ref="GH76" authorId="0" shapeId="0" xr:uid="{B2E4CBB9-2AD9-B941-BF9E-5B94CEF8BFE4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77" authorId="0" shapeId="0" xr:uid="{35F73CBB-5941-084A-ACD1-7FACB54FD72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78" authorId="0" shapeId="0" xr:uid="{3F15E5EE-E57C-A44D-81B6-AFFF75B82D7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79" authorId="0" shapeId="0" xr:uid="{D4FCE23D-1689-A24A-B9C1-6FFBD62FC6E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80" authorId="0" shapeId="0" xr:uid="{D6D370B4-4716-7C43-9D50-AE97864A792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81" authorId="0" shapeId="0" xr:uid="{5DAA9CAD-F188-9C4E-86F5-EB2D16F2F3C1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82" authorId="0" shapeId="0" xr:uid="{B227E3DE-4B3B-F44F-B3CB-CC7FB089003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83" authorId="0" shapeId="0" xr:uid="{D82EC5AB-0256-2645-A6D7-C6D21172EDEC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84" authorId="0" shapeId="0" xr:uid="{D672335F-78D0-304E-B4C5-8F32D00B27D2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85" authorId="0" shapeId="0" xr:uid="{F402EFC8-8195-8B49-B3B4-BBE4D1EF7977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86" authorId="0" shapeId="0" xr:uid="{FBA00C23-5FD8-7441-90B1-EF8C3E93A076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87" authorId="0" shapeId="0" xr:uid="{0C2F906D-80DF-CC42-8940-E516E2C220CE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88" authorId="0" shapeId="0" xr:uid="{B704809D-5F0F-8648-A906-90426018898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89" authorId="0" shapeId="0" xr:uid="{F2E31BA7-3292-3944-9C58-F09E05B98163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90" authorId="0" shapeId="0" xr:uid="{43D6560C-2012-0746-8CB7-6BC39C7A61BF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91" authorId="0" shapeId="0" xr:uid="{DE87BFB6-3C66-3D40-986A-D4C713FE6B8A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92" authorId="0" shapeId="0" xr:uid="{511066EA-3B82-2347-B36D-7811195E44CD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93" authorId="0" shapeId="0" xr:uid="{24258982-3746-E842-BEB5-660B75FEAA3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94" authorId="0" shapeId="0" xr:uid="{1264C60C-2365-9448-9E22-1F6790498478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95" authorId="0" shapeId="0" xr:uid="{00112EE6-25AE-7D4A-B7C1-823467556745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96" authorId="0" shapeId="0" xr:uid="{E24D2D94-62D1-E248-8F7A-FF9DF498D119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97" authorId="0" shapeId="0" xr:uid="{84FDC043-FBE0-9046-9D9B-6E64EBCA94AB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98" authorId="0" shapeId="0" xr:uid="{A5375832-56DE-4847-B7D9-7A47BB3D3C11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99" authorId="0" shapeId="0" xr:uid="{989B4CB3-27F4-6B46-932F-E2BB39E43C9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GH100" authorId="0" shapeId="0" xr:uid="{338E1790-3796-F54E-9873-B4AAA4BBAF6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H101" authorId="0" shapeId="0" xr:uid="{D2E922A3-6AD2-8444-B6BC-6B512A0108D7}">
      <text>
        <r>
          <rPr>
            <sz val="11"/>
            <color rgb="FF000000"/>
            <rFont val="Calibri"/>
            <family val="2"/>
          </rPr>
          <t>Valid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labadmin</author>
  </authors>
  <commentList>
    <comment ref="G2" authorId="0" shapeId="0" xr:uid="{00000000-0006-0000-0100-00000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" authorId="0" shapeId="0" xr:uid="{00000000-0006-0000-0100-00000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" authorId="0" shapeId="0" xr:uid="{00000000-0006-0000-0100-00000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" authorId="0" shapeId="0" xr:uid="{00000000-0006-0000-0100-00000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" authorId="0" shapeId="0" xr:uid="{00000000-0006-0000-0100-00000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" authorId="0" shapeId="0" xr:uid="{00000000-0006-0000-0100-00000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" authorId="0" shapeId="0" xr:uid="{00000000-0006-0000-0100-00000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" authorId="0" shapeId="0" xr:uid="{00000000-0006-0000-0100-00000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" authorId="0" shapeId="0" xr:uid="{00000000-0006-0000-0100-00000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" authorId="0" shapeId="0" xr:uid="{00000000-0006-0000-0100-00000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" authorId="0" shapeId="0" xr:uid="{00000000-0006-0000-0100-00000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" authorId="0" shapeId="0" xr:uid="{00000000-0006-0000-0100-00000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" authorId="0" shapeId="0" xr:uid="{00000000-0006-0000-0100-00000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" authorId="0" shapeId="0" xr:uid="{00000000-0006-0000-0100-00000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" authorId="0" shapeId="0" xr:uid="{00000000-0006-0000-0100-00000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" authorId="0" shapeId="0" xr:uid="{00000000-0006-0000-0100-00001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" authorId="0" shapeId="0" xr:uid="{00000000-0006-0000-0100-00001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" authorId="0" shapeId="0" xr:uid="{00000000-0006-0000-0100-00001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" authorId="0" shapeId="0" xr:uid="{00000000-0006-0000-0100-00001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" authorId="0" shapeId="0" xr:uid="{00000000-0006-0000-0100-00001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" authorId="0" shapeId="0" xr:uid="{00000000-0006-0000-0100-00001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" authorId="0" shapeId="0" xr:uid="{00000000-0006-0000-0100-000016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" authorId="0" shapeId="0" xr:uid="{00000000-0006-0000-0100-00001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2" authorId="0" shapeId="0" xr:uid="{00000000-0006-0000-0100-00001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" authorId="0" shapeId="0" xr:uid="{00000000-0006-0000-0100-000019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" authorId="0" shapeId="0" xr:uid="{00000000-0006-0000-0100-00001A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" authorId="0" shapeId="0" xr:uid="{00000000-0006-0000-0100-00001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" authorId="0" shapeId="0" xr:uid="{00000000-0006-0000-0100-00001C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2" authorId="0" shapeId="0" xr:uid="{00000000-0006-0000-0100-00001D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" authorId="0" shapeId="0" xr:uid="{00000000-0006-0000-0100-00001E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" authorId="0" shapeId="0" xr:uid="{00000000-0006-0000-0100-00001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2" authorId="0" shapeId="0" xr:uid="{00000000-0006-0000-0100-000020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2" authorId="0" shapeId="0" xr:uid="{00000000-0006-0000-0100-000021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" authorId="0" shapeId="0" xr:uid="{00000000-0006-0000-0100-000022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" authorId="0" shapeId="0" xr:uid="{00000000-0006-0000-0100-00002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2" authorId="0" shapeId="0" xr:uid="{00000000-0006-0000-0100-00002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" authorId="0" shapeId="0" xr:uid="{00000000-0006-0000-0100-00002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" authorId="0" shapeId="0" xr:uid="{00000000-0006-0000-0100-00002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" authorId="0" shapeId="0" xr:uid="{00000000-0006-0000-0100-000027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2" authorId="0" shapeId="0" xr:uid="{00000000-0006-0000-0100-000028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2" authorId="0" shapeId="0" xr:uid="{00000000-0006-0000-0100-000029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2" authorId="0" shapeId="0" xr:uid="{00000000-0006-0000-0100-00002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3" authorId="0" shapeId="0" xr:uid="{00000000-0006-0000-0100-00002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" authorId="0" shapeId="0" xr:uid="{00000000-0006-0000-0100-00002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" authorId="0" shapeId="0" xr:uid="{00000000-0006-0000-0100-00002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" authorId="0" shapeId="0" xr:uid="{00000000-0006-0000-0100-00002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" authorId="0" shapeId="0" xr:uid="{00000000-0006-0000-0100-00002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" authorId="0" shapeId="0" xr:uid="{00000000-0006-0000-0100-00003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" authorId="0" shapeId="0" xr:uid="{00000000-0006-0000-0100-00003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" authorId="0" shapeId="0" xr:uid="{00000000-0006-0000-0100-00003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" authorId="0" shapeId="0" xr:uid="{00000000-0006-0000-0100-00003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" authorId="0" shapeId="0" xr:uid="{00000000-0006-0000-0100-00003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" authorId="0" shapeId="0" xr:uid="{00000000-0006-0000-0100-00003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" authorId="0" shapeId="0" xr:uid="{00000000-0006-0000-0100-00003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" authorId="0" shapeId="0" xr:uid="{00000000-0006-0000-0100-00003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" authorId="0" shapeId="0" xr:uid="{00000000-0006-0000-0100-00003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" authorId="0" shapeId="0" xr:uid="{00000000-0006-0000-0100-00003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" authorId="0" shapeId="0" xr:uid="{00000000-0006-0000-0100-00003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" authorId="0" shapeId="0" xr:uid="{00000000-0006-0000-0100-00003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" authorId="0" shapeId="0" xr:uid="{00000000-0006-0000-0100-00003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" authorId="0" shapeId="0" xr:uid="{00000000-0006-0000-0100-00003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" authorId="0" shapeId="0" xr:uid="{00000000-0006-0000-0100-00003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" authorId="0" shapeId="0" xr:uid="{00000000-0006-0000-0100-00003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" authorId="0" shapeId="0" xr:uid="{00000000-0006-0000-0100-000040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" authorId="0" shapeId="0" xr:uid="{00000000-0006-0000-0100-00004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3" authorId="0" shapeId="0" xr:uid="{00000000-0006-0000-0100-00004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" authorId="0" shapeId="0" xr:uid="{00000000-0006-0000-0100-000043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" authorId="0" shapeId="0" xr:uid="{00000000-0006-0000-0100-000044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" authorId="0" shapeId="0" xr:uid="{00000000-0006-0000-0100-00004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" authorId="0" shapeId="0" xr:uid="{00000000-0006-0000-0100-000046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3" authorId="0" shapeId="0" xr:uid="{00000000-0006-0000-0100-000047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" authorId="0" shapeId="0" xr:uid="{00000000-0006-0000-0100-000048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" authorId="0" shapeId="0" xr:uid="{00000000-0006-0000-0100-00004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3" authorId="0" shapeId="0" xr:uid="{00000000-0006-0000-0100-00004A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3" authorId="0" shapeId="0" xr:uid="{00000000-0006-0000-0100-00004B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" authorId="0" shapeId="0" xr:uid="{00000000-0006-0000-0100-00004C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" authorId="0" shapeId="0" xr:uid="{00000000-0006-0000-0100-00004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3" authorId="0" shapeId="0" xr:uid="{00000000-0006-0000-0100-00004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" authorId="0" shapeId="0" xr:uid="{00000000-0006-0000-0100-00004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" authorId="0" shapeId="0" xr:uid="{00000000-0006-0000-0100-00005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" authorId="0" shapeId="0" xr:uid="{00000000-0006-0000-0100-000051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3" authorId="0" shapeId="0" xr:uid="{00000000-0006-0000-0100-000052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3" authorId="0" shapeId="0" xr:uid="{00000000-0006-0000-0100-000053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3" authorId="0" shapeId="0" xr:uid="{00000000-0006-0000-0100-00005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4" authorId="0" shapeId="0" xr:uid="{00000000-0006-0000-0100-00005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" authorId="0" shapeId="0" xr:uid="{00000000-0006-0000-0100-00005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" authorId="0" shapeId="0" xr:uid="{00000000-0006-0000-0100-00005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" authorId="0" shapeId="0" xr:uid="{00000000-0006-0000-0100-00005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" authorId="0" shapeId="0" xr:uid="{00000000-0006-0000-0100-00005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" authorId="0" shapeId="0" xr:uid="{00000000-0006-0000-0100-00005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" authorId="0" shapeId="0" xr:uid="{00000000-0006-0000-0100-00005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" authorId="0" shapeId="0" xr:uid="{00000000-0006-0000-0100-00005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" authorId="0" shapeId="0" xr:uid="{00000000-0006-0000-0100-00005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" authorId="0" shapeId="0" xr:uid="{00000000-0006-0000-0100-00005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" authorId="0" shapeId="0" xr:uid="{00000000-0006-0000-0100-00005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" authorId="0" shapeId="0" xr:uid="{00000000-0006-0000-0100-00006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" authorId="0" shapeId="0" xr:uid="{00000000-0006-0000-0100-00006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" authorId="0" shapeId="0" xr:uid="{00000000-0006-0000-0100-00006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" authorId="0" shapeId="0" xr:uid="{00000000-0006-0000-0100-00006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" authorId="0" shapeId="0" xr:uid="{00000000-0006-0000-0100-00006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" authorId="0" shapeId="0" xr:uid="{00000000-0006-0000-0100-00006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" authorId="0" shapeId="0" xr:uid="{00000000-0006-0000-0100-00006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" authorId="0" shapeId="0" xr:uid="{00000000-0006-0000-0100-00006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" authorId="0" shapeId="0" xr:uid="{00000000-0006-0000-0100-00006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" authorId="0" shapeId="0" xr:uid="{00000000-0006-0000-0100-00006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" authorId="0" shapeId="0" xr:uid="{00000000-0006-0000-0100-00006A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" authorId="0" shapeId="0" xr:uid="{00000000-0006-0000-0100-00006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4" authorId="0" shapeId="0" xr:uid="{00000000-0006-0000-0100-00006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" authorId="0" shapeId="0" xr:uid="{00000000-0006-0000-0100-00006D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" authorId="0" shapeId="0" xr:uid="{00000000-0006-0000-0100-00006E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" authorId="0" shapeId="0" xr:uid="{00000000-0006-0000-0100-00006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" authorId="0" shapeId="0" xr:uid="{00000000-0006-0000-0100-000070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4" authorId="0" shapeId="0" xr:uid="{00000000-0006-0000-0100-000071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" authorId="0" shapeId="0" xr:uid="{00000000-0006-0000-0100-000072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" authorId="0" shapeId="0" xr:uid="{00000000-0006-0000-0100-00007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4" authorId="0" shapeId="0" xr:uid="{00000000-0006-0000-0100-000074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4" authorId="0" shapeId="0" xr:uid="{00000000-0006-0000-0100-000075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4" authorId="0" shapeId="0" xr:uid="{00000000-0006-0000-0100-000076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" authorId="0" shapeId="0" xr:uid="{00000000-0006-0000-0100-00007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4" authorId="0" shapeId="0" xr:uid="{00000000-0006-0000-0100-00007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" authorId="0" shapeId="0" xr:uid="{00000000-0006-0000-0100-00007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" authorId="0" shapeId="0" xr:uid="{00000000-0006-0000-0100-00007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" authorId="0" shapeId="0" xr:uid="{00000000-0006-0000-0100-00007B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4" authorId="0" shapeId="0" xr:uid="{00000000-0006-0000-0100-00007C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4" authorId="0" shapeId="0" xr:uid="{00000000-0006-0000-0100-00007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4" authorId="0" shapeId="0" xr:uid="{00000000-0006-0000-0100-00007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5" authorId="0" shapeId="0" xr:uid="{00000000-0006-0000-0100-00007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" authorId="0" shapeId="0" xr:uid="{00000000-0006-0000-0100-00008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" authorId="0" shapeId="0" xr:uid="{00000000-0006-0000-0100-00008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" authorId="0" shapeId="0" xr:uid="{00000000-0006-0000-0100-00008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" authorId="0" shapeId="0" xr:uid="{00000000-0006-0000-0100-00008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" authorId="0" shapeId="0" xr:uid="{00000000-0006-0000-0100-00008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" authorId="0" shapeId="0" xr:uid="{00000000-0006-0000-0100-00008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" authorId="0" shapeId="0" xr:uid="{00000000-0006-0000-0100-00008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" authorId="0" shapeId="0" xr:uid="{00000000-0006-0000-0100-00008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" authorId="0" shapeId="0" xr:uid="{00000000-0006-0000-0100-00008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" authorId="0" shapeId="0" xr:uid="{00000000-0006-0000-0100-00008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" authorId="0" shapeId="0" xr:uid="{00000000-0006-0000-0100-00008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" authorId="0" shapeId="0" xr:uid="{00000000-0006-0000-0100-00008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" authorId="0" shapeId="0" xr:uid="{00000000-0006-0000-0100-00008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" authorId="0" shapeId="0" xr:uid="{00000000-0006-0000-0100-00008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" authorId="0" shapeId="0" xr:uid="{00000000-0006-0000-0100-00008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" authorId="0" shapeId="0" xr:uid="{00000000-0006-0000-0100-00008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" authorId="0" shapeId="0" xr:uid="{00000000-0006-0000-0100-00009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" authorId="0" shapeId="0" xr:uid="{00000000-0006-0000-0100-00009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" authorId="0" shapeId="0" xr:uid="{00000000-0006-0000-0100-00009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" authorId="0" shapeId="0" xr:uid="{00000000-0006-0000-0100-00009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" authorId="0" shapeId="0" xr:uid="{00000000-0006-0000-0100-000094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" authorId="0" shapeId="0" xr:uid="{00000000-0006-0000-0100-00009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5" authorId="0" shapeId="0" xr:uid="{00000000-0006-0000-0100-00009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5" authorId="0" shapeId="0" xr:uid="{00000000-0006-0000-0100-000097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" authorId="0" shapeId="0" xr:uid="{00000000-0006-0000-0100-000098000000}">
      <text>
        <r>
          <rPr>
            <sz val="11"/>
            <color rgb="FF000000"/>
            <rFont val="Calibri"/>
            <family val="2"/>
          </rPr>
          <t>&lt; LOD</t>
        </r>
      </text>
    </comment>
    <comment ref="AG5" authorId="0" shapeId="0" xr:uid="{00000000-0006-0000-0100-00009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" authorId="0" shapeId="0" xr:uid="{00000000-0006-0000-0100-00009A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5" authorId="0" shapeId="0" xr:uid="{00000000-0006-0000-0100-00009B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" authorId="0" shapeId="0" xr:uid="{00000000-0006-0000-0100-00009C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" authorId="0" shapeId="0" xr:uid="{00000000-0006-0000-0100-00009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5" authorId="0" shapeId="0" xr:uid="{00000000-0006-0000-0100-00009E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5" authorId="0" shapeId="0" xr:uid="{00000000-0006-0000-0100-00009F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5" authorId="0" shapeId="0" xr:uid="{00000000-0006-0000-0100-0000A0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" authorId="0" shapeId="0" xr:uid="{00000000-0006-0000-0100-0000A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5" authorId="0" shapeId="0" xr:uid="{00000000-0006-0000-0100-0000A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" authorId="0" shapeId="0" xr:uid="{00000000-0006-0000-0100-0000A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" authorId="0" shapeId="0" xr:uid="{00000000-0006-0000-0100-0000A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" authorId="0" shapeId="0" xr:uid="{00000000-0006-0000-0100-0000A5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5" authorId="0" shapeId="0" xr:uid="{00000000-0006-0000-0100-0000A6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5" authorId="0" shapeId="0" xr:uid="{00000000-0006-0000-0100-0000A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5" authorId="0" shapeId="0" xr:uid="{00000000-0006-0000-0100-0000A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6" authorId="0" shapeId="0" xr:uid="{00000000-0006-0000-0100-0000A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" authorId="0" shapeId="0" xr:uid="{00000000-0006-0000-0100-0000A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" authorId="0" shapeId="0" xr:uid="{00000000-0006-0000-0100-0000A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" authorId="0" shapeId="0" xr:uid="{00000000-0006-0000-0100-0000A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" authorId="0" shapeId="0" xr:uid="{00000000-0006-0000-0100-0000A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" authorId="0" shapeId="0" xr:uid="{00000000-0006-0000-0100-0000A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" authorId="0" shapeId="0" xr:uid="{00000000-0006-0000-0100-0000A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" authorId="0" shapeId="0" xr:uid="{00000000-0006-0000-0100-0000B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" authorId="0" shapeId="0" xr:uid="{00000000-0006-0000-0100-0000B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" authorId="0" shapeId="0" xr:uid="{00000000-0006-0000-0100-0000B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" authorId="0" shapeId="0" xr:uid="{00000000-0006-0000-0100-0000B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" authorId="0" shapeId="0" xr:uid="{00000000-0006-0000-0100-0000B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" authorId="0" shapeId="0" xr:uid="{00000000-0006-0000-0100-0000B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" authorId="0" shapeId="0" xr:uid="{00000000-0006-0000-0100-0000B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" authorId="0" shapeId="0" xr:uid="{00000000-0006-0000-0100-0000B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" authorId="0" shapeId="0" xr:uid="{00000000-0006-0000-0100-0000B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" authorId="0" shapeId="0" xr:uid="{00000000-0006-0000-0100-0000B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" authorId="0" shapeId="0" xr:uid="{00000000-0006-0000-0100-0000B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" authorId="0" shapeId="0" xr:uid="{00000000-0006-0000-0100-0000B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" authorId="0" shapeId="0" xr:uid="{00000000-0006-0000-0100-0000B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" authorId="0" shapeId="0" xr:uid="{00000000-0006-0000-0100-0000B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" authorId="0" shapeId="0" xr:uid="{00000000-0006-0000-0100-0000BE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" authorId="0" shapeId="0" xr:uid="{00000000-0006-0000-0100-0000B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6" authorId="0" shapeId="0" xr:uid="{00000000-0006-0000-0100-0000C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" authorId="0" shapeId="0" xr:uid="{00000000-0006-0000-0100-0000C1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" authorId="0" shapeId="0" xr:uid="{00000000-0006-0000-0100-0000C2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" authorId="0" shapeId="0" xr:uid="{00000000-0006-0000-0100-0000C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" authorId="0" shapeId="0" xr:uid="{00000000-0006-0000-0100-0000C4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6" authorId="0" shapeId="0" xr:uid="{00000000-0006-0000-0100-0000C5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" authorId="0" shapeId="0" xr:uid="{00000000-0006-0000-0100-0000C6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" authorId="0" shapeId="0" xr:uid="{00000000-0006-0000-0100-0000C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6" authorId="0" shapeId="0" xr:uid="{00000000-0006-0000-0100-0000C8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6" authorId="0" shapeId="0" xr:uid="{00000000-0006-0000-0100-0000C9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" authorId="0" shapeId="0" xr:uid="{00000000-0006-0000-0100-0000CA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" authorId="0" shapeId="0" xr:uid="{00000000-0006-0000-0100-0000C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6" authorId="0" shapeId="0" xr:uid="{00000000-0006-0000-0100-0000C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6" authorId="0" shapeId="0" xr:uid="{00000000-0006-0000-0100-0000C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" authorId="0" shapeId="0" xr:uid="{00000000-0006-0000-0100-0000C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" authorId="0" shapeId="0" xr:uid="{00000000-0006-0000-0100-0000CF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6" authorId="0" shapeId="0" xr:uid="{00000000-0006-0000-0100-0000D0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6" authorId="0" shapeId="0" xr:uid="{00000000-0006-0000-0100-0000D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6" authorId="0" shapeId="0" xr:uid="{00000000-0006-0000-0100-0000D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7" authorId="0" shapeId="0" xr:uid="{00000000-0006-0000-0100-0000D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" authorId="0" shapeId="0" xr:uid="{00000000-0006-0000-0100-0000D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" authorId="0" shapeId="0" xr:uid="{00000000-0006-0000-0100-0000D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" authorId="0" shapeId="0" xr:uid="{00000000-0006-0000-0100-0000D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" authorId="0" shapeId="0" xr:uid="{00000000-0006-0000-0100-0000D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" authorId="0" shapeId="0" xr:uid="{00000000-0006-0000-0100-0000D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" authorId="0" shapeId="0" xr:uid="{00000000-0006-0000-0100-0000D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" authorId="0" shapeId="0" xr:uid="{00000000-0006-0000-0100-0000D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" authorId="0" shapeId="0" xr:uid="{00000000-0006-0000-0100-0000D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" authorId="0" shapeId="0" xr:uid="{00000000-0006-0000-0100-0000D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" authorId="0" shapeId="0" xr:uid="{00000000-0006-0000-0100-0000D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" authorId="0" shapeId="0" xr:uid="{00000000-0006-0000-0100-0000D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" authorId="0" shapeId="0" xr:uid="{00000000-0006-0000-0100-0000D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" authorId="0" shapeId="0" xr:uid="{00000000-0006-0000-0100-0000E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" authorId="0" shapeId="0" xr:uid="{00000000-0006-0000-0100-0000E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" authorId="0" shapeId="0" xr:uid="{00000000-0006-0000-0100-0000E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" authorId="0" shapeId="0" xr:uid="{00000000-0006-0000-0100-0000E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" authorId="0" shapeId="0" xr:uid="{00000000-0006-0000-0100-0000E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" authorId="0" shapeId="0" xr:uid="{00000000-0006-0000-0100-0000E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" authorId="0" shapeId="0" xr:uid="{00000000-0006-0000-0100-0000E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" authorId="0" shapeId="0" xr:uid="{00000000-0006-0000-0100-0000E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" authorId="0" shapeId="0" xr:uid="{00000000-0006-0000-0100-0000E8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" authorId="0" shapeId="0" xr:uid="{00000000-0006-0000-0100-0000E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7" authorId="0" shapeId="0" xr:uid="{00000000-0006-0000-0100-0000EA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7" authorId="0" shapeId="0" xr:uid="{00000000-0006-0000-0100-0000EB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7" authorId="0" shapeId="0" xr:uid="{00000000-0006-0000-0100-0000EC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" authorId="0" shapeId="0" xr:uid="{00000000-0006-0000-0100-0000E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" authorId="0" shapeId="0" xr:uid="{00000000-0006-0000-0100-0000EE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7" authorId="0" shapeId="0" xr:uid="{00000000-0006-0000-0100-0000EF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" authorId="0" shapeId="0" xr:uid="{00000000-0006-0000-0100-0000F0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" authorId="0" shapeId="0" xr:uid="{00000000-0006-0000-0100-0000F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7" authorId="0" shapeId="0" xr:uid="{00000000-0006-0000-0100-0000F2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7" authorId="0" shapeId="0" xr:uid="{00000000-0006-0000-0100-0000F3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7" authorId="0" shapeId="0" xr:uid="{00000000-0006-0000-0100-0000F4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" authorId="0" shapeId="0" xr:uid="{00000000-0006-0000-0100-0000F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7" authorId="0" shapeId="0" xr:uid="{00000000-0006-0000-0100-0000F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" authorId="0" shapeId="0" xr:uid="{00000000-0006-0000-0100-0000F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" authorId="0" shapeId="0" xr:uid="{00000000-0006-0000-0100-0000F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" authorId="0" shapeId="0" xr:uid="{00000000-0006-0000-0100-0000F9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7" authorId="0" shapeId="0" xr:uid="{00000000-0006-0000-0100-0000FA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7" authorId="0" shapeId="0" xr:uid="{00000000-0006-0000-0100-0000F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7" authorId="0" shapeId="0" xr:uid="{00000000-0006-0000-0100-0000F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8" authorId="0" shapeId="0" xr:uid="{00000000-0006-0000-0100-0000F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" authorId="0" shapeId="0" xr:uid="{00000000-0006-0000-0100-0000F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" authorId="0" shapeId="0" xr:uid="{00000000-0006-0000-0100-0000F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" authorId="0" shapeId="0" xr:uid="{00000000-0006-0000-0100-00000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" authorId="0" shapeId="0" xr:uid="{00000000-0006-0000-0100-00000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" authorId="0" shapeId="0" xr:uid="{00000000-0006-0000-0100-00000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" authorId="0" shapeId="0" xr:uid="{00000000-0006-0000-0100-00000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" authorId="0" shapeId="0" xr:uid="{00000000-0006-0000-0100-00000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" authorId="0" shapeId="0" xr:uid="{00000000-0006-0000-0100-00000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" authorId="0" shapeId="0" xr:uid="{00000000-0006-0000-0100-00000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" authorId="0" shapeId="0" xr:uid="{00000000-0006-0000-0100-00000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" authorId="0" shapeId="0" xr:uid="{00000000-0006-0000-0100-00000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" authorId="0" shapeId="0" xr:uid="{00000000-0006-0000-0100-00000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" authorId="0" shapeId="0" xr:uid="{00000000-0006-0000-0100-00000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" authorId="0" shapeId="0" xr:uid="{00000000-0006-0000-0100-00000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" authorId="0" shapeId="0" xr:uid="{00000000-0006-0000-0100-00000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" authorId="0" shapeId="0" xr:uid="{00000000-0006-0000-0100-00000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" authorId="0" shapeId="0" xr:uid="{00000000-0006-0000-0100-00000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" authorId="0" shapeId="0" xr:uid="{00000000-0006-0000-0100-00000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" authorId="0" shapeId="0" xr:uid="{00000000-0006-0000-0100-00001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" authorId="0" shapeId="0" xr:uid="{00000000-0006-0000-0100-00001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" authorId="0" shapeId="0" xr:uid="{00000000-0006-0000-0100-000012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" authorId="0" shapeId="0" xr:uid="{00000000-0006-0000-0100-00001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8" authorId="0" shapeId="0" xr:uid="{00000000-0006-0000-0100-000014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8" authorId="0" shapeId="0" xr:uid="{00000000-0006-0000-0100-000015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" authorId="0" shapeId="0" xr:uid="{00000000-0006-0000-0100-000016010000}">
      <text>
        <r>
          <rPr>
            <sz val="11"/>
            <color rgb="FF000000"/>
            <rFont val="Calibri"/>
            <family val="2"/>
          </rPr>
          <t>&lt; LOD</t>
        </r>
      </text>
    </comment>
    <comment ref="AG8" authorId="0" shapeId="0" xr:uid="{00000000-0006-0000-0100-00001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" authorId="0" shapeId="0" xr:uid="{00000000-0006-0000-0100-000018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8" authorId="0" shapeId="0" xr:uid="{00000000-0006-0000-0100-000019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" authorId="0" shapeId="0" xr:uid="{00000000-0006-0000-0100-00001A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" authorId="0" shapeId="0" xr:uid="{00000000-0006-0000-0100-00001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8" authorId="0" shapeId="0" xr:uid="{00000000-0006-0000-0100-00001C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8" authorId="0" shapeId="0" xr:uid="{00000000-0006-0000-0100-00001D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8" authorId="0" shapeId="0" xr:uid="{00000000-0006-0000-0100-00001E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" authorId="0" shapeId="0" xr:uid="{00000000-0006-0000-0100-00001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8" authorId="0" shapeId="0" xr:uid="{00000000-0006-0000-0100-00002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" authorId="0" shapeId="0" xr:uid="{00000000-0006-0000-0100-00002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" authorId="0" shapeId="0" xr:uid="{00000000-0006-0000-0100-00002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" authorId="0" shapeId="0" xr:uid="{00000000-0006-0000-0100-000023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8" authorId="0" shapeId="0" xr:uid="{00000000-0006-0000-0100-000024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8" authorId="0" shapeId="0" xr:uid="{00000000-0006-0000-0100-000025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8" authorId="0" shapeId="0" xr:uid="{00000000-0006-0000-0100-00002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9" authorId="0" shapeId="0" xr:uid="{00000000-0006-0000-0100-00002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" authorId="0" shapeId="0" xr:uid="{00000000-0006-0000-0100-00002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" authorId="0" shapeId="0" xr:uid="{00000000-0006-0000-0100-00002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" authorId="0" shapeId="0" xr:uid="{00000000-0006-0000-0100-00002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" authorId="0" shapeId="0" xr:uid="{00000000-0006-0000-0100-00002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" authorId="0" shapeId="0" xr:uid="{00000000-0006-0000-0100-00002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" authorId="0" shapeId="0" xr:uid="{00000000-0006-0000-0100-00002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" authorId="0" shapeId="0" xr:uid="{00000000-0006-0000-0100-00002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" authorId="0" shapeId="0" xr:uid="{00000000-0006-0000-0100-00002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" authorId="0" shapeId="0" xr:uid="{00000000-0006-0000-0100-00003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" authorId="0" shapeId="0" xr:uid="{00000000-0006-0000-0100-00003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" authorId="0" shapeId="0" xr:uid="{00000000-0006-0000-0100-00003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" authorId="0" shapeId="0" xr:uid="{00000000-0006-0000-0100-00003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" authorId="0" shapeId="0" xr:uid="{00000000-0006-0000-0100-00003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" authorId="0" shapeId="0" xr:uid="{00000000-0006-0000-0100-00003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" authorId="0" shapeId="0" xr:uid="{00000000-0006-0000-0100-00003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" authorId="0" shapeId="0" xr:uid="{00000000-0006-0000-0100-00003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" authorId="0" shapeId="0" xr:uid="{00000000-0006-0000-0100-00003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" authorId="0" shapeId="0" xr:uid="{00000000-0006-0000-0100-00003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" authorId="0" shapeId="0" xr:uid="{00000000-0006-0000-0100-00003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" authorId="0" shapeId="0" xr:uid="{00000000-0006-0000-0100-00003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" authorId="0" shapeId="0" xr:uid="{00000000-0006-0000-0100-00003C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" authorId="0" shapeId="0" xr:uid="{00000000-0006-0000-0100-00003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9" authorId="0" shapeId="0" xr:uid="{00000000-0006-0000-0100-00003E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9" authorId="0" shapeId="0" xr:uid="{00000000-0006-0000-0100-00003F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" authorId="0" shapeId="0" xr:uid="{00000000-0006-0000-0100-000040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" authorId="0" shapeId="0" xr:uid="{00000000-0006-0000-0100-00004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" authorId="0" shapeId="0" xr:uid="{00000000-0006-0000-0100-000042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9" authorId="0" shapeId="0" xr:uid="{00000000-0006-0000-0100-000043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" authorId="0" shapeId="0" xr:uid="{00000000-0006-0000-0100-000044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" authorId="0" shapeId="0" xr:uid="{00000000-0006-0000-0100-00004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9" authorId="0" shapeId="0" xr:uid="{00000000-0006-0000-0100-000046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9" authorId="0" shapeId="0" xr:uid="{00000000-0006-0000-0100-000047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9" authorId="0" shapeId="0" xr:uid="{00000000-0006-0000-0100-000048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" authorId="0" shapeId="0" xr:uid="{00000000-0006-0000-0100-00004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9" authorId="0" shapeId="0" xr:uid="{00000000-0006-0000-0100-00004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" authorId="0" shapeId="0" xr:uid="{00000000-0006-0000-0100-00004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" authorId="0" shapeId="0" xr:uid="{00000000-0006-0000-0100-00004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" authorId="0" shapeId="0" xr:uid="{00000000-0006-0000-0100-00004D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9" authorId="0" shapeId="0" xr:uid="{00000000-0006-0000-0100-00004E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9" authorId="0" shapeId="0" xr:uid="{00000000-0006-0000-0100-00004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9" authorId="0" shapeId="0" xr:uid="{00000000-0006-0000-0100-00005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0" authorId="0" shapeId="0" xr:uid="{00000000-0006-0000-0100-00005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" authorId="0" shapeId="0" xr:uid="{00000000-0006-0000-0100-00005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" authorId="0" shapeId="0" xr:uid="{00000000-0006-0000-0100-00005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" authorId="0" shapeId="0" xr:uid="{00000000-0006-0000-0100-00005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" authorId="0" shapeId="0" xr:uid="{00000000-0006-0000-0100-00005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0" authorId="0" shapeId="0" xr:uid="{00000000-0006-0000-0100-00005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0" authorId="0" shapeId="0" xr:uid="{00000000-0006-0000-0100-00005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" authorId="0" shapeId="0" xr:uid="{00000000-0006-0000-0100-00005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" authorId="0" shapeId="0" xr:uid="{00000000-0006-0000-0100-00005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0" authorId="0" shapeId="0" xr:uid="{00000000-0006-0000-0100-00005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" authorId="0" shapeId="0" xr:uid="{00000000-0006-0000-0100-00005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0" authorId="0" shapeId="0" xr:uid="{00000000-0006-0000-0100-00005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0" authorId="0" shapeId="0" xr:uid="{00000000-0006-0000-0100-00005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0" authorId="0" shapeId="0" xr:uid="{00000000-0006-0000-0100-00005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" authorId="0" shapeId="0" xr:uid="{00000000-0006-0000-0100-00005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0" authorId="0" shapeId="0" xr:uid="{00000000-0006-0000-0100-00006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0" authorId="0" shapeId="0" xr:uid="{00000000-0006-0000-0100-00006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" authorId="0" shapeId="0" xr:uid="{00000000-0006-0000-0100-00006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" authorId="0" shapeId="0" xr:uid="{00000000-0006-0000-0100-00006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" authorId="0" shapeId="0" xr:uid="{00000000-0006-0000-0100-00006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" authorId="0" shapeId="0" xr:uid="{00000000-0006-0000-0100-00006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" authorId="0" shapeId="0" xr:uid="{00000000-0006-0000-0100-000066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" authorId="0" shapeId="0" xr:uid="{00000000-0006-0000-0100-00006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0" authorId="0" shapeId="0" xr:uid="{00000000-0006-0000-0100-000068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0" authorId="0" shapeId="0" xr:uid="{00000000-0006-0000-0100-000069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0" authorId="0" shapeId="0" xr:uid="{00000000-0006-0000-0100-00006A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" authorId="0" shapeId="0" xr:uid="{00000000-0006-0000-0100-00006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" authorId="0" shapeId="0" xr:uid="{00000000-0006-0000-0100-00006C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10" authorId="0" shapeId="0" xr:uid="{00000000-0006-0000-0100-00006D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" authorId="0" shapeId="0" xr:uid="{00000000-0006-0000-0100-00006E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" authorId="0" shapeId="0" xr:uid="{00000000-0006-0000-0100-00006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0" authorId="0" shapeId="0" xr:uid="{00000000-0006-0000-0100-000070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0" authorId="0" shapeId="0" xr:uid="{00000000-0006-0000-0100-000071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0" authorId="0" shapeId="0" xr:uid="{00000000-0006-0000-0100-000072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" authorId="0" shapeId="0" xr:uid="{00000000-0006-0000-0100-00007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0" authorId="0" shapeId="0" xr:uid="{00000000-0006-0000-0100-00007401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10" authorId="0" shapeId="0" xr:uid="{00000000-0006-0000-0100-00007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0" authorId="0" shapeId="0" xr:uid="{00000000-0006-0000-0100-00007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" authorId="0" shapeId="0" xr:uid="{00000000-0006-0000-0100-000077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0" authorId="0" shapeId="0" xr:uid="{00000000-0006-0000-0100-000078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10" authorId="0" shapeId="0" xr:uid="{00000000-0006-0000-0100-00007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0" authorId="0" shapeId="0" xr:uid="{00000000-0006-0000-0100-00007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1" authorId="0" shapeId="0" xr:uid="{00000000-0006-0000-0100-00007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" authorId="0" shapeId="0" xr:uid="{00000000-0006-0000-0100-00007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" authorId="0" shapeId="0" xr:uid="{00000000-0006-0000-0100-00007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" authorId="0" shapeId="0" xr:uid="{00000000-0006-0000-0100-00007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" authorId="0" shapeId="0" xr:uid="{00000000-0006-0000-0100-00007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1" authorId="0" shapeId="0" xr:uid="{00000000-0006-0000-0100-00008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1" authorId="0" shapeId="0" xr:uid="{00000000-0006-0000-0100-00008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1" authorId="0" shapeId="0" xr:uid="{00000000-0006-0000-0100-00008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" authorId="0" shapeId="0" xr:uid="{00000000-0006-0000-0100-00008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1" authorId="0" shapeId="0" xr:uid="{00000000-0006-0000-0100-00008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" authorId="0" shapeId="0" xr:uid="{00000000-0006-0000-0100-00008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" authorId="0" shapeId="0" xr:uid="{00000000-0006-0000-0100-00008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1" authorId="0" shapeId="0" xr:uid="{00000000-0006-0000-0100-00008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1" authorId="0" shapeId="0" xr:uid="{00000000-0006-0000-0100-00008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" authorId="0" shapeId="0" xr:uid="{00000000-0006-0000-0100-00008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1" authorId="0" shapeId="0" xr:uid="{00000000-0006-0000-0100-00008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1" authorId="0" shapeId="0" xr:uid="{00000000-0006-0000-0100-00008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" authorId="0" shapeId="0" xr:uid="{00000000-0006-0000-0100-00008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" authorId="0" shapeId="0" xr:uid="{00000000-0006-0000-0100-00008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" authorId="0" shapeId="0" xr:uid="{00000000-0006-0000-0100-00008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" authorId="0" shapeId="0" xr:uid="{00000000-0006-0000-0100-00008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" authorId="0" shapeId="0" xr:uid="{00000000-0006-0000-0100-000090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" authorId="0" shapeId="0" xr:uid="{00000000-0006-0000-0100-00009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1" authorId="0" shapeId="0" xr:uid="{00000000-0006-0000-0100-000092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1" authorId="0" shapeId="0" xr:uid="{00000000-0006-0000-0100-000093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1" authorId="0" shapeId="0" xr:uid="{00000000-0006-0000-0100-000094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" authorId="0" shapeId="0" xr:uid="{00000000-0006-0000-0100-00009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" authorId="0" shapeId="0" xr:uid="{00000000-0006-0000-0100-000096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11" authorId="0" shapeId="0" xr:uid="{00000000-0006-0000-0100-000097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1" authorId="0" shapeId="0" xr:uid="{00000000-0006-0000-0100-000098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" authorId="0" shapeId="0" xr:uid="{00000000-0006-0000-0100-00009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1" authorId="0" shapeId="0" xr:uid="{00000000-0006-0000-0100-00009A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1" authorId="0" shapeId="0" xr:uid="{00000000-0006-0000-0100-00009B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1" authorId="0" shapeId="0" xr:uid="{00000000-0006-0000-0100-00009C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" authorId="0" shapeId="0" xr:uid="{00000000-0006-0000-0100-00009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1" authorId="0" shapeId="0" xr:uid="{00000000-0006-0000-0100-00009E01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11" authorId="0" shapeId="0" xr:uid="{00000000-0006-0000-0100-00009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1" authorId="0" shapeId="0" xr:uid="{00000000-0006-0000-0100-0000A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" authorId="0" shapeId="0" xr:uid="{00000000-0006-0000-0100-0000A1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1" authorId="0" shapeId="0" xr:uid="{00000000-0006-0000-0100-0000A2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11" authorId="0" shapeId="0" xr:uid="{00000000-0006-0000-0100-0000A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1" authorId="0" shapeId="0" xr:uid="{00000000-0006-0000-0100-0000A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2" authorId="0" shapeId="0" xr:uid="{00000000-0006-0000-0100-0000A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2" authorId="0" shapeId="0" xr:uid="{00000000-0006-0000-0100-0000A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2" authorId="0" shapeId="0" xr:uid="{00000000-0006-0000-0100-0000A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2" authorId="0" shapeId="0" xr:uid="{00000000-0006-0000-0100-0000A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2" authorId="0" shapeId="0" xr:uid="{00000000-0006-0000-0100-0000A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2" authorId="0" shapeId="0" xr:uid="{00000000-0006-0000-0100-0000A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2" authorId="0" shapeId="0" xr:uid="{00000000-0006-0000-0100-0000A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2" authorId="0" shapeId="0" xr:uid="{00000000-0006-0000-0100-0000A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2" authorId="0" shapeId="0" xr:uid="{00000000-0006-0000-0100-0000A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2" authorId="0" shapeId="0" xr:uid="{00000000-0006-0000-0100-0000A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2" authorId="0" shapeId="0" xr:uid="{00000000-0006-0000-0100-0000A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2" authorId="0" shapeId="0" xr:uid="{00000000-0006-0000-0100-0000B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2" authorId="0" shapeId="0" xr:uid="{00000000-0006-0000-0100-0000B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2" authorId="0" shapeId="0" xr:uid="{00000000-0006-0000-0100-0000B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2" authorId="0" shapeId="0" xr:uid="{00000000-0006-0000-0100-0000B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2" authorId="0" shapeId="0" xr:uid="{00000000-0006-0000-0100-0000B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2" authorId="0" shapeId="0" xr:uid="{00000000-0006-0000-0100-0000B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2" authorId="0" shapeId="0" xr:uid="{00000000-0006-0000-0100-0000B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2" authorId="0" shapeId="0" xr:uid="{00000000-0006-0000-0100-0000B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2" authorId="0" shapeId="0" xr:uid="{00000000-0006-0000-0100-0000B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2" authorId="0" shapeId="0" xr:uid="{00000000-0006-0000-0100-0000B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2" authorId="0" shapeId="0" xr:uid="{00000000-0006-0000-0100-0000BA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2" authorId="0" shapeId="0" xr:uid="{00000000-0006-0000-0100-0000B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2" authorId="0" shapeId="0" xr:uid="{00000000-0006-0000-0100-0000BC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2" authorId="0" shapeId="0" xr:uid="{00000000-0006-0000-0100-0000BD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2" authorId="0" shapeId="0" xr:uid="{00000000-0006-0000-0100-0000BE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2" authorId="0" shapeId="0" xr:uid="{00000000-0006-0000-0100-0000B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2" authorId="0" shapeId="0" xr:uid="{00000000-0006-0000-0100-0000C0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12" authorId="0" shapeId="0" xr:uid="{00000000-0006-0000-0100-0000C1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2" authorId="0" shapeId="0" xr:uid="{00000000-0006-0000-0100-0000C2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2" authorId="0" shapeId="0" xr:uid="{00000000-0006-0000-0100-0000C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2" authorId="0" shapeId="0" xr:uid="{00000000-0006-0000-0100-0000C4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2" authorId="0" shapeId="0" xr:uid="{00000000-0006-0000-0100-0000C5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2" authorId="0" shapeId="0" xr:uid="{00000000-0006-0000-0100-0000C6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2" authorId="0" shapeId="0" xr:uid="{00000000-0006-0000-0100-0000C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2" authorId="0" shapeId="0" xr:uid="{00000000-0006-0000-0100-0000C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2" authorId="0" shapeId="0" xr:uid="{00000000-0006-0000-0100-0000C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2" authorId="0" shapeId="0" xr:uid="{00000000-0006-0000-0100-0000C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2" authorId="0" shapeId="0" xr:uid="{00000000-0006-0000-0100-0000CB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2" authorId="0" shapeId="0" xr:uid="{00000000-0006-0000-0100-0000CC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12" authorId="0" shapeId="0" xr:uid="{00000000-0006-0000-0100-0000CD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2" authorId="0" shapeId="0" xr:uid="{00000000-0006-0000-0100-0000C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3" authorId="0" shapeId="0" xr:uid="{00000000-0006-0000-0100-0000C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3" authorId="0" shapeId="0" xr:uid="{00000000-0006-0000-0100-0000D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3" authorId="0" shapeId="0" xr:uid="{00000000-0006-0000-0100-0000D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3" authorId="0" shapeId="0" xr:uid="{00000000-0006-0000-0100-0000D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3" authorId="0" shapeId="0" xr:uid="{00000000-0006-0000-0100-0000D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3" authorId="0" shapeId="0" xr:uid="{00000000-0006-0000-0100-0000D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3" authorId="0" shapeId="0" xr:uid="{00000000-0006-0000-0100-0000D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3" authorId="0" shapeId="0" xr:uid="{00000000-0006-0000-0100-0000D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3" authorId="0" shapeId="0" xr:uid="{00000000-0006-0000-0100-0000D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3" authorId="0" shapeId="0" xr:uid="{00000000-0006-0000-0100-0000D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3" authorId="0" shapeId="0" xr:uid="{00000000-0006-0000-0100-0000D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3" authorId="0" shapeId="0" xr:uid="{00000000-0006-0000-0100-0000D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3" authorId="0" shapeId="0" xr:uid="{00000000-0006-0000-0100-0000D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3" authorId="0" shapeId="0" xr:uid="{00000000-0006-0000-0100-0000D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3" authorId="0" shapeId="0" xr:uid="{00000000-0006-0000-0100-0000D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3" authorId="0" shapeId="0" xr:uid="{00000000-0006-0000-0100-0000D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3" authorId="0" shapeId="0" xr:uid="{00000000-0006-0000-0100-0000D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3" authorId="0" shapeId="0" xr:uid="{00000000-0006-0000-0100-0000E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3" authorId="0" shapeId="0" xr:uid="{00000000-0006-0000-0100-0000E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3" authorId="0" shapeId="0" xr:uid="{00000000-0006-0000-0100-0000E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3" authorId="0" shapeId="0" xr:uid="{00000000-0006-0000-0100-0000E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3" authorId="0" shapeId="0" xr:uid="{00000000-0006-0000-0100-0000E4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3" authorId="0" shapeId="0" xr:uid="{00000000-0006-0000-0100-0000E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3" authorId="0" shapeId="0" xr:uid="{00000000-0006-0000-0100-0000E6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3" authorId="0" shapeId="0" xr:uid="{00000000-0006-0000-0100-0000E7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3" authorId="0" shapeId="0" xr:uid="{00000000-0006-0000-0100-0000E8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3" authorId="0" shapeId="0" xr:uid="{00000000-0006-0000-0100-0000E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3" authorId="0" shapeId="0" xr:uid="{00000000-0006-0000-0100-0000EA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13" authorId="0" shapeId="0" xr:uid="{00000000-0006-0000-0100-0000EB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3" authorId="0" shapeId="0" xr:uid="{00000000-0006-0000-0100-0000EC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3" authorId="0" shapeId="0" xr:uid="{00000000-0006-0000-0100-0000E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3" authorId="0" shapeId="0" xr:uid="{00000000-0006-0000-0100-0000EE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3" authorId="0" shapeId="0" xr:uid="{00000000-0006-0000-0100-0000EF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3" authorId="0" shapeId="0" xr:uid="{00000000-0006-0000-0100-0000F0010000}">
      <text>
        <r>
          <rPr>
            <sz val="11"/>
            <color rgb="FF000000"/>
            <rFont val="Calibri"/>
            <family val="2"/>
          </rPr>
          <t>&lt; LOD</t>
        </r>
      </text>
    </comment>
    <comment ref="AO13" authorId="0" shapeId="0" xr:uid="{00000000-0006-0000-0100-0000F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3" authorId="0" shapeId="0" xr:uid="{00000000-0006-0000-0100-0000F201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13" authorId="0" shapeId="0" xr:uid="{00000000-0006-0000-0100-0000F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3" authorId="0" shapeId="0" xr:uid="{00000000-0006-0000-0100-0000F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3" authorId="0" shapeId="0" xr:uid="{00000000-0006-0000-0100-0000F5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3" authorId="0" shapeId="0" xr:uid="{00000000-0006-0000-0100-0000F6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13" authorId="0" shapeId="0" xr:uid="{00000000-0006-0000-0100-0000F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3" authorId="0" shapeId="0" xr:uid="{00000000-0006-0000-0100-0000F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4" authorId="0" shapeId="0" xr:uid="{00000000-0006-0000-0100-0000F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4" authorId="0" shapeId="0" xr:uid="{00000000-0006-0000-0100-0000F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4" authorId="0" shapeId="0" xr:uid="{00000000-0006-0000-0100-0000F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4" authorId="0" shapeId="0" xr:uid="{00000000-0006-0000-0100-0000F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4" authorId="0" shapeId="0" xr:uid="{00000000-0006-0000-0100-0000F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4" authorId="0" shapeId="0" xr:uid="{00000000-0006-0000-0100-0000F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4" authorId="0" shapeId="0" xr:uid="{00000000-0006-0000-0100-0000F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4" authorId="0" shapeId="0" xr:uid="{00000000-0006-0000-0100-00000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4" authorId="0" shapeId="0" xr:uid="{00000000-0006-0000-0100-00000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4" authorId="0" shapeId="0" xr:uid="{00000000-0006-0000-0100-00000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4" authorId="0" shapeId="0" xr:uid="{00000000-0006-0000-0100-00000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4" authorId="0" shapeId="0" xr:uid="{00000000-0006-0000-0100-00000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4" authorId="0" shapeId="0" xr:uid="{00000000-0006-0000-0100-00000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4" authorId="0" shapeId="0" xr:uid="{00000000-0006-0000-0100-00000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4" authorId="0" shapeId="0" xr:uid="{00000000-0006-0000-0100-00000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4" authorId="0" shapeId="0" xr:uid="{00000000-0006-0000-0100-00000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4" authorId="0" shapeId="0" xr:uid="{00000000-0006-0000-0100-00000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4" authorId="0" shapeId="0" xr:uid="{00000000-0006-0000-0100-00000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4" authorId="0" shapeId="0" xr:uid="{00000000-0006-0000-0100-00000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4" authorId="0" shapeId="0" xr:uid="{00000000-0006-0000-0100-00000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4" authorId="0" shapeId="0" xr:uid="{00000000-0006-0000-0100-00000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4" authorId="0" shapeId="0" xr:uid="{00000000-0006-0000-0100-00000E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4" authorId="0" shapeId="0" xr:uid="{00000000-0006-0000-0100-00000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4" authorId="0" shapeId="0" xr:uid="{00000000-0006-0000-0100-00001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4" authorId="0" shapeId="0" xr:uid="{00000000-0006-0000-0100-000011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4" authorId="0" shapeId="0" xr:uid="{00000000-0006-0000-0100-000012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4" authorId="0" shapeId="0" xr:uid="{00000000-0006-0000-0100-00001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4" authorId="0" shapeId="0" xr:uid="{00000000-0006-0000-0100-000014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14" authorId="0" shapeId="0" xr:uid="{00000000-0006-0000-0100-000015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4" authorId="0" shapeId="0" xr:uid="{00000000-0006-0000-0100-000016020000}">
      <text>
        <r>
          <rPr>
            <sz val="11"/>
            <color rgb="FF000000"/>
            <rFont val="Calibri"/>
            <family val="2"/>
          </rPr>
          <t>&lt; LOD</t>
        </r>
      </text>
    </comment>
    <comment ref="AK14" authorId="0" shapeId="0" xr:uid="{00000000-0006-0000-0100-00001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4" authorId="0" shapeId="0" xr:uid="{00000000-0006-0000-0100-000018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4" authorId="0" shapeId="0" xr:uid="{00000000-0006-0000-0100-000019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4" authorId="0" shapeId="0" xr:uid="{00000000-0006-0000-0100-00001A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4" authorId="0" shapeId="0" xr:uid="{00000000-0006-0000-0100-00001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4" authorId="0" shapeId="0" xr:uid="{00000000-0006-0000-0100-00001C02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14" authorId="0" shapeId="0" xr:uid="{00000000-0006-0000-0100-00001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4" authorId="0" shapeId="0" xr:uid="{00000000-0006-0000-0100-00001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4" authorId="0" shapeId="0" xr:uid="{00000000-0006-0000-0100-00001F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4" authorId="0" shapeId="0" xr:uid="{00000000-0006-0000-0100-000020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14" authorId="0" shapeId="0" xr:uid="{00000000-0006-0000-0100-000021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4" authorId="0" shapeId="0" xr:uid="{00000000-0006-0000-0100-00002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5" authorId="0" shapeId="0" xr:uid="{00000000-0006-0000-0100-00002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5" authorId="0" shapeId="0" xr:uid="{00000000-0006-0000-0100-00002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5" authorId="0" shapeId="0" xr:uid="{00000000-0006-0000-0100-00002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5" authorId="0" shapeId="0" xr:uid="{00000000-0006-0000-0100-00002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5" authorId="0" shapeId="0" xr:uid="{00000000-0006-0000-0100-00002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5" authorId="0" shapeId="0" xr:uid="{00000000-0006-0000-0100-00002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5" authorId="0" shapeId="0" xr:uid="{00000000-0006-0000-0100-00002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5" authorId="0" shapeId="0" xr:uid="{00000000-0006-0000-0100-00002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5" authorId="0" shapeId="0" xr:uid="{00000000-0006-0000-0100-00002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5" authorId="0" shapeId="0" xr:uid="{00000000-0006-0000-0100-00002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5" authorId="0" shapeId="0" xr:uid="{00000000-0006-0000-0100-00002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5" authorId="0" shapeId="0" xr:uid="{00000000-0006-0000-0100-00002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5" authorId="0" shapeId="0" xr:uid="{00000000-0006-0000-0100-00002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5" authorId="0" shapeId="0" xr:uid="{00000000-0006-0000-0100-00003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5" authorId="0" shapeId="0" xr:uid="{00000000-0006-0000-0100-00003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5" authorId="0" shapeId="0" xr:uid="{00000000-0006-0000-0100-00003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5" authorId="0" shapeId="0" xr:uid="{00000000-0006-0000-0100-00003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5" authorId="0" shapeId="0" xr:uid="{00000000-0006-0000-0100-00003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5" authorId="0" shapeId="0" xr:uid="{00000000-0006-0000-0100-00003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5" authorId="0" shapeId="0" xr:uid="{00000000-0006-0000-0100-00003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5" authorId="0" shapeId="0" xr:uid="{00000000-0006-0000-0100-00003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5" authorId="0" shapeId="0" xr:uid="{00000000-0006-0000-0100-000038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5" authorId="0" shapeId="0" xr:uid="{00000000-0006-0000-0100-00003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5" authorId="0" shapeId="0" xr:uid="{00000000-0006-0000-0100-00003A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5" authorId="0" shapeId="0" xr:uid="{00000000-0006-0000-0100-00003B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5" authorId="0" shapeId="0" xr:uid="{00000000-0006-0000-0100-00003C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5" authorId="0" shapeId="0" xr:uid="{00000000-0006-0000-0100-00003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5" authorId="0" shapeId="0" xr:uid="{00000000-0006-0000-0100-00003E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15" authorId="0" shapeId="0" xr:uid="{00000000-0006-0000-0100-00003F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5" authorId="0" shapeId="0" xr:uid="{00000000-0006-0000-0100-000040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5" authorId="0" shapeId="0" xr:uid="{00000000-0006-0000-0100-00004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5" authorId="0" shapeId="0" xr:uid="{00000000-0006-0000-0100-000042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5" authorId="0" shapeId="0" xr:uid="{00000000-0006-0000-0100-000043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5" authorId="0" shapeId="0" xr:uid="{00000000-0006-0000-0100-000044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5" authorId="0" shapeId="0" xr:uid="{00000000-0006-0000-0100-00004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5" authorId="0" shapeId="0" xr:uid="{00000000-0006-0000-0100-00004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5" authorId="0" shapeId="0" xr:uid="{00000000-0006-0000-0100-00004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5" authorId="0" shapeId="0" xr:uid="{00000000-0006-0000-0100-00004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5" authorId="0" shapeId="0" xr:uid="{00000000-0006-0000-0100-000049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5" authorId="0" shapeId="0" xr:uid="{00000000-0006-0000-0100-00004A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15" authorId="0" shapeId="0" xr:uid="{00000000-0006-0000-0100-00004B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5" authorId="0" shapeId="0" xr:uid="{00000000-0006-0000-0100-00004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6" authorId="0" shapeId="0" xr:uid="{00000000-0006-0000-0100-00004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6" authorId="0" shapeId="0" xr:uid="{00000000-0006-0000-0100-00004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6" authorId="0" shapeId="0" xr:uid="{00000000-0006-0000-0100-00004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6" authorId="0" shapeId="0" xr:uid="{00000000-0006-0000-0100-00005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6" authorId="0" shapeId="0" xr:uid="{00000000-0006-0000-0100-00005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6" authorId="0" shapeId="0" xr:uid="{00000000-0006-0000-0100-00005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6" authorId="0" shapeId="0" xr:uid="{00000000-0006-0000-0100-00005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6" authorId="0" shapeId="0" xr:uid="{00000000-0006-0000-0100-00005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6" authorId="0" shapeId="0" xr:uid="{00000000-0006-0000-0100-00005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6" authorId="0" shapeId="0" xr:uid="{00000000-0006-0000-0100-00005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6" authorId="0" shapeId="0" xr:uid="{00000000-0006-0000-0100-00005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6" authorId="0" shapeId="0" xr:uid="{00000000-0006-0000-0100-00005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6" authorId="0" shapeId="0" xr:uid="{00000000-0006-0000-0100-00005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6" authorId="0" shapeId="0" xr:uid="{00000000-0006-0000-0100-00005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6" authorId="0" shapeId="0" xr:uid="{00000000-0006-0000-0100-00005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6" authorId="0" shapeId="0" xr:uid="{00000000-0006-0000-0100-00005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6" authorId="0" shapeId="0" xr:uid="{00000000-0006-0000-0100-00005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6" authorId="0" shapeId="0" xr:uid="{00000000-0006-0000-0100-00005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6" authorId="0" shapeId="0" xr:uid="{00000000-0006-0000-0100-00005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6" authorId="0" shapeId="0" xr:uid="{00000000-0006-0000-0100-00006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6" authorId="0" shapeId="0" xr:uid="{00000000-0006-0000-0100-00006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6" authorId="0" shapeId="0" xr:uid="{00000000-0006-0000-0100-000062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6" authorId="0" shapeId="0" xr:uid="{00000000-0006-0000-0100-00006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6" authorId="0" shapeId="0" xr:uid="{00000000-0006-0000-0100-00006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6" authorId="0" shapeId="0" xr:uid="{00000000-0006-0000-0100-000065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6" authorId="0" shapeId="0" xr:uid="{00000000-0006-0000-0100-000066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6" authorId="0" shapeId="0" xr:uid="{00000000-0006-0000-0100-00006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6" authorId="0" shapeId="0" xr:uid="{00000000-0006-0000-0100-000068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16" authorId="0" shapeId="0" xr:uid="{00000000-0006-0000-0100-000069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6" authorId="0" shapeId="0" xr:uid="{00000000-0006-0000-0100-00006A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6" authorId="0" shapeId="0" xr:uid="{00000000-0006-0000-0100-00006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6" authorId="0" shapeId="0" xr:uid="{00000000-0006-0000-0100-00006C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6" authorId="0" shapeId="0" xr:uid="{00000000-0006-0000-0100-00006D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6" authorId="0" shapeId="0" xr:uid="{00000000-0006-0000-0100-00006E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6" authorId="0" shapeId="0" xr:uid="{00000000-0006-0000-0100-00006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6" authorId="0" shapeId="0" xr:uid="{00000000-0006-0000-0100-00007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6" authorId="0" shapeId="0" xr:uid="{00000000-0006-0000-0100-00007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6" authorId="0" shapeId="0" xr:uid="{00000000-0006-0000-0100-00007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6" authorId="0" shapeId="0" xr:uid="{00000000-0006-0000-0100-000073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6" authorId="0" shapeId="0" xr:uid="{00000000-0006-0000-0100-000074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16" authorId="0" shapeId="0" xr:uid="{00000000-0006-0000-0100-00007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6" authorId="0" shapeId="0" xr:uid="{00000000-0006-0000-0100-00007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7" authorId="0" shapeId="0" xr:uid="{00000000-0006-0000-0100-00007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7" authorId="0" shapeId="0" xr:uid="{00000000-0006-0000-0100-00007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7" authorId="0" shapeId="0" xr:uid="{00000000-0006-0000-0100-00007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7" authorId="0" shapeId="0" xr:uid="{00000000-0006-0000-0100-00007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7" authorId="0" shapeId="0" xr:uid="{00000000-0006-0000-0100-00007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7" authorId="0" shapeId="0" xr:uid="{00000000-0006-0000-0100-00007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7" authorId="0" shapeId="0" xr:uid="{00000000-0006-0000-0100-00007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7" authorId="0" shapeId="0" xr:uid="{00000000-0006-0000-0100-00007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7" authorId="0" shapeId="0" xr:uid="{00000000-0006-0000-0100-00007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7" authorId="0" shapeId="0" xr:uid="{00000000-0006-0000-0100-00008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7" authorId="0" shapeId="0" xr:uid="{00000000-0006-0000-0100-00008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7" authorId="0" shapeId="0" xr:uid="{00000000-0006-0000-0100-00008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7" authorId="0" shapeId="0" xr:uid="{00000000-0006-0000-0100-00008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7" authorId="0" shapeId="0" xr:uid="{00000000-0006-0000-0100-00008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7" authorId="0" shapeId="0" xr:uid="{00000000-0006-0000-0100-00008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7" authorId="0" shapeId="0" xr:uid="{00000000-0006-0000-0100-00008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7" authorId="0" shapeId="0" xr:uid="{00000000-0006-0000-0100-00008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7" authorId="0" shapeId="0" xr:uid="{00000000-0006-0000-0100-00008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7" authorId="0" shapeId="0" xr:uid="{00000000-0006-0000-0100-00008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7" authorId="0" shapeId="0" xr:uid="{00000000-0006-0000-0100-00008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7" authorId="0" shapeId="0" xr:uid="{00000000-0006-0000-0100-00008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7" authorId="0" shapeId="0" xr:uid="{00000000-0006-0000-0100-00008C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7" authorId="0" shapeId="0" xr:uid="{00000000-0006-0000-0100-00008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7" authorId="0" shapeId="0" xr:uid="{00000000-0006-0000-0100-00008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7" authorId="0" shapeId="0" xr:uid="{00000000-0006-0000-0100-00008F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7" authorId="0" shapeId="0" xr:uid="{00000000-0006-0000-0100-000090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7" authorId="0" shapeId="0" xr:uid="{00000000-0006-0000-0100-00009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7" authorId="0" shapeId="0" xr:uid="{00000000-0006-0000-0100-000092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17" authorId="0" shapeId="0" xr:uid="{00000000-0006-0000-0100-000093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7" authorId="0" shapeId="0" xr:uid="{00000000-0006-0000-0100-000094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7" authorId="0" shapeId="0" xr:uid="{00000000-0006-0000-0100-00009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7" authorId="0" shapeId="0" xr:uid="{00000000-0006-0000-0100-000096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7" authorId="0" shapeId="0" xr:uid="{00000000-0006-0000-0100-000097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7" authorId="0" shapeId="0" xr:uid="{00000000-0006-0000-0100-000098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7" authorId="0" shapeId="0" xr:uid="{00000000-0006-0000-0100-00009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7" authorId="0" shapeId="0" xr:uid="{00000000-0006-0000-0100-00009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7" authorId="0" shapeId="0" xr:uid="{00000000-0006-0000-0100-00009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7" authorId="0" shapeId="0" xr:uid="{00000000-0006-0000-0100-00009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7" authorId="0" shapeId="0" xr:uid="{00000000-0006-0000-0100-00009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7" authorId="0" shapeId="0" xr:uid="{00000000-0006-0000-0100-00009E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17" authorId="0" shapeId="0" xr:uid="{00000000-0006-0000-0100-00009F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7" authorId="0" shapeId="0" xr:uid="{00000000-0006-0000-0100-0000A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8" authorId="0" shapeId="0" xr:uid="{00000000-0006-0000-0100-0000A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8" authorId="0" shapeId="0" xr:uid="{00000000-0006-0000-0100-0000A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8" authorId="0" shapeId="0" xr:uid="{00000000-0006-0000-0100-0000A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8" authorId="0" shapeId="0" xr:uid="{00000000-0006-0000-0100-0000A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8" authorId="0" shapeId="0" xr:uid="{00000000-0006-0000-0100-0000A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8" authorId="0" shapeId="0" xr:uid="{00000000-0006-0000-0100-0000A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8" authorId="0" shapeId="0" xr:uid="{00000000-0006-0000-0100-0000A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8" authorId="0" shapeId="0" xr:uid="{00000000-0006-0000-0100-0000A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8" authorId="0" shapeId="0" xr:uid="{00000000-0006-0000-0100-0000A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8" authorId="0" shapeId="0" xr:uid="{00000000-0006-0000-0100-0000A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8" authorId="0" shapeId="0" xr:uid="{00000000-0006-0000-0100-0000A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8" authorId="0" shapeId="0" xr:uid="{00000000-0006-0000-0100-0000A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8" authorId="0" shapeId="0" xr:uid="{00000000-0006-0000-0100-0000A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8" authorId="0" shapeId="0" xr:uid="{00000000-0006-0000-0100-0000A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8" authorId="0" shapeId="0" xr:uid="{00000000-0006-0000-0100-0000A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8" authorId="0" shapeId="0" xr:uid="{00000000-0006-0000-0100-0000B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8" authorId="0" shapeId="0" xr:uid="{00000000-0006-0000-0100-0000B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8" authorId="0" shapeId="0" xr:uid="{00000000-0006-0000-0100-0000B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8" authorId="0" shapeId="0" xr:uid="{00000000-0006-0000-0100-0000B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8" authorId="0" shapeId="0" xr:uid="{00000000-0006-0000-0100-0000B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8" authorId="0" shapeId="0" xr:uid="{00000000-0006-0000-0100-0000B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8" authorId="0" shapeId="0" xr:uid="{00000000-0006-0000-0100-0000B6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8" authorId="0" shapeId="0" xr:uid="{00000000-0006-0000-0100-0000B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8" authorId="0" shapeId="0" xr:uid="{00000000-0006-0000-0100-0000B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8" authorId="0" shapeId="0" xr:uid="{00000000-0006-0000-0100-0000B9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8" authorId="0" shapeId="0" xr:uid="{00000000-0006-0000-0100-0000BA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8" authorId="0" shapeId="0" xr:uid="{00000000-0006-0000-0100-0000B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8" authorId="0" shapeId="0" xr:uid="{00000000-0006-0000-0100-0000BC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18" authorId="0" shapeId="0" xr:uid="{00000000-0006-0000-0100-0000BD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8" authorId="0" shapeId="0" xr:uid="{00000000-0006-0000-0100-0000BE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8" authorId="0" shapeId="0" xr:uid="{00000000-0006-0000-0100-0000B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8" authorId="0" shapeId="0" xr:uid="{00000000-0006-0000-0100-0000C0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8" authorId="0" shapeId="0" xr:uid="{00000000-0006-0000-0100-0000C1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8" authorId="0" shapeId="0" xr:uid="{00000000-0006-0000-0100-0000C2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8" authorId="0" shapeId="0" xr:uid="{00000000-0006-0000-0100-0000C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8" authorId="0" shapeId="0" xr:uid="{00000000-0006-0000-0100-0000C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8" authorId="0" shapeId="0" xr:uid="{00000000-0006-0000-0100-0000C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8" authorId="0" shapeId="0" xr:uid="{00000000-0006-0000-0100-0000C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8" authorId="0" shapeId="0" xr:uid="{00000000-0006-0000-0100-0000C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8" authorId="0" shapeId="0" xr:uid="{00000000-0006-0000-0100-0000C8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18" authorId="0" shapeId="0" xr:uid="{00000000-0006-0000-0100-0000C9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8" authorId="0" shapeId="0" xr:uid="{00000000-0006-0000-0100-0000C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9" authorId="0" shapeId="0" xr:uid="{00000000-0006-0000-0100-0000C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9" authorId="0" shapeId="0" xr:uid="{00000000-0006-0000-0100-0000C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9" authorId="0" shapeId="0" xr:uid="{00000000-0006-0000-0100-0000C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9" authorId="0" shapeId="0" xr:uid="{00000000-0006-0000-0100-0000C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9" authorId="0" shapeId="0" xr:uid="{00000000-0006-0000-0100-0000C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9" authorId="0" shapeId="0" xr:uid="{00000000-0006-0000-0100-0000D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9" authorId="0" shapeId="0" xr:uid="{00000000-0006-0000-0100-0000D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9" authorId="0" shapeId="0" xr:uid="{00000000-0006-0000-0100-0000D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9" authorId="0" shapeId="0" xr:uid="{00000000-0006-0000-0100-0000D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9" authorId="0" shapeId="0" xr:uid="{00000000-0006-0000-0100-0000D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9" authorId="0" shapeId="0" xr:uid="{00000000-0006-0000-0100-0000D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9" authorId="0" shapeId="0" xr:uid="{00000000-0006-0000-0100-0000D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9" authorId="0" shapeId="0" xr:uid="{00000000-0006-0000-0100-0000D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9" authorId="0" shapeId="0" xr:uid="{00000000-0006-0000-0100-0000D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9" authorId="0" shapeId="0" xr:uid="{00000000-0006-0000-0100-0000D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9" authorId="0" shapeId="0" xr:uid="{00000000-0006-0000-0100-0000D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9" authorId="0" shapeId="0" xr:uid="{00000000-0006-0000-0100-0000D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9" authorId="0" shapeId="0" xr:uid="{00000000-0006-0000-0100-0000D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9" authorId="0" shapeId="0" xr:uid="{00000000-0006-0000-0100-0000D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9" authorId="0" shapeId="0" xr:uid="{00000000-0006-0000-0100-0000D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9" authorId="0" shapeId="0" xr:uid="{00000000-0006-0000-0100-0000D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9" authorId="0" shapeId="0" xr:uid="{00000000-0006-0000-0100-0000E0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9" authorId="0" shapeId="0" xr:uid="{00000000-0006-0000-0100-0000E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9" authorId="0" shapeId="0" xr:uid="{00000000-0006-0000-0100-0000E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9" authorId="0" shapeId="0" xr:uid="{00000000-0006-0000-0100-0000E3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9" authorId="0" shapeId="0" xr:uid="{00000000-0006-0000-0100-0000E4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9" authorId="0" shapeId="0" xr:uid="{00000000-0006-0000-0100-0000E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9" authorId="0" shapeId="0" xr:uid="{00000000-0006-0000-0100-0000E6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19" authorId="0" shapeId="0" xr:uid="{00000000-0006-0000-0100-0000E7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9" authorId="0" shapeId="0" xr:uid="{00000000-0006-0000-0100-0000E8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9" authorId="0" shapeId="0" xr:uid="{00000000-0006-0000-0100-0000E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9" authorId="0" shapeId="0" xr:uid="{00000000-0006-0000-0100-0000EA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9" authorId="0" shapeId="0" xr:uid="{00000000-0006-0000-0100-0000EB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9" authorId="0" shapeId="0" xr:uid="{00000000-0006-0000-0100-0000EC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9" authorId="0" shapeId="0" xr:uid="{00000000-0006-0000-0100-0000E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9" authorId="0" shapeId="0" xr:uid="{00000000-0006-0000-0100-0000E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9" authorId="0" shapeId="0" xr:uid="{00000000-0006-0000-0100-0000E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9" authorId="0" shapeId="0" xr:uid="{00000000-0006-0000-0100-0000F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9" authorId="0" shapeId="0" xr:uid="{00000000-0006-0000-0100-0000F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9" authorId="0" shapeId="0" xr:uid="{00000000-0006-0000-0100-0000F2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19" authorId="0" shapeId="0" xr:uid="{00000000-0006-0000-0100-0000F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9" authorId="0" shapeId="0" xr:uid="{00000000-0006-0000-0100-0000F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20" authorId="0" shapeId="0" xr:uid="{00000000-0006-0000-0100-0000F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0" authorId="0" shapeId="0" xr:uid="{00000000-0006-0000-0100-0000F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0" authorId="0" shapeId="0" xr:uid="{00000000-0006-0000-0100-0000F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0" authorId="0" shapeId="0" xr:uid="{00000000-0006-0000-0100-0000F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0" authorId="0" shapeId="0" xr:uid="{00000000-0006-0000-0100-0000F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0" authorId="0" shapeId="0" xr:uid="{00000000-0006-0000-0100-0000F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0" authorId="0" shapeId="0" xr:uid="{00000000-0006-0000-0100-0000F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0" authorId="0" shapeId="0" xr:uid="{00000000-0006-0000-0100-0000F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0" authorId="0" shapeId="0" xr:uid="{00000000-0006-0000-0100-0000F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0" authorId="0" shapeId="0" xr:uid="{00000000-0006-0000-0100-0000F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0" authorId="0" shapeId="0" xr:uid="{00000000-0006-0000-0100-0000F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0" authorId="0" shapeId="0" xr:uid="{00000000-0006-0000-0100-00000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0" authorId="0" shapeId="0" xr:uid="{00000000-0006-0000-0100-00000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0" authorId="0" shapeId="0" xr:uid="{00000000-0006-0000-0100-00000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0" authorId="0" shapeId="0" xr:uid="{00000000-0006-0000-0100-00000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0" authorId="0" shapeId="0" xr:uid="{00000000-0006-0000-0100-00000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0" authorId="0" shapeId="0" xr:uid="{00000000-0006-0000-0100-00000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0" authorId="0" shapeId="0" xr:uid="{00000000-0006-0000-0100-00000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0" authorId="0" shapeId="0" xr:uid="{00000000-0006-0000-0100-00000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0" authorId="0" shapeId="0" xr:uid="{00000000-0006-0000-0100-00000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0" authorId="0" shapeId="0" xr:uid="{00000000-0006-0000-0100-00000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0" authorId="0" shapeId="0" xr:uid="{00000000-0006-0000-0100-00000A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0" authorId="0" shapeId="0" xr:uid="{00000000-0006-0000-0100-00000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20" authorId="0" shapeId="0" xr:uid="{00000000-0006-0000-0100-00000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0" authorId="0" shapeId="0" xr:uid="{00000000-0006-0000-0100-00000D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0" authorId="0" shapeId="0" xr:uid="{00000000-0006-0000-0100-00000E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0" authorId="0" shapeId="0" xr:uid="{00000000-0006-0000-0100-00000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0" authorId="0" shapeId="0" xr:uid="{00000000-0006-0000-0100-000010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20" authorId="0" shapeId="0" xr:uid="{00000000-0006-0000-0100-000011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0" authorId="0" shapeId="0" xr:uid="{00000000-0006-0000-0100-000012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0" authorId="0" shapeId="0" xr:uid="{00000000-0006-0000-0100-00001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20" authorId="0" shapeId="0" xr:uid="{00000000-0006-0000-0100-000014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20" authorId="0" shapeId="0" xr:uid="{00000000-0006-0000-0100-000015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0" authorId="0" shapeId="0" xr:uid="{00000000-0006-0000-0100-000016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0" authorId="0" shapeId="0" xr:uid="{00000000-0006-0000-0100-00001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20" authorId="0" shapeId="0" xr:uid="{00000000-0006-0000-0100-00001803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20" authorId="0" shapeId="0" xr:uid="{00000000-0006-0000-0100-00001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0" authorId="0" shapeId="0" xr:uid="{00000000-0006-0000-0100-00001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0" authorId="0" shapeId="0" xr:uid="{00000000-0006-0000-0100-00001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20" authorId="0" shapeId="0" xr:uid="{00000000-0006-0000-0100-00001C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20" authorId="0" shapeId="0" xr:uid="{00000000-0006-0000-0100-00001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20" authorId="0" shapeId="0" xr:uid="{00000000-0006-0000-0100-00001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21" authorId="0" shapeId="0" xr:uid="{00000000-0006-0000-0100-00001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1" authorId="0" shapeId="0" xr:uid="{00000000-0006-0000-0100-00002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1" authorId="0" shapeId="0" xr:uid="{00000000-0006-0000-0100-00002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1" authorId="0" shapeId="0" xr:uid="{00000000-0006-0000-0100-00002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1" authorId="0" shapeId="0" xr:uid="{00000000-0006-0000-0100-00002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1" authorId="0" shapeId="0" xr:uid="{00000000-0006-0000-0100-00002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1" authorId="0" shapeId="0" xr:uid="{00000000-0006-0000-0100-00002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1" authorId="0" shapeId="0" xr:uid="{00000000-0006-0000-0100-00002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1" authorId="0" shapeId="0" xr:uid="{00000000-0006-0000-0100-00002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1" authorId="0" shapeId="0" xr:uid="{00000000-0006-0000-0100-00002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1" authorId="0" shapeId="0" xr:uid="{00000000-0006-0000-0100-00002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1" authorId="0" shapeId="0" xr:uid="{00000000-0006-0000-0100-00002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1" authorId="0" shapeId="0" xr:uid="{00000000-0006-0000-0100-00002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1" authorId="0" shapeId="0" xr:uid="{00000000-0006-0000-0100-00002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1" authorId="0" shapeId="0" xr:uid="{00000000-0006-0000-0100-00002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1" authorId="0" shapeId="0" xr:uid="{00000000-0006-0000-0100-00002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1" authorId="0" shapeId="0" xr:uid="{00000000-0006-0000-0100-00002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1" authorId="0" shapeId="0" xr:uid="{00000000-0006-0000-0100-00003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1" authorId="0" shapeId="0" xr:uid="{00000000-0006-0000-0100-00003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1" authorId="0" shapeId="0" xr:uid="{00000000-0006-0000-0100-00003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1" authorId="0" shapeId="0" xr:uid="{00000000-0006-0000-0100-00003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1" authorId="0" shapeId="0" xr:uid="{00000000-0006-0000-0100-000034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1" authorId="0" shapeId="0" xr:uid="{00000000-0006-0000-0100-00003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21" authorId="0" shapeId="0" xr:uid="{00000000-0006-0000-0100-00003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1" authorId="0" shapeId="0" xr:uid="{00000000-0006-0000-0100-000037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1" authorId="0" shapeId="0" xr:uid="{00000000-0006-0000-0100-000038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1" authorId="0" shapeId="0" xr:uid="{00000000-0006-0000-0100-00003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1" authorId="0" shapeId="0" xr:uid="{00000000-0006-0000-0100-00003A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21" authorId="0" shapeId="0" xr:uid="{00000000-0006-0000-0100-00003B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1" authorId="0" shapeId="0" xr:uid="{00000000-0006-0000-0100-00003C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1" authorId="0" shapeId="0" xr:uid="{00000000-0006-0000-0100-00003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21" authorId="0" shapeId="0" xr:uid="{00000000-0006-0000-0100-00003E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21" authorId="0" shapeId="0" xr:uid="{00000000-0006-0000-0100-00003F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1" authorId="0" shapeId="0" xr:uid="{00000000-0006-0000-0100-000040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1" authorId="0" shapeId="0" xr:uid="{00000000-0006-0000-0100-00004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21" authorId="0" shapeId="0" xr:uid="{00000000-0006-0000-0100-00004203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21" authorId="0" shapeId="0" xr:uid="{00000000-0006-0000-0100-00004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1" authorId="0" shapeId="0" xr:uid="{00000000-0006-0000-0100-00004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1" authorId="0" shapeId="0" xr:uid="{00000000-0006-0000-0100-00004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21" authorId="0" shapeId="0" xr:uid="{00000000-0006-0000-0100-000046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21" authorId="0" shapeId="0" xr:uid="{00000000-0006-0000-0100-000047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21" authorId="0" shapeId="0" xr:uid="{00000000-0006-0000-0100-00004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22" authorId="0" shapeId="0" xr:uid="{00000000-0006-0000-0100-00004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2" authorId="0" shapeId="0" xr:uid="{00000000-0006-0000-0100-00004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2" authorId="0" shapeId="0" xr:uid="{00000000-0006-0000-0100-00004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2" authorId="0" shapeId="0" xr:uid="{00000000-0006-0000-0100-00004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2" authorId="0" shapeId="0" xr:uid="{00000000-0006-0000-0100-00004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2" authorId="0" shapeId="0" xr:uid="{00000000-0006-0000-0100-00004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2" authorId="0" shapeId="0" xr:uid="{00000000-0006-0000-0100-00004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2" authorId="0" shapeId="0" xr:uid="{00000000-0006-0000-0100-00005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2" authorId="0" shapeId="0" xr:uid="{00000000-0006-0000-0100-00005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2" authorId="0" shapeId="0" xr:uid="{00000000-0006-0000-0100-00005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2" authorId="0" shapeId="0" xr:uid="{00000000-0006-0000-0100-00005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2" authorId="0" shapeId="0" xr:uid="{00000000-0006-0000-0100-00005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2" authorId="0" shapeId="0" xr:uid="{00000000-0006-0000-0100-00005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2" authorId="0" shapeId="0" xr:uid="{00000000-0006-0000-0100-00005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2" authorId="0" shapeId="0" xr:uid="{00000000-0006-0000-0100-00005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2" authorId="0" shapeId="0" xr:uid="{00000000-0006-0000-0100-00005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2" authorId="0" shapeId="0" xr:uid="{00000000-0006-0000-0100-00005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2" authorId="0" shapeId="0" xr:uid="{00000000-0006-0000-0100-00005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2" authorId="0" shapeId="0" xr:uid="{00000000-0006-0000-0100-00005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2" authorId="0" shapeId="0" xr:uid="{00000000-0006-0000-0100-00005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2" authorId="0" shapeId="0" xr:uid="{00000000-0006-0000-0100-00005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2" authorId="0" shapeId="0" xr:uid="{00000000-0006-0000-0100-00005E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2" authorId="0" shapeId="0" xr:uid="{00000000-0006-0000-0100-00005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22" authorId="0" shapeId="0" xr:uid="{00000000-0006-0000-0100-000060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22" authorId="0" shapeId="0" xr:uid="{00000000-0006-0000-0100-000061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2" authorId="0" shapeId="0" xr:uid="{00000000-0006-0000-0100-000062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2" authorId="0" shapeId="0" xr:uid="{00000000-0006-0000-0100-00006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2" authorId="0" shapeId="0" xr:uid="{00000000-0006-0000-0100-000064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22" authorId="0" shapeId="0" xr:uid="{00000000-0006-0000-0100-000065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2" authorId="0" shapeId="0" xr:uid="{00000000-0006-0000-0100-000066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2" authorId="0" shapeId="0" xr:uid="{00000000-0006-0000-0100-00006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22" authorId="0" shapeId="0" xr:uid="{00000000-0006-0000-0100-000068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22" authorId="0" shapeId="0" xr:uid="{00000000-0006-0000-0100-000069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2" authorId="0" shapeId="0" xr:uid="{00000000-0006-0000-0100-00006A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2" authorId="0" shapeId="0" xr:uid="{00000000-0006-0000-0100-00006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22" authorId="0" shapeId="0" xr:uid="{00000000-0006-0000-0100-00006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2" authorId="0" shapeId="0" xr:uid="{00000000-0006-0000-0100-00006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2" authorId="0" shapeId="0" xr:uid="{00000000-0006-0000-0100-00006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2" authorId="0" shapeId="0" xr:uid="{00000000-0006-0000-0100-00006F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22" authorId="0" shapeId="0" xr:uid="{00000000-0006-0000-0100-000070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22" authorId="0" shapeId="0" xr:uid="{00000000-0006-0000-0100-00007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22" authorId="0" shapeId="0" xr:uid="{00000000-0006-0000-0100-00007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23" authorId="0" shapeId="0" xr:uid="{00000000-0006-0000-0100-00007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3" authorId="0" shapeId="0" xr:uid="{00000000-0006-0000-0100-00007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3" authorId="0" shapeId="0" xr:uid="{00000000-0006-0000-0100-00007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3" authorId="0" shapeId="0" xr:uid="{00000000-0006-0000-0100-00007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3" authorId="0" shapeId="0" xr:uid="{00000000-0006-0000-0100-00007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3" authorId="0" shapeId="0" xr:uid="{00000000-0006-0000-0100-00007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3" authorId="0" shapeId="0" xr:uid="{00000000-0006-0000-0100-00007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3" authorId="0" shapeId="0" xr:uid="{00000000-0006-0000-0100-00007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3" authorId="0" shapeId="0" xr:uid="{00000000-0006-0000-0100-00007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3" authorId="0" shapeId="0" xr:uid="{00000000-0006-0000-0100-00007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3" authorId="0" shapeId="0" xr:uid="{00000000-0006-0000-0100-00007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3" authorId="0" shapeId="0" xr:uid="{00000000-0006-0000-0100-00007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3" authorId="0" shapeId="0" xr:uid="{00000000-0006-0000-0100-00007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3" authorId="0" shapeId="0" xr:uid="{00000000-0006-0000-0100-00008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3" authorId="0" shapeId="0" xr:uid="{00000000-0006-0000-0100-00008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3" authorId="0" shapeId="0" xr:uid="{00000000-0006-0000-0100-00008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3" authorId="0" shapeId="0" xr:uid="{00000000-0006-0000-0100-00008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3" authorId="0" shapeId="0" xr:uid="{00000000-0006-0000-0100-00008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3" authorId="0" shapeId="0" xr:uid="{00000000-0006-0000-0100-00008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3" authorId="0" shapeId="0" xr:uid="{00000000-0006-0000-0100-00008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3" authorId="0" shapeId="0" xr:uid="{00000000-0006-0000-0100-00008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3" authorId="0" shapeId="0" xr:uid="{00000000-0006-0000-0100-000088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3" authorId="0" shapeId="0" xr:uid="{00000000-0006-0000-0100-00008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23" authorId="0" shapeId="0" xr:uid="{00000000-0006-0000-0100-00008A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23" authorId="0" shapeId="0" xr:uid="{00000000-0006-0000-0100-00008B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3" authorId="0" shapeId="0" xr:uid="{00000000-0006-0000-0100-00008C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3" authorId="0" shapeId="0" xr:uid="{00000000-0006-0000-0100-00008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3" authorId="0" shapeId="0" xr:uid="{00000000-0006-0000-0100-00008E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23" authorId="0" shapeId="0" xr:uid="{00000000-0006-0000-0100-00008F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3" authorId="0" shapeId="0" xr:uid="{00000000-0006-0000-0100-000090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3" authorId="0" shapeId="0" xr:uid="{00000000-0006-0000-0100-00009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23" authorId="0" shapeId="0" xr:uid="{00000000-0006-0000-0100-000092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23" authorId="0" shapeId="0" xr:uid="{00000000-0006-0000-0100-000093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3" authorId="0" shapeId="0" xr:uid="{00000000-0006-0000-0100-000094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3" authorId="0" shapeId="0" xr:uid="{00000000-0006-0000-0100-00009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23" authorId="0" shapeId="0" xr:uid="{00000000-0006-0000-0100-00009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3" authorId="0" shapeId="0" xr:uid="{00000000-0006-0000-0100-00009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3" authorId="0" shapeId="0" xr:uid="{00000000-0006-0000-0100-00009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3" authorId="0" shapeId="0" xr:uid="{00000000-0006-0000-0100-00009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23" authorId="0" shapeId="0" xr:uid="{00000000-0006-0000-0100-00009A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23" authorId="0" shapeId="0" xr:uid="{00000000-0006-0000-0100-00009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23" authorId="0" shapeId="0" xr:uid="{00000000-0006-0000-0100-00009C030000}">
      <text>
        <r>
          <rPr>
            <sz val="11"/>
            <color indexed="8"/>
            <rFont val="Calibri"/>
            <family val="2"/>
            <scheme val="minor"/>
          </rPr>
          <t>&gt; ULOQ</t>
        </r>
      </text>
    </comment>
    <comment ref="G24" authorId="0" shapeId="0" xr:uid="{00000000-0006-0000-0100-00009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4" authorId="0" shapeId="0" xr:uid="{00000000-0006-0000-0100-00009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4" authorId="0" shapeId="0" xr:uid="{00000000-0006-0000-0100-00009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4" authorId="0" shapeId="0" xr:uid="{00000000-0006-0000-0100-0000A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4" authorId="0" shapeId="0" xr:uid="{00000000-0006-0000-0100-0000A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4" authorId="0" shapeId="0" xr:uid="{00000000-0006-0000-0100-0000A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4" authorId="0" shapeId="0" xr:uid="{00000000-0006-0000-0100-0000A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4" authorId="0" shapeId="0" xr:uid="{00000000-0006-0000-0100-0000A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4" authorId="0" shapeId="0" xr:uid="{00000000-0006-0000-0100-0000A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4" authorId="0" shapeId="0" xr:uid="{00000000-0006-0000-0100-0000A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4" authorId="0" shapeId="0" xr:uid="{00000000-0006-0000-0100-0000A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4" authorId="0" shapeId="0" xr:uid="{00000000-0006-0000-0100-0000A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4" authorId="0" shapeId="0" xr:uid="{00000000-0006-0000-0100-0000A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4" authorId="0" shapeId="0" xr:uid="{00000000-0006-0000-0100-0000A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4" authorId="0" shapeId="0" xr:uid="{00000000-0006-0000-0100-0000A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4" authorId="0" shapeId="0" xr:uid="{00000000-0006-0000-0100-0000A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4" authorId="0" shapeId="0" xr:uid="{00000000-0006-0000-0100-0000A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4" authorId="0" shapeId="0" xr:uid="{00000000-0006-0000-0100-0000A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4" authorId="0" shapeId="0" xr:uid="{00000000-0006-0000-0100-0000A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4" authorId="0" shapeId="0" xr:uid="{00000000-0006-0000-0100-0000B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4" authorId="0" shapeId="0" xr:uid="{00000000-0006-0000-0100-0000B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4" authorId="0" shapeId="0" xr:uid="{00000000-0006-0000-0100-0000B2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4" authorId="0" shapeId="0" xr:uid="{00000000-0006-0000-0100-0000B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24" authorId="0" shapeId="0" xr:uid="{00000000-0006-0000-0100-0000B4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24" authorId="0" shapeId="0" xr:uid="{00000000-0006-0000-0100-0000B5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4" authorId="0" shapeId="0" xr:uid="{00000000-0006-0000-0100-0000B6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4" authorId="0" shapeId="0" xr:uid="{00000000-0006-0000-0100-0000B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4" authorId="0" shapeId="0" xr:uid="{00000000-0006-0000-0100-0000B8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24" authorId="0" shapeId="0" xr:uid="{00000000-0006-0000-0100-0000B9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4" authorId="0" shapeId="0" xr:uid="{00000000-0006-0000-0100-0000BA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4" authorId="0" shapeId="0" xr:uid="{00000000-0006-0000-0100-0000B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24" authorId="0" shapeId="0" xr:uid="{00000000-0006-0000-0100-0000BC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24" authorId="0" shapeId="0" xr:uid="{00000000-0006-0000-0100-0000BD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4" authorId="0" shapeId="0" xr:uid="{00000000-0006-0000-0100-0000BE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4" authorId="0" shapeId="0" xr:uid="{00000000-0006-0000-0100-0000B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24" authorId="0" shapeId="0" xr:uid="{00000000-0006-0000-0100-0000C003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24" authorId="0" shapeId="0" xr:uid="{00000000-0006-0000-0100-0000C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4" authorId="0" shapeId="0" xr:uid="{00000000-0006-0000-0100-0000C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4" authorId="0" shapeId="0" xr:uid="{00000000-0006-0000-0100-0000C3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24" authorId="0" shapeId="0" xr:uid="{00000000-0006-0000-0100-0000C4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24" authorId="0" shapeId="0" xr:uid="{00000000-0006-0000-0100-0000C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24" authorId="0" shapeId="0" xr:uid="{00000000-0006-0000-0100-0000C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25" authorId="0" shapeId="0" xr:uid="{00000000-0006-0000-0100-0000C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5" authorId="0" shapeId="0" xr:uid="{00000000-0006-0000-0100-0000C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5" authorId="0" shapeId="0" xr:uid="{00000000-0006-0000-0100-0000C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5" authorId="0" shapeId="0" xr:uid="{00000000-0006-0000-0100-0000C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5" authorId="0" shapeId="0" xr:uid="{00000000-0006-0000-0100-0000C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5" authorId="0" shapeId="0" xr:uid="{00000000-0006-0000-0100-0000C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5" authorId="0" shapeId="0" xr:uid="{00000000-0006-0000-0100-0000C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5" authorId="0" shapeId="0" xr:uid="{00000000-0006-0000-0100-0000C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5" authorId="0" shapeId="0" xr:uid="{00000000-0006-0000-0100-0000C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5" authorId="0" shapeId="0" xr:uid="{00000000-0006-0000-0100-0000D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5" authorId="0" shapeId="0" xr:uid="{00000000-0006-0000-0100-0000D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5" authorId="0" shapeId="0" xr:uid="{00000000-0006-0000-0100-0000D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5" authorId="0" shapeId="0" xr:uid="{00000000-0006-0000-0100-0000D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5" authorId="0" shapeId="0" xr:uid="{00000000-0006-0000-0100-0000D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5" authorId="0" shapeId="0" xr:uid="{00000000-0006-0000-0100-0000D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5" authorId="0" shapeId="0" xr:uid="{00000000-0006-0000-0100-0000D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5" authorId="0" shapeId="0" xr:uid="{00000000-0006-0000-0100-0000D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5" authorId="0" shapeId="0" xr:uid="{00000000-0006-0000-0100-0000D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5" authorId="0" shapeId="0" xr:uid="{00000000-0006-0000-0100-0000D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5" authorId="0" shapeId="0" xr:uid="{00000000-0006-0000-0100-0000D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5" authorId="0" shapeId="0" xr:uid="{00000000-0006-0000-0100-0000D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5" authorId="0" shapeId="0" xr:uid="{00000000-0006-0000-0100-0000DC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5" authorId="0" shapeId="0" xr:uid="{00000000-0006-0000-0100-0000D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25" authorId="0" shapeId="0" xr:uid="{00000000-0006-0000-0100-0000DE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25" authorId="0" shapeId="0" xr:uid="{00000000-0006-0000-0100-0000DF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5" authorId="0" shapeId="0" xr:uid="{00000000-0006-0000-0100-0000E0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5" authorId="0" shapeId="0" xr:uid="{00000000-0006-0000-0100-0000E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5" authorId="0" shapeId="0" xr:uid="{00000000-0006-0000-0100-0000E2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25" authorId="0" shapeId="0" xr:uid="{00000000-0006-0000-0100-0000E3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5" authorId="0" shapeId="0" xr:uid="{00000000-0006-0000-0100-0000E4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5" authorId="0" shapeId="0" xr:uid="{00000000-0006-0000-0100-0000E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25" authorId="0" shapeId="0" xr:uid="{00000000-0006-0000-0100-0000E6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25" authorId="0" shapeId="0" xr:uid="{00000000-0006-0000-0100-0000E7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5" authorId="0" shapeId="0" xr:uid="{00000000-0006-0000-0100-0000E8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5" authorId="0" shapeId="0" xr:uid="{00000000-0006-0000-0100-0000E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25" authorId="0" shapeId="0" xr:uid="{00000000-0006-0000-0100-0000EA03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25" authorId="0" shapeId="0" xr:uid="{00000000-0006-0000-0100-0000E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5" authorId="0" shapeId="0" xr:uid="{00000000-0006-0000-0100-0000E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5" authorId="0" shapeId="0" xr:uid="{00000000-0006-0000-0100-0000ED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25" authorId="0" shapeId="0" xr:uid="{00000000-0006-0000-0100-0000EE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25" authorId="0" shapeId="0" xr:uid="{00000000-0006-0000-0100-0000E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25" authorId="0" shapeId="0" xr:uid="{00000000-0006-0000-0100-0000F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26" authorId="0" shapeId="0" xr:uid="{00000000-0006-0000-0100-0000F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6" authorId="0" shapeId="0" xr:uid="{00000000-0006-0000-0100-0000F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6" authorId="0" shapeId="0" xr:uid="{00000000-0006-0000-0100-0000F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6" authorId="0" shapeId="0" xr:uid="{00000000-0006-0000-0100-0000F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6" authorId="0" shapeId="0" xr:uid="{00000000-0006-0000-0100-0000F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6" authorId="0" shapeId="0" xr:uid="{00000000-0006-0000-0100-0000F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6" authorId="0" shapeId="0" xr:uid="{00000000-0006-0000-0100-0000F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6" authorId="0" shapeId="0" xr:uid="{00000000-0006-0000-0100-0000F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6" authorId="0" shapeId="0" xr:uid="{00000000-0006-0000-0100-0000F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6" authorId="0" shapeId="0" xr:uid="{00000000-0006-0000-0100-0000F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6" authorId="0" shapeId="0" xr:uid="{00000000-0006-0000-0100-0000F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6" authorId="0" shapeId="0" xr:uid="{00000000-0006-0000-0100-0000F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6" authorId="0" shapeId="0" xr:uid="{00000000-0006-0000-0100-0000F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6" authorId="0" shapeId="0" xr:uid="{00000000-0006-0000-0100-0000F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6" authorId="0" shapeId="0" xr:uid="{00000000-0006-0000-0100-0000F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6" authorId="0" shapeId="0" xr:uid="{00000000-0006-0000-0100-00000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6" authorId="0" shapeId="0" xr:uid="{00000000-0006-0000-0100-00000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6" authorId="0" shapeId="0" xr:uid="{00000000-0006-0000-0100-00000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6" authorId="0" shapeId="0" xr:uid="{00000000-0006-0000-0100-00000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6" authorId="0" shapeId="0" xr:uid="{00000000-0006-0000-0100-00000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6" authorId="0" shapeId="0" xr:uid="{00000000-0006-0000-0100-00000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6" authorId="0" shapeId="0" xr:uid="{00000000-0006-0000-0100-000006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6" authorId="0" shapeId="0" xr:uid="{00000000-0006-0000-0100-00000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26" authorId="0" shapeId="0" xr:uid="{00000000-0006-0000-0100-000008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26" authorId="0" shapeId="0" xr:uid="{00000000-0006-0000-0100-000009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6" authorId="0" shapeId="0" xr:uid="{00000000-0006-0000-0100-00000A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6" authorId="0" shapeId="0" xr:uid="{00000000-0006-0000-0100-00000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6" authorId="0" shapeId="0" xr:uid="{00000000-0006-0000-0100-00000C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26" authorId="0" shapeId="0" xr:uid="{00000000-0006-0000-0100-00000D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6" authorId="0" shapeId="0" xr:uid="{00000000-0006-0000-0100-00000E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6" authorId="0" shapeId="0" xr:uid="{00000000-0006-0000-0100-00000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26" authorId="0" shapeId="0" xr:uid="{00000000-0006-0000-0100-000010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26" authorId="0" shapeId="0" xr:uid="{00000000-0006-0000-0100-000011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6" authorId="0" shapeId="0" xr:uid="{00000000-0006-0000-0100-000012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6" authorId="0" shapeId="0" xr:uid="{00000000-0006-0000-0100-00001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26" authorId="0" shapeId="0" xr:uid="{00000000-0006-0000-0100-00001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6" authorId="0" shapeId="0" xr:uid="{00000000-0006-0000-0100-00001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6" authorId="0" shapeId="0" xr:uid="{00000000-0006-0000-0100-00001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6" authorId="0" shapeId="0" xr:uid="{00000000-0006-0000-0100-000017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26" authorId="0" shapeId="0" xr:uid="{00000000-0006-0000-0100-000018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26" authorId="0" shapeId="0" xr:uid="{00000000-0006-0000-0100-00001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26" authorId="0" shapeId="0" xr:uid="{00000000-0006-0000-0100-00001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27" authorId="0" shapeId="0" xr:uid="{00000000-0006-0000-0100-00001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7" authorId="0" shapeId="0" xr:uid="{00000000-0006-0000-0100-00001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7" authorId="0" shapeId="0" xr:uid="{00000000-0006-0000-0100-00001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7" authorId="0" shapeId="0" xr:uid="{00000000-0006-0000-0100-00001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7" authorId="0" shapeId="0" xr:uid="{00000000-0006-0000-0100-00001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7" authorId="0" shapeId="0" xr:uid="{00000000-0006-0000-0100-00002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7" authorId="0" shapeId="0" xr:uid="{00000000-0006-0000-0100-00002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7" authorId="0" shapeId="0" xr:uid="{00000000-0006-0000-0100-00002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7" authorId="0" shapeId="0" xr:uid="{00000000-0006-0000-0100-00002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7" authorId="0" shapeId="0" xr:uid="{00000000-0006-0000-0100-00002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7" authorId="0" shapeId="0" xr:uid="{00000000-0006-0000-0100-00002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7" authorId="0" shapeId="0" xr:uid="{00000000-0006-0000-0100-00002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7" authorId="0" shapeId="0" xr:uid="{00000000-0006-0000-0100-00002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7" authorId="0" shapeId="0" xr:uid="{00000000-0006-0000-0100-00002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7" authorId="0" shapeId="0" xr:uid="{00000000-0006-0000-0100-00002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7" authorId="0" shapeId="0" xr:uid="{00000000-0006-0000-0100-00002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7" authorId="0" shapeId="0" xr:uid="{00000000-0006-0000-0100-00002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7" authorId="0" shapeId="0" xr:uid="{00000000-0006-0000-0100-00002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7" authorId="0" shapeId="0" xr:uid="{00000000-0006-0000-0100-00002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7" authorId="0" shapeId="0" xr:uid="{00000000-0006-0000-0100-00002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7" authorId="0" shapeId="0" xr:uid="{00000000-0006-0000-0100-00002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7" authorId="0" shapeId="0" xr:uid="{00000000-0006-0000-0100-000030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C27" authorId="0" shapeId="0" xr:uid="{00000000-0006-0000-0100-00003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27" authorId="0" shapeId="0" xr:uid="{00000000-0006-0000-0100-00003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7" authorId="0" shapeId="0" xr:uid="{00000000-0006-0000-0100-000033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7" authorId="0" shapeId="0" xr:uid="{00000000-0006-0000-0100-000034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7" authorId="0" shapeId="0" xr:uid="{00000000-0006-0000-0100-00003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7" authorId="0" shapeId="0" xr:uid="{00000000-0006-0000-0100-000036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27" authorId="0" shapeId="0" xr:uid="{00000000-0006-0000-0100-000037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7" authorId="0" shapeId="0" xr:uid="{00000000-0006-0000-0100-000038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7" authorId="0" shapeId="0" xr:uid="{00000000-0006-0000-0100-00003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27" authorId="0" shapeId="0" xr:uid="{00000000-0006-0000-0100-00003A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27" authorId="0" shapeId="0" xr:uid="{00000000-0006-0000-0100-00003B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7" authorId="0" shapeId="0" xr:uid="{00000000-0006-0000-0100-00003C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7" authorId="0" shapeId="0" xr:uid="{00000000-0006-0000-0100-00003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27" authorId="0" shapeId="0" xr:uid="{00000000-0006-0000-0100-00003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7" authorId="0" shapeId="0" xr:uid="{00000000-0006-0000-0100-00003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7" authorId="0" shapeId="0" xr:uid="{00000000-0006-0000-0100-00004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7" authorId="0" shapeId="0" xr:uid="{00000000-0006-0000-0100-00004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27" authorId="0" shapeId="0" xr:uid="{00000000-0006-0000-0100-000042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27" authorId="0" shapeId="0" xr:uid="{00000000-0006-0000-0100-000043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27" authorId="0" shapeId="0" xr:uid="{00000000-0006-0000-0100-00004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28" authorId="0" shapeId="0" xr:uid="{00000000-0006-0000-0100-00004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8" authorId="0" shapeId="0" xr:uid="{00000000-0006-0000-0100-00004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8" authorId="0" shapeId="0" xr:uid="{00000000-0006-0000-0100-00004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8" authorId="0" shapeId="0" xr:uid="{00000000-0006-0000-0100-00004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8" authorId="0" shapeId="0" xr:uid="{00000000-0006-0000-0100-00004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8" authorId="0" shapeId="0" xr:uid="{00000000-0006-0000-0100-00004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8" authorId="0" shapeId="0" xr:uid="{00000000-0006-0000-0100-00004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8" authorId="0" shapeId="0" xr:uid="{00000000-0006-0000-0100-00004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8" authorId="0" shapeId="0" xr:uid="{00000000-0006-0000-0100-00004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8" authorId="0" shapeId="0" xr:uid="{00000000-0006-0000-0100-00004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8" authorId="0" shapeId="0" xr:uid="{00000000-0006-0000-0100-00004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8" authorId="0" shapeId="0" xr:uid="{00000000-0006-0000-0100-00005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8" authorId="0" shapeId="0" xr:uid="{00000000-0006-0000-0100-00005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8" authorId="0" shapeId="0" xr:uid="{00000000-0006-0000-0100-00005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8" authorId="0" shapeId="0" xr:uid="{00000000-0006-0000-0100-00005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8" authorId="0" shapeId="0" xr:uid="{00000000-0006-0000-0100-00005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8" authorId="0" shapeId="0" xr:uid="{00000000-0006-0000-0100-00005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8" authorId="0" shapeId="0" xr:uid="{00000000-0006-0000-0100-00005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8" authorId="0" shapeId="0" xr:uid="{00000000-0006-0000-0100-00005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8" authorId="0" shapeId="0" xr:uid="{00000000-0006-0000-0100-00005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8" authorId="0" shapeId="0" xr:uid="{00000000-0006-0000-0100-00005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8" authorId="0" shapeId="0" xr:uid="{00000000-0006-0000-0100-00005A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8" authorId="0" shapeId="0" xr:uid="{00000000-0006-0000-0100-00005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28" authorId="0" shapeId="0" xr:uid="{00000000-0006-0000-0100-00005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8" authorId="0" shapeId="0" xr:uid="{00000000-0006-0000-0100-00005D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8" authorId="0" shapeId="0" xr:uid="{00000000-0006-0000-0100-00005E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8" authorId="0" shapeId="0" xr:uid="{00000000-0006-0000-0100-00005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8" authorId="0" shapeId="0" xr:uid="{00000000-0006-0000-0100-000060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28" authorId="0" shapeId="0" xr:uid="{00000000-0006-0000-0100-000061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8" authorId="0" shapeId="0" xr:uid="{00000000-0006-0000-0100-000062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8" authorId="0" shapeId="0" xr:uid="{00000000-0006-0000-0100-00006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28" authorId="0" shapeId="0" xr:uid="{00000000-0006-0000-0100-000064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28" authorId="0" shapeId="0" xr:uid="{00000000-0006-0000-0100-000065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8" authorId="0" shapeId="0" xr:uid="{00000000-0006-0000-0100-000066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8" authorId="0" shapeId="0" xr:uid="{00000000-0006-0000-0100-00006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28" authorId="0" shapeId="0" xr:uid="{00000000-0006-0000-0100-00006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8" authorId="0" shapeId="0" xr:uid="{00000000-0006-0000-0100-00006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8" authorId="0" shapeId="0" xr:uid="{00000000-0006-0000-0100-00006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8" authorId="0" shapeId="0" xr:uid="{00000000-0006-0000-0100-00006B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28" authorId="0" shapeId="0" xr:uid="{00000000-0006-0000-0100-00006C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28" authorId="0" shapeId="0" xr:uid="{00000000-0006-0000-0100-00006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28" authorId="0" shapeId="0" xr:uid="{00000000-0006-0000-0100-00006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29" authorId="0" shapeId="0" xr:uid="{00000000-0006-0000-0100-00006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9" authorId="0" shapeId="0" xr:uid="{00000000-0006-0000-0100-00007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9" authorId="0" shapeId="0" xr:uid="{00000000-0006-0000-0100-00007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9" authorId="0" shapeId="0" xr:uid="{00000000-0006-0000-0100-00007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9" authorId="0" shapeId="0" xr:uid="{00000000-0006-0000-0100-00007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29" authorId="0" shapeId="0" xr:uid="{00000000-0006-0000-0100-00007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29" authorId="0" shapeId="0" xr:uid="{00000000-0006-0000-0100-00007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9" authorId="0" shapeId="0" xr:uid="{00000000-0006-0000-0100-00007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29" authorId="0" shapeId="0" xr:uid="{00000000-0006-0000-0100-00007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29" authorId="0" shapeId="0" xr:uid="{00000000-0006-0000-0100-00007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9" authorId="0" shapeId="0" xr:uid="{00000000-0006-0000-0100-00007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29" authorId="0" shapeId="0" xr:uid="{00000000-0006-0000-0100-00007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29" authorId="0" shapeId="0" xr:uid="{00000000-0006-0000-0100-00007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29" authorId="0" shapeId="0" xr:uid="{00000000-0006-0000-0100-00007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9" authorId="0" shapeId="0" xr:uid="{00000000-0006-0000-0100-00007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29" authorId="0" shapeId="0" xr:uid="{00000000-0006-0000-0100-00007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29" authorId="0" shapeId="0" xr:uid="{00000000-0006-0000-0100-00007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9" authorId="0" shapeId="0" xr:uid="{00000000-0006-0000-0100-00008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9" authorId="0" shapeId="0" xr:uid="{00000000-0006-0000-0100-00008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9" authorId="0" shapeId="0" xr:uid="{00000000-0006-0000-0100-00008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9" authorId="0" shapeId="0" xr:uid="{00000000-0006-0000-0100-00008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9" authorId="0" shapeId="0" xr:uid="{00000000-0006-0000-0100-000084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9" authorId="0" shapeId="0" xr:uid="{00000000-0006-0000-0100-00008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29" authorId="0" shapeId="0" xr:uid="{00000000-0006-0000-0100-00008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29" authorId="0" shapeId="0" xr:uid="{00000000-0006-0000-0100-000087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9" authorId="0" shapeId="0" xr:uid="{00000000-0006-0000-0100-000088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9" authorId="0" shapeId="0" xr:uid="{00000000-0006-0000-0100-00008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9" authorId="0" shapeId="0" xr:uid="{00000000-0006-0000-0100-00008A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29" authorId="0" shapeId="0" xr:uid="{00000000-0006-0000-0100-00008B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9" authorId="0" shapeId="0" xr:uid="{00000000-0006-0000-0100-00008C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9" authorId="0" shapeId="0" xr:uid="{00000000-0006-0000-0100-00008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29" authorId="0" shapeId="0" xr:uid="{00000000-0006-0000-0100-00008E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29" authorId="0" shapeId="0" xr:uid="{00000000-0006-0000-0100-00008F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9" authorId="0" shapeId="0" xr:uid="{00000000-0006-0000-0100-000090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9" authorId="0" shapeId="0" xr:uid="{00000000-0006-0000-0100-00009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29" authorId="0" shapeId="0" xr:uid="{00000000-0006-0000-0100-00009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29" authorId="0" shapeId="0" xr:uid="{00000000-0006-0000-0100-00009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29" authorId="0" shapeId="0" xr:uid="{00000000-0006-0000-0100-00009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9" authorId="0" shapeId="0" xr:uid="{00000000-0006-0000-0100-000095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29" authorId="0" shapeId="0" xr:uid="{00000000-0006-0000-0100-000096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29" authorId="0" shapeId="0" xr:uid="{00000000-0006-0000-0100-000097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29" authorId="0" shapeId="0" xr:uid="{00000000-0006-0000-0100-00009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30" authorId="0" shapeId="0" xr:uid="{00000000-0006-0000-0100-00009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0" authorId="0" shapeId="0" xr:uid="{00000000-0006-0000-0100-00009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0" authorId="0" shapeId="0" xr:uid="{00000000-0006-0000-0100-00009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0" authorId="0" shapeId="0" xr:uid="{00000000-0006-0000-0100-00009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0" authorId="0" shapeId="0" xr:uid="{00000000-0006-0000-0100-00009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0" authorId="0" shapeId="0" xr:uid="{00000000-0006-0000-0100-00009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0" authorId="0" shapeId="0" xr:uid="{00000000-0006-0000-0100-00009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0" authorId="0" shapeId="0" xr:uid="{00000000-0006-0000-0100-0000A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0" authorId="0" shapeId="0" xr:uid="{00000000-0006-0000-0100-0000A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0" authorId="0" shapeId="0" xr:uid="{00000000-0006-0000-0100-0000A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0" authorId="0" shapeId="0" xr:uid="{00000000-0006-0000-0100-0000A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0" authorId="0" shapeId="0" xr:uid="{00000000-0006-0000-0100-0000A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0" authorId="0" shapeId="0" xr:uid="{00000000-0006-0000-0100-0000A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0" authorId="0" shapeId="0" xr:uid="{00000000-0006-0000-0100-0000A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0" authorId="0" shapeId="0" xr:uid="{00000000-0006-0000-0100-0000A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0" authorId="0" shapeId="0" xr:uid="{00000000-0006-0000-0100-0000A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0" authorId="0" shapeId="0" xr:uid="{00000000-0006-0000-0100-0000A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0" authorId="0" shapeId="0" xr:uid="{00000000-0006-0000-0100-0000A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0" authorId="0" shapeId="0" xr:uid="{00000000-0006-0000-0100-0000A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0" authorId="0" shapeId="0" xr:uid="{00000000-0006-0000-0100-0000A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0" authorId="0" shapeId="0" xr:uid="{00000000-0006-0000-0100-0000A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0" authorId="0" shapeId="0" xr:uid="{00000000-0006-0000-0100-0000AE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0" authorId="0" shapeId="0" xr:uid="{00000000-0006-0000-0100-0000A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30" authorId="0" shapeId="0" xr:uid="{00000000-0006-0000-0100-0000B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0" authorId="0" shapeId="0" xr:uid="{00000000-0006-0000-0100-0000B1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0" authorId="0" shapeId="0" xr:uid="{00000000-0006-0000-0100-0000B2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0" authorId="0" shapeId="0" xr:uid="{00000000-0006-0000-0100-0000B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0" authorId="0" shapeId="0" xr:uid="{00000000-0006-0000-0100-0000B4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30" authorId="0" shapeId="0" xr:uid="{00000000-0006-0000-0100-0000B5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0" authorId="0" shapeId="0" xr:uid="{00000000-0006-0000-0100-0000B6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0" authorId="0" shapeId="0" xr:uid="{00000000-0006-0000-0100-0000B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30" authorId="0" shapeId="0" xr:uid="{00000000-0006-0000-0100-0000B8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30" authorId="0" shapeId="0" xr:uid="{00000000-0006-0000-0100-0000B9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0" authorId="0" shapeId="0" xr:uid="{00000000-0006-0000-0100-0000BA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0" authorId="0" shapeId="0" xr:uid="{00000000-0006-0000-0100-0000B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30" authorId="0" shapeId="0" xr:uid="{00000000-0006-0000-0100-0000BC04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30" authorId="0" shapeId="0" xr:uid="{00000000-0006-0000-0100-0000B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0" authorId="0" shapeId="0" xr:uid="{00000000-0006-0000-0100-0000B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0" authorId="0" shapeId="0" xr:uid="{00000000-0006-0000-0100-0000BF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30" authorId="0" shapeId="0" xr:uid="{00000000-0006-0000-0100-0000C0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30" authorId="0" shapeId="0" xr:uid="{00000000-0006-0000-0100-0000C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30" authorId="0" shapeId="0" xr:uid="{00000000-0006-0000-0100-0000C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31" authorId="0" shapeId="0" xr:uid="{00000000-0006-0000-0100-0000C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1" authorId="0" shapeId="0" xr:uid="{00000000-0006-0000-0100-0000C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1" authorId="0" shapeId="0" xr:uid="{00000000-0006-0000-0100-0000C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1" authorId="0" shapeId="0" xr:uid="{00000000-0006-0000-0100-0000C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1" authorId="0" shapeId="0" xr:uid="{00000000-0006-0000-0100-0000C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1" authorId="0" shapeId="0" xr:uid="{00000000-0006-0000-0100-0000C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1" authorId="0" shapeId="0" xr:uid="{00000000-0006-0000-0100-0000C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1" authorId="0" shapeId="0" xr:uid="{00000000-0006-0000-0100-0000C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1" authorId="0" shapeId="0" xr:uid="{00000000-0006-0000-0100-0000C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1" authorId="0" shapeId="0" xr:uid="{00000000-0006-0000-0100-0000C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1" authorId="0" shapeId="0" xr:uid="{00000000-0006-0000-0100-0000C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1" authorId="0" shapeId="0" xr:uid="{00000000-0006-0000-0100-0000C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1" authorId="0" shapeId="0" xr:uid="{00000000-0006-0000-0100-0000C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1" authorId="0" shapeId="0" xr:uid="{00000000-0006-0000-0100-0000D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1" authorId="0" shapeId="0" xr:uid="{00000000-0006-0000-0100-0000D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1" authorId="0" shapeId="0" xr:uid="{00000000-0006-0000-0100-0000D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1" authorId="0" shapeId="0" xr:uid="{00000000-0006-0000-0100-0000D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1" authorId="0" shapeId="0" xr:uid="{00000000-0006-0000-0100-0000D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1" authorId="0" shapeId="0" xr:uid="{00000000-0006-0000-0100-0000D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1" authorId="0" shapeId="0" xr:uid="{00000000-0006-0000-0100-0000D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1" authorId="0" shapeId="0" xr:uid="{00000000-0006-0000-0100-0000D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1" authorId="0" shapeId="0" xr:uid="{00000000-0006-0000-0100-0000D8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1" authorId="0" shapeId="0" xr:uid="{00000000-0006-0000-0100-0000D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31" authorId="0" shapeId="0" xr:uid="{00000000-0006-0000-0100-0000D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1" authorId="0" shapeId="0" xr:uid="{00000000-0006-0000-0100-0000DB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1" authorId="0" shapeId="0" xr:uid="{00000000-0006-0000-0100-0000DC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1" authorId="0" shapeId="0" xr:uid="{00000000-0006-0000-0100-0000D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1" authorId="0" shapeId="0" xr:uid="{00000000-0006-0000-0100-0000DE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31" authorId="0" shapeId="0" xr:uid="{00000000-0006-0000-0100-0000DF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1" authorId="0" shapeId="0" xr:uid="{00000000-0006-0000-0100-0000E0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1" authorId="0" shapeId="0" xr:uid="{00000000-0006-0000-0100-0000E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31" authorId="0" shapeId="0" xr:uid="{00000000-0006-0000-0100-0000E2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31" authorId="0" shapeId="0" xr:uid="{00000000-0006-0000-0100-0000E3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1" authorId="0" shapeId="0" xr:uid="{00000000-0006-0000-0100-0000E4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1" authorId="0" shapeId="0" xr:uid="{00000000-0006-0000-0100-0000E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31" authorId="0" shapeId="0" xr:uid="{00000000-0006-0000-0100-0000E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1" authorId="0" shapeId="0" xr:uid="{00000000-0006-0000-0100-0000E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1" authorId="0" shapeId="0" xr:uid="{00000000-0006-0000-0100-0000E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1" authorId="0" shapeId="0" xr:uid="{00000000-0006-0000-0100-0000E9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31" authorId="0" shapeId="0" xr:uid="{00000000-0006-0000-0100-0000EA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31" authorId="0" shapeId="0" xr:uid="{00000000-0006-0000-0100-0000E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31" authorId="0" shapeId="0" xr:uid="{00000000-0006-0000-0100-0000E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32" authorId="0" shapeId="0" xr:uid="{00000000-0006-0000-0100-0000E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2" authorId="0" shapeId="0" xr:uid="{00000000-0006-0000-0100-0000E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2" authorId="0" shapeId="0" xr:uid="{00000000-0006-0000-0100-0000E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2" authorId="0" shapeId="0" xr:uid="{00000000-0006-0000-0100-0000F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2" authorId="0" shapeId="0" xr:uid="{00000000-0006-0000-0100-0000F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2" authorId="0" shapeId="0" xr:uid="{00000000-0006-0000-0100-0000F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2" authorId="0" shapeId="0" xr:uid="{00000000-0006-0000-0100-0000F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2" authorId="0" shapeId="0" xr:uid="{00000000-0006-0000-0100-0000F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2" authorId="0" shapeId="0" xr:uid="{00000000-0006-0000-0100-0000F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2" authorId="0" shapeId="0" xr:uid="{00000000-0006-0000-0100-0000F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2" authorId="0" shapeId="0" xr:uid="{00000000-0006-0000-0100-0000F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2" authorId="0" shapeId="0" xr:uid="{00000000-0006-0000-0100-0000F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2" authorId="0" shapeId="0" xr:uid="{00000000-0006-0000-0100-0000F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2" authorId="0" shapeId="0" xr:uid="{00000000-0006-0000-0100-0000F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2" authorId="0" shapeId="0" xr:uid="{00000000-0006-0000-0100-0000F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2" authorId="0" shapeId="0" xr:uid="{00000000-0006-0000-0100-0000F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2" authorId="0" shapeId="0" xr:uid="{00000000-0006-0000-0100-0000F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2" authorId="0" shapeId="0" xr:uid="{00000000-0006-0000-0100-0000F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2" authorId="0" shapeId="0" xr:uid="{00000000-0006-0000-0100-0000F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2" authorId="0" shapeId="0" xr:uid="{00000000-0006-0000-0100-00000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2" authorId="0" shapeId="0" xr:uid="{00000000-0006-0000-0100-00000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2" authorId="0" shapeId="0" xr:uid="{00000000-0006-0000-0100-000002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2" authorId="0" shapeId="0" xr:uid="{00000000-0006-0000-0100-00000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32" authorId="0" shapeId="0" xr:uid="{00000000-0006-0000-0100-000004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32" authorId="0" shapeId="0" xr:uid="{00000000-0006-0000-0100-000005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2" authorId="0" shapeId="0" xr:uid="{00000000-0006-0000-0100-000006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2" authorId="0" shapeId="0" xr:uid="{00000000-0006-0000-0100-00000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2" authorId="0" shapeId="0" xr:uid="{00000000-0006-0000-0100-000008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32" authorId="0" shapeId="0" xr:uid="{00000000-0006-0000-0100-000009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2" authorId="0" shapeId="0" xr:uid="{00000000-0006-0000-0100-00000A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2" authorId="0" shapeId="0" xr:uid="{00000000-0006-0000-0100-00000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32" authorId="0" shapeId="0" xr:uid="{00000000-0006-0000-0100-00000C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32" authorId="0" shapeId="0" xr:uid="{00000000-0006-0000-0100-00000D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2" authorId="0" shapeId="0" xr:uid="{00000000-0006-0000-0100-00000E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2" authorId="0" shapeId="0" xr:uid="{00000000-0006-0000-0100-00000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32" authorId="0" shapeId="0" xr:uid="{00000000-0006-0000-0100-000010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Q32" authorId="0" shapeId="0" xr:uid="{00000000-0006-0000-0100-00001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2" authorId="0" shapeId="0" xr:uid="{00000000-0006-0000-0100-00001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2" authorId="0" shapeId="0" xr:uid="{00000000-0006-0000-0100-00001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2" authorId="0" shapeId="0" xr:uid="{00000000-0006-0000-0100-000014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32" authorId="0" shapeId="0" xr:uid="{00000000-0006-0000-0100-00001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32" authorId="0" shapeId="0" xr:uid="{00000000-0006-0000-0100-00001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33" authorId="0" shapeId="0" xr:uid="{00000000-0006-0000-0100-00001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3" authorId="0" shapeId="0" xr:uid="{00000000-0006-0000-0100-00001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3" authorId="0" shapeId="0" xr:uid="{00000000-0006-0000-0100-00001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3" authorId="0" shapeId="0" xr:uid="{00000000-0006-0000-0100-00001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3" authorId="0" shapeId="0" xr:uid="{00000000-0006-0000-0100-00001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3" authorId="0" shapeId="0" xr:uid="{00000000-0006-0000-0100-00001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3" authorId="0" shapeId="0" xr:uid="{00000000-0006-0000-0100-00001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3" authorId="0" shapeId="0" xr:uid="{00000000-0006-0000-0100-00001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3" authorId="0" shapeId="0" xr:uid="{00000000-0006-0000-0100-00001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3" authorId="0" shapeId="0" xr:uid="{00000000-0006-0000-0100-00002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3" authorId="0" shapeId="0" xr:uid="{00000000-0006-0000-0100-00002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3" authorId="0" shapeId="0" xr:uid="{00000000-0006-0000-0100-00002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3" authorId="0" shapeId="0" xr:uid="{00000000-0006-0000-0100-00002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3" authorId="0" shapeId="0" xr:uid="{00000000-0006-0000-0100-00002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3" authorId="0" shapeId="0" xr:uid="{00000000-0006-0000-0100-00002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3" authorId="0" shapeId="0" xr:uid="{00000000-0006-0000-0100-00002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3" authorId="0" shapeId="0" xr:uid="{00000000-0006-0000-0100-00002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3" authorId="0" shapeId="0" xr:uid="{00000000-0006-0000-0100-00002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3" authorId="0" shapeId="0" xr:uid="{00000000-0006-0000-0100-00002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3" authorId="0" shapeId="0" xr:uid="{00000000-0006-0000-0100-00002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3" authorId="0" shapeId="0" xr:uid="{00000000-0006-0000-0100-00002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3" authorId="0" shapeId="0" xr:uid="{00000000-0006-0000-0100-00002C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3" authorId="0" shapeId="0" xr:uid="{00000000-0006-0000-0100-00002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33" authorId="0" shapeId="0" xr:uid="{00000000-0006-0000-0100-00002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3" authorId="0" shapeId="0" xr:uid="{00000000-0006-0000-0100-00002F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3" authorId="0" shapeId="0" xr:uid="{00000000-0006-0000-0100-000030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3" authorId="0" shapeId="0" xr:uid="{00000000-0006-0000-0100-00003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3" authorId="0" shapeId="0" xr:uid="{00000000-0006-0000-0100-000032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33" authorId="0" shapeId="0" xr:uid="{00000000-0006-0000-0100-000033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3" authorId="0" shapeId="0" xr:uid="{00000000-0006-0000-0100-000034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3" authorId="0" shapeId="0" xr:uid="{00000000-0006-0000-0100-00003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33" authorId="0" shapeId="0" xr:uid="{00000000-0006-0000-0100-000036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33" authorId="0" shapeId="0" xr:uid="{00000000-0006-0000-0100-000037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3" authorId="0" shapeId="0" xr:uid="{00000000-0006-0000-0100-000038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3" authorId="0" shapeId="0" xr:uid="{00000000-0006-0000-0100-00003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33" authorId="0" shapeId="0" xr:uid="{00000000-0006-0000-0100-00003A05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33" authorId="0" shapeId="0" xr:uid="{00000000-0006-0000-0100-00003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3" authorId="0" shapeId="0" xr:uid="{00000000-0006-0000-0100-00003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3" authorId="0" shapeId="0" xr:uid="{00000000-0006-0000-0100-00003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3" authorId="0" shapeId="0" xr:uid="{00000000-0006-0000-0100-00003E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33" authorId="0" shapeId="0" xr:uid="{00000000-0006-0000-0100-00003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33" authorId="0" shapeId="0" xr:uid="{00000000-0006-0000-0100-00004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34" authorId="0" shapeId="0" xr:uid="{00000000-0006-0000-0100-00004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4" authorId="0" shapeId="0" xr:uid="{00000000-0006-0000-0100-00004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4" authorId="0" shapeId="0" xr:uid="{00000000-0006-0000-0100-00004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4" authorId="0" shapeId="0" xr:uid="{00000000-0006-0000-0100-00004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4" authorId="0" shapeId="0" xr:uid="{00000000-0006-0000-0100-00004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4" authorId="0" shapeId="0" xr:uid="{00000000-0006-0000-0100-00004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4" authorId="0" shapeId="0" xr:uid="{00000000-0006-0000-0100-00004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4" authorId="0" shapeId="0" xr:uid="{00000000-0006-0000-0100-00004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4" authorId="0" shapeId="0" xr:uid="{00000000-0006-0000-0100-00004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4" authorId="0" shapeId="0" xr:uid="{00000000-0006-0000-0100-00004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4" authorId="0" shapeId="0" xr:uid="{00000000-0006-0000-0100-00004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4" authorId="0" shapeId="0" xr:uid="{00000000-0006-0000-0100-00004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4" authorId="0" shapeId="0" xr:uid="{00000000-0006-0000-0100-00004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4" authorId="0" shapeId="0" xr:uid="{00000000-0006-0000-0100-00004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4" authorId="0" shapeId="0" xr:uid="{00000000-0006-0000-0100-00004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4" authorId="0" shapeId="0" xr:uid="{00000000-0006-0000-0100-00005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4" authorId="0" shapeId="0" xr:uid="{00000000-0006-0000-0100-00005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4" authorId="0" shapeId="0" xr:uid="{00000000-0006-0000-0100-00005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4" authorId="0" shapeId="0" xr:uid="{00000000-0006-0000-0100-00005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4" authorId="0" shapeId="0" xr:uid="{00000000-0006-0000-0100-00005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4" authorId="0" shapeId="0" xr:uid="{00000000-0006-0000-0100-00005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4" authorId="0" shapeId="0" xr:uid="{00000000-0006-0000-0100-000056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4" authorId="0" shapeId="0" xr:uid="{00000000-0006-0000-0100-00005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34" authorId="0" shapeId="0" xr:uid="{00000000-0006-0000-0100-000058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34" authorId="0" shapeId="0" xr:uid="{00000000-0006-0000-0100-000059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4" authorId="0" shapeId="0" xr:uid="{00000000-0006-0000-0100-00005A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4" authorId="0" shapeId="0" xr:uid="{00000000-0006-0000-0100-00005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4" authorId="0" shapeId="0" xr:uid="{00000000-0006-0000-0100-00005C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34" authorId="0" shapeId="0" xr:uid="{00000000-0006-0000-0100-00005D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4" authorId="0" shapeId="0" xr:uid="{00000000-0006-0000-0100-00005E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4" authorId="0" shapeId="0" xr:uid="{00000000-0006-0000-0100-00005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34" authorId="0" shapeId="0" xr:uid="{00000000-0006-0000-0100-000060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34" authorId="0" shapeId="0" xr:uid="{00000000-0006-0000-0100-000061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4" authorId="0" shapeId="0" xr:uid="{00000000-0006-0000-0100-000062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4" authorId="0" shapeId="0" xr:uid="{00000000-0006-0000-0100-00006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34" authorId="0" shapeId="0" xr:uid="{00000000-0006-0000-0100-00006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4" authorId="0" shapeId="0" xr:uid="{00000000-0006-0000-0100-00006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4" authorId="0" shapeId="0" xr:uid="{00000000-0006-0000-0100-00006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4" authorId="0" shapeId="0" xr:uid="{00000000-0006-0000-0100-00006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4" authorId="0" shapeId="0" xr:uid="{00000000-0006-0000-0100-000068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34" authorId="0" shapeId="0" xr:uid="{00000000-0006-0000-0100-00006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34" authorId="0" shapeId="0" xr:uid="{00000000-0006-0000-0100-00006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35" authorId="0" shapeId="0" xr:uid="{00000000-0006-0000-0100-00006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5" authorId="0" shapeId="0" xr:uid="{00000000-0006-0000-0100-00006C050000}">
      <text>
        <r>
          <rPr>
            <sz val="11"/>
            <color rgb="FF000000"/>
            <rFont val="Calibri"/>
            <family val="2"/>
          </rPr>
          <t>Valid</t>
        </r>
      </text>
    </comment>
    <comment ref="I35" authorId="0" shapeId="0" xr:uid="{00000000-0006-0000-0100-00006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5" authorId="0" shapeId="0" xr:uid="{00000000-0006-0000-0100-00006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5" authorId="0" shapeId="0" xr:uid="{00000000-0006-0000-0100-00006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5" authorId="0" shapeId="0" xr:uid="{00000000-0006-0000-0100-00007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5" authorId="0" shapeId="0" xr:uid="{00000000-0006-0000-0100-00007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5" authorId="0" shapeId="0" xr:uid="{00000000-0006-0000-0100-00007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5" authorId="0" shapeId="0" xr:uid="{00000000-0006-0000-0100-00007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5" authorId="0" shapeId="0" xr:uid="{00000000-0006-0000-0100-00007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5" authorId="0" shapeId="0" xr:uid="{00000000-0006-0000-0100-00007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5" authorId="0" shapeId="0" xr:uid="{00000000-0006-0000-0100-00007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5" authorId="0" shapeId="0" xr:uid="{00000000-0006-0000-0100-00007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5" authorId="0" shapeId="0" xr:uid="{00000000-0006-0000-0100-00007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5" authorId="0" shapeId="0" xr:uid="{00000000-0006-0000-0100-00007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5" authorId="0" shapeId="0" xr:uid="{00000000-0006-0000-0100-00007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5" authorId="0" shapeId="0" xr:uid="{00000000-0006-0000-0100-00007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5" authorId="0" shapeId="0" xr:uid="{00000000-0006-0000-0100-00007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5" authorId="0" shapeId="0" xr:uid="{00000000-0006-0000-0100-00007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5" authorId="0" shapeId="0" xr:uid="{00000000-0006-0000-0100-00007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5" authorId="0" shapeId="0" xr:uid="{00000000-0006-0000-0100-00007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5" authorId="0" shapeId="0" xr:uid="{00000000-0006-0000-0100-000080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5" authorId="0" shapeId="0" xr:uid="{00000000-0006-0000-0100-00008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35" authorId="0" shapeId="0" xr:uid="{00000000-0006-0000-0100-000082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35" authorId="0" shapeId="0" xr:uid="{00000000-0006-0000-0100-000083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5" authorId="0" shapeId="0" xr:uid="{00000000-0006-0000-0100-000084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5" authorId="0" shapeId="0" xr:uid="{00000000-0006-0000-0100-00008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5" authorId="0" shapeId="0" xr:uid="{00000000-0006-0000-0100-000086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35" authorId="0" shapeId="0" xr:uid="{00000000-0006-0000-0100-000087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5" authorId="0" shapeId="0" xr:uid="{00000000-0006-0000-0100-000088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5" authorId="0" shapeId="0" xr:uid="{00000000-0006-0000-0100-00008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35" authorId="0" shapeId="0" xr:uid="{00000000-0006-0000-0100-00008A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35" authorId="0" shapeId="0" xr:uid="{00000000-0006-0000-0100-00008B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5" authorId="0" shapeId="0" xr:uid="{00000000-0006-0000-0100-00008C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5" authorId="0" shapeId="0" xr:uid="{00000000-0006-0000-0100-00008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35" authorId="0" shapeId="0" xr:uid="{00000000-0006-0000-0100-00008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5" authorId="0" shapeId="0" xr:uid="{00000000-0006-0000-0100-00008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5" authorId="0" shapeId="0" xr:uid="{00000000-0006-0000-0100-00009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5" authorId="0" shapeId="0" xr:uid="{00000000-0006-0000-0100-00009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5" authorId="0" shapeId="0" xr:uid="{00000000-0006-0000-0100-000092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35" authorId="0" shapeId="0" xr:uid="{00000000-0006-0000-0100-00009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35" authorId="0" shapeId="0" xr:uid="{00000000-0006-0000-0100-00009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36" authorId="0" shapeId="0" xr:uid="{00000000-0006-0000-0100-00009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6" authorId="0" shapeId="0" xr:uid="{00000000-0006-0000-0100-00009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6" authorId="0" shapeId="0" xr:uid="{00000000-0006-0000-0100-00009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6" authorId="0" shapeId="0" xr:uid="{00000000-0006-0000-0100-00009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6" authorId="0" shapeId="0" xr:uid="{00000000-0006-0000-0100-00009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6" authorId="0" shapeId="0" xr:uid="{00000000-0006-0000-0100-00009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6" authorId="0" shapeId="0" xr:uid="{00000000-0006-0000-0100-00009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6" authorId="0" shapeId="0" xr:uid="{00000000-0006-0000-0100-00009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6" authorId="0" shapeId="0" xr:uid="{00000000-0006-0000-0100-00009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6" authorId="0" shapeId="0" xr:uid="{00000000-0006-0000-0100-00009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6" authorId="0" shapeId="0" xr:uid="{00000000-0006-0000-0100-00009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6" authorId="0" shapeId="0" xr:uid="{00000000-0006-0000-0100-0000A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6" authorId="0" shapeId="0" xr:uid="{00000000-0006-0000-0100-0000A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6" authorId="0" shapeId="0" xr:uid="{00000000-0006-0000-0100-0000A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6" authorId="0" shapeId="0" xr:uid="{00000000-0006-0000-0100-0000A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6" authorId="0" shapeId="0" xr:uid="{00000000-0006-0000-0100-0000A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6" authorId="0" shapeId="0" xr:uid="{00000000-0006-0000-0100-0000A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6" authorId="0" shapeId="0" xr:uid="{00000000-0006-0000-0100-0000A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6" authorId="0" shapeId="0" xr:uid="{00000000-0006-0000-0100-0000A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6" authorId="0" shapeId="0" xr:uid="{00000000-0006-0000-0100-0000A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6" authorId="0" shapeId="0" xr:uid="{00000000-0006-0000-0100-0000A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6" authorId="0" shapeId="0" xr:uid="{00000000-0006-0000-0100-0000AA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6" authorId="0" shapeId="0" xr:uid="{00000000-0006-0000-0100-0000A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36" authorId="0" shapeId="0" xr:uid="{00000000-0006-0000-0100-0000A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6" authorId="0" shapeId="0" xr:uid="{00000000-0006-0000-0100-0000AD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6" authorId="0" shapeId="0" xr:uid="{00000000-0006-0000-0100-0000AE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6" authorId="0" shapeId="0" xr:uid="{00000000-0006-0000-0100-0000A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6" authorId="0" shapeId="0" xr:uid="{00000000-0006-0000-0100-0000B0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36" authorId="0" shapeId="0" xr:uid="{00000000-0006-0000-0100-0000B1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6" authorId="0" shapeId="0" xr:uid="{00000000-0006-0000-0100-0000B2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6" authorId="0" shapeId="0" xr:uid="{00000000-0006-0000-0100-0000B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36" authorId="0" shapeId="0" xr:uid="{00000000-0006-0000-0100-0000B4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36" authorId="0" shapeId="0" xr:uid="{00000000-0006-0000-0100-0000B5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6" authorId="0" shapeId="0" xr:uid="{00000000-0006-0000-0100-0000B6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6" authorId="0" shapeId="0" xr:uid="{00000000-0006-0000-0100-0000B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36" authorId="0" shapeId="0" xr:uid="{00000000-0006-0000-0100-0000B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6" authorId="0" shapeId="0" xr:uid="{00000000-0006-0000-0100-0000B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6" authorId="0" shapeId="0" xr:uid="{00000000-0006-0000-0100-0000B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6" authorId="0" shapeId="0" xr:uid="{00000000-0006-0000-0100-0000B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6" authorId="0" shapeId="0" xr:uid="{00000000-0006-0000-0100-0000BC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36" authorId="0" shapeId="0" xr:uid="{00000000-0006-0000-0100-0000B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36" authorId="0" shapeId="0" xr:uid="{00000000-0006-0000-0100-0000B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37" authorId="0" shapeId="0" xr:uid="{00000000-0006-0000-0100-0000B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7" authorId="0" shapeId="0" xr:uid="{00000000-0006-0000-0100-0000C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7" authorId="0" shapeId="0" xr:uid="{00000000-0006-0000-0100-0000C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7" authorId="0" shapeId="0" xr:uid="{00000000-0006-0000-0100-0000C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7" authorId="0" shapeId="0" xr:uid="{00000000-0006-0000-0100-0000C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7" authorId="0" shapeId="0" xr:uid="{00000000-0006-0000-0100-0000C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7" authorId="0" shapeId="0" xr:uid="{00000000-0006-0000-0100-0000C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7" authorId="0" shapeId="0" xr:uid="{00000000-0006-0000-0100-0000C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7" authorId="0" shapeId="0" xr:uid="{00000000-0006-0000-0100-0000C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7" authorId="0" shapeId="0" xr:uid="{00000000-0006-0000-0100-0000C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7" authorId="0" shapeId="0" xr:uid="{00000000-0006-0000-0100-0000C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7" authorId="0" shapeId="0" xr:uid="{00000000-0006-0000-0100-0000C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7" authorId="0" shapeId="0" xr:uid="{00000000-0006-0000-0100-0000C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7" authorId="0" shapeId="0" xr:uid="{00000000-0006-0000-0100-0000C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7" authorId="0" shapeId="0" xr:uid="{00000000-0006-0000-0100-0000C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7" authorId="0" shapeId="0" xr:uid="{00000000-0006-0000-0100-0000C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7" authorId="0" shapeId="0" xr:uid="{00000000-0006-0000-0100-0000C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7" authorId="0" shapeId="0" xr:uid="{00000000-0006-0000-0100-0000D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7" authorId="0" shapeId="0" xr:uid="{00000000-0006-0000-0100-0000D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7" authorId="0" shapeId="0" xr:uid="{00000000-0006-0000-0100-0000D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7" authorId="0" shapeId="0" xr:uid="{00000000-0006-0000-0100-0000D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7" authorId="0" shapeId="0" xr:uid="{00000000-0006-0000-0100-0000D4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7" authorId="0" shapeId="0" xr:uid="{00000000-0006-0000-0100-0000D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37" authorId="0" shapeId="0" xr:uid="{00000000-0006-0000-0100-0000D6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37" authorId="0" shapeId="0" xr:uid="{00000000-0006-0000-0100-0000D7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7" authorId="0" shapeId="0" xr:uid="{00000000-0006-0000-0100-0000D8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7" authorId="0" shapeId="0" xr:uid="{00000000-0006-0000-0100-0000D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7" authorId="0" shapeId="0" xr:uid="{00000000-0006-0000-0100-0000DA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37" authorId="0" shapeId="0" xr:uid="{00000000-0006-0000-0100-0000DB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7" authorId="0" shapeId="0" xr:uid="{00000000-0006-0000-0100-0000DC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7" authorId="0" shapeId="0" xr:uid="{00000000-0006-0000-0100-0000D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37" authorId="0" shapeId="0" xr:uid="{00000000-0006-0000-0100-0000DE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37" authorId="0" shapeId="0" xr:uid="{00000000-0006-0000-0100-0000DF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7" authorId="0" shapeId="0" xr:uid="{00000000-0006-0000-0100-0000E0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7" authorId="0" shapeId="0" xr:uid="{00000000-0006-0000-0100-0000E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37" authorId="0" shapeId="0" xr:uid="{00000000-0006-0000-0100-0000E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7" authorId="0" shapeId="0" xr:uid="{00000000-0006-0000-0100-0000E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7" authorId="0" shapeId="0" xr:uid="{00000000-0006-0000-0100-0000E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7" authorId="0" shapeId="0" xr:uid="{00000000-0006-0000-0100-0000E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37" authorId="0" shapeId="0" xr:uid="{00000000-0006-0000-0100-0000E6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37" authorId="0" shapeId="0" xr:uid="{00000000-0006-0000-0100-0000E7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37" authorId="0" shapeId="0" xr:uid="{00000000-0006-0000-0100-0000E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38" authorId="0" shapeId="0" xr:uid="{00000000-0006-0000-0100-0000E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8" authorId="0" shapeId="0" xr:uid="{00000000-0006-0000-0100-0000E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8" authorId="0" shapeId="0" xr:uid="{00000000-0006-0000-0100-0000E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8" authorId="0" shapeId="0" xr:uid="{00000000-0006-0000-0100-0000E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8" authorId="0" shapeId="0" xr:uid="{00000000-0006-0000-0100-0000E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8" authorId="0" shapeId="0" xr:uid="{00000000-0006-0000-0100-0000E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8" authorId="0" shapeId="0" xr:uid="{00000000-0006-0000-0100-0000E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8" authorId="0" shapeId="0" xr:uid="{00000000-0006-0000-0100-0000F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8" authorId="0" shapeId="0" xr:uid="{00000000-0006-0000-0100-0000F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8" authorId="0" shapeId="0" xr:uid="{00000000-0006-0000-0100-0000F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8" authorId="0" shapeId="0" xr:uid="{00000000-0006-0000-0100-0000F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8" authorId="0" shapeId="0" xr:uid="{00000000-0006-0000-0100-0000F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8" authorId="0" shapeId="0" xr:uid="{00000000-0006-0000-0100-0000F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8" authorId="0" shapeId="0" xr:uid="{00000000-0006-0000-0100-0000F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8" authorId="0" shapeId="0" xr:uid="{00000000-0006-0000-0100-0000F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8" authorId="0" shapeId="0" xr:uid="{00000000-0006-0000-0100-0000F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8" authorId="0" shapeId="0" xr:uid="{00000000-0006-0000-0100-0000F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8" authorId="0" shapeId="0" xr:uid="{00000000-0006-0000-0100-0000F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8" authorId="0" shapeId="0" xr:uid="{00000000-0006-0000-0100-0000F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8" authorId="0" shapeId="0" xr:uid="{00000000-0006-0000-0100-0000F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8" authorId="0" shapeId="0" xr:uid="{00000000-0006-0000-0100-0000F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8" authorId="0" shapeId="0" xr:uid="{00000000-0006-0000-0100-0000FE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8" authorId="0" shapeId="0" xr:uid="{00000000-0006-0000-0100-0000F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38" authorId="0" shapeId="0" xr:uid="{00000000-0006-0000-0100-00000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38" authorId="0" shapeId="0" xr:uid="{00000000-0006-0000-0100-000001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8" authorId="0" shapeId="0" xr:uid="{00000000-0006-0000-0100-000002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8" authorId="0" shapeId="0" xr:uid="{00000000-0006-0000-0100-00000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8" authorId="0" shapeId="0" xr:uid="{00000000-0006-0000-0100-000004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38" authorId="0" shapeId="0" xr:uid="{00000000-0006-0000-0100-000005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8" authorId="0" shapeId="0" xr:uid="{00000000-0006-0000-0100-000006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8" authorId="0" shapeId="0" xr:uid="{00000000-0006-0000-0100-00000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38" authorId="0" shapeId="0" xr:uid="{00000000-0006-0000-0100-000008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38" authorId="0" shapeId="0" xr:uid="{00000000-0006-0000-0100-000009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8" authorId="0" shapeId="0" xr:uid="{00000000-0006-0000-0100-00000A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8" authorId="0" shapeId="0" xr:uid="{00000000-0006-0000-0100-00000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38" authorId="0" shapeId="0" xr:uid="{00000000-0006-0000-0100-00000C06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38" authorId="0" shapeId="0" xr:uid="{00000000-0006-0000-0100-00000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8" authorId="0" shapeId="0" xr:uid="{00000000-0006-0000-0100-00000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8" authorId="0" shapeId="0" xr:uid="{00000000-0006-0000-0100-00000F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38" authorId="0" shapeId="0" xr:uid="{00000000-0006-0000-0100-000010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38" authorId="0" shapeId="0" xr:uid="{00000000-0006-0000-0100-00001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38" authorId="0" shapeId="0" xr:uid="{00000000-0006-0000-0100-00001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39" authorId="0" shapeId="0" xr:uid="{00000000-0006-0000-0100-00001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9" authorId="0" shapeId="0" xr:uid="{00000000-0006-0000-0100-00001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9" authorId="0" shapeId="0" xr:uid="{00000000-0006-0000-0100-00001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9" authorId="0" shapeId="0" xr:uid="{00000000-0006-0000-0100-00001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9" authorId="0" shapeId="0" xr:uid="{00000000-0006-0000-0100-00001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39" authorId="0" shapeId="0" xr:uid="{00000000-0006-0000-0100-00001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39" authorId="0" shapeId="0" xr:uid="{00000000-0006-0000-0100-00001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9" authorId="0" shapeId="0" xr:uid="{00000000-0006-0000-0100-00001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39" authorId="0" shapeId="0" xr:uid="{00000000-0006-0000-0100-00001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39" authorId="0" shapeId="0" xr:uid="{00000000-0006-0000-0100-00001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9" authorId="0" shapeId="0" xr:uid="{00000000-0006-0000-0100-00001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39" authorId="0" shapeId="0" xr:uid="{00000000-0006-0000-0100-00001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39" authorId="0" shapeId="0" xr:uid="{00000000-0006-0000-0100-00001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39" authorId="0" shapeId="0" xr:uid="{00000000-0006-0000-0100-00002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39" authorId="0" shapeId="0" xr:uid="{00000000-0006-0000-0100-00002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39" authorId="0" shapeId="0" xr:uid="{00000000-0006-0000-0100-00002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39" authorId="0" shapeId="0" xr:uid="{00000000-0006-0000-0100-00002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9" authorId="0" shapeId="0" xr:uid="{00000000-0006-0000-0100-00002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9" authorId="0" shapeId="0" xr:uid="{00000000-0006-0000-0100-00002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9" authorId="0" shapeId="0" xr:uid="{00000000-0006-0000-0100-00002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9" authorId="0" shapeId="0" xr:uid="{00000000-0006-0000-0100-00002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39" authorId="0" shapeId="0" xr:uid="{00000000-0006-0000-0100-000028060000}">
      <text>
        <r>
          <rPr>
            <sz val="11"/>
            <color rgb="FF000000"/>
            <rFont val="Calibri"/>
            <family val="2"/>
          </rPr>
          <t>&lt; LOD</t>
        </r>
      </text>
    </comment>
    <comment ref="AC39" authorId="0" shapeId="0" xr:uid="{00000000-0006-0000-0100-00002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39" authorId="0" shapeId="0" xr:uid="{00000000-0006-0000-0100-00002A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39" authorId="0" shapeId="0" xr:uid="{00000000-0006-0000-0100-00002B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9" authorId="0" shapeId="0" xr:uid="{00000000-0006-0000-0100-00002C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9" authorId="0" shapeId="0" xr:uid="{00000000-0006-0000-0100-00002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9" authorId="0" shapeId="0" xr:uid="{00000000-0006-0000-0100-00002E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39" authorId="0" shapeId="0" xr:uid="{00000000-0006-0000-0100-00002F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9" authorId="0" shapeId="0" xr:uid="{00000000-0006-0000-0100-000030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9" authorId="0" shapeId="0" xr:uid="{00000000-0006-0000-0100-00003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39" authorId="0" shapeId="0" xr:uid="{00000000-0006-0000-0100-000032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39" authorId="0" shapeId="0" xr:uid="{00000000-0006-0000-0100-000033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9" authorId="0" shapeId="0" xr:uid="{00000000-0006-0000-0100-000034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9" authorId="0" shapeId="0" xr:uid="{00000000-0006-0000-0100-00003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39" authorId="0" shapeId="0" xr:uid="{00000000-0006-0000-0100-00003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39" authorId="0" shapeId="0" xr:uid="{00000000-0006-0000-0100-00003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39" authorId="0" shapeId="0" xr:uid="{00000000-0006-0000-0100-00003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9" authorId="0" shapeId="0" xr:uid="{00000000-0006-0000-0100-000039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39" authorId="0" shapeId="0" xr:uid="{00000000-0006-0000-0100-00003A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39" authorId="0" shapeId="0" xr:uid="{00000000-0006-0000-0100-00003B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39" authorId="0" shapeId="0" xr:uid="{00000000-0006-0000-0100-00003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40" authorId="0" shapeId="0" xr:uid="{00000000-0006-0000-0100-00003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0" authorId="0" shapeId="0" xr:uid="{00000000-0006-0000-0100-00003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0" authorId="0" shapeId="0" xr:uid="{00000000-0006-0000-0100-00003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0" authorId="0" shapeId="0" xr:uid="{00000000-0006-0000-0100-00004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0" authorId="0" shapeId="0" xr:uid="{00000000-0006-0000-0100-00004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0" authorId="0" shapeId="0" xr:uid="{00000000-0006-0000-0100-00004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0" authorId="0" shapeId="0" xr:uid="{00000000-0006-0000-0100-00004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0" authorId="0" shapeId="0" xr:uid="{00000000-0006-0000-0100-00004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0" authorId="0" shapeId="0" xr:uid="{00000000-0006-0000-0100-00004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0" authorId="0" shapeId="0" xr:uid="{00000000-0006-0000-0100-00004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0" authorId="0" shapeId="0" xr:uid="{00000000-0006-0000-0100-00004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0" authorId="0" shapeId="0" xr:uid="{00000000-0006-0000-0100-00004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0" authorId="0" shapeId="0" xr:uid="{00000000-0006-0000-0100-00004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0" authorId="0" shapeId="0" xr:uid="{00000000-0006-0000-0100-00004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0" authorId="0" shapeId="0" xr:uid="{00000000-0006-0000-0100-00004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0" authorId="0" shapeId="0" xr:uid="{00000000-0006-0000-0100-00004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0" authorId="0" shapeId="0" xr:uid="{00000000-0006-0000-0100-00004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0" authorId="0" shapeId="0" xr:uid="{00000000-0006-0000-0100-00004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0" authorId="0" shapeId="0" xr:uid="{00000000-0006-0000-0100-00004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0" authorId="0" shapeId="0" xr:uid="{00000000-0006-0000-0100-00005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0" authorId="0" shapeId="0" xr:uid="{00000000-0006-0000-0100-00005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0" authorId="0" shapeId="0" xr:uid="{00000000-0006-0000-0100-000052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0" authorId="0" shapeId="0" xr:uid="{00000000-0006-0000-0100-00005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40" authorId="0" shapeId="0" xr:uid="{00000000-0006-0000-0100-000054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40" authorId="0" shapeId="0" xr:uid="{00000000-0006-0000-0100-000055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0" authorId="0" shapeId="0" xr:uid="{00000000-0006-0000-0100-000056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0" authorId="0" shapeId="0" xr:uid="{00000000-0006-0000-0100-000057060000}">
      <text>
        <r>
          <rPr>
            <sz val="11"/>
            <color rgb="FF000000"/>
            <rFont val="Calibri"/>
            <family val="2"/>
          </rPr>
          <t>Valid</t>
        </r>
      </text>
    </comment>
    <comment ref="AH40" authorId="0" shapeId="0" xr:uid="{00000000-0006-0000-0100-000058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40" authorId="0" shapeId="0" xr:uid="{00000000-0006-0000-0100-000059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0" authorId="0" shapeId="0" xr:uid="{00000000-0006-0000-0100-00005A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0" authorId="0" shapeId="0" xr:uid="{00000000-0006-0000-0100-00005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40" authorId="0" shapeId="0" xr:uid="{00000000-0006-0000-0100-00005C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40" authorId="0" shapeId="0" xr:uid="{00000000-0006-0000-0100-00005D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40" authorId="0" shapeId="0" xr:uid="{00000000-0006-0000-0100-00005E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0" authorId="0" shapeId="0" xr:uid="{00000000-0006-0000-0100-00005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40" authorId="0" shapeId="0" xr:uid="{00000000-0006-0000-0100-00006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0" authorId="0" shapeId="0" xr:uid="{00000000-0006-0000-0100-00006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0" authorId="0" shapeId="0" xr:uid="{00000000-0006-0000-0100-00006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0" authorId="0" shapeId="0" xr:uid="{00000000-0006-0000-0100-000063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40" authorId="0" shapeId="0" xr:uid="{00000000-0006-0000-0100-000064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40" authorId="0" shapeId="0" xr:uid="{00000000-0006-0000-0100-00006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40" authorId="0" shapeId="0" xr:uid="{00000000-0006-0000-0100-00006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41" authorId="0" shapeId="0" xr:uid="{00000000-0006-0000-0100-00006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1" authorId="0" shapeId="0" xr:uid="{00000000-0006-0000-0100-00006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1" authorId="0" shapeId="0" xr:uid="{00000000-0006-0000-0100-00006906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J41" authorId="0" shapeId="0" xr:uid="{00000000-0006-0000-0100-00006A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K41" authorId="0" shapeId="0" xr:uid="{00000000-0006-0000-0100-00006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1" authorId="0" shapeId="0" xr:uid="{00000000-0006-0000-0100-00006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1" authorId="0" shapeId="0" xr:uid="{00000000-0006-0000-0100-00006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1" authorId="0" shapeId="0" xr:uid="{00000000-0006-0000-0100-00006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1" authorId="0" shapeId="0" xr:uid="{00000000-0006-0000-0100-00006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1" authorId="0" shapeId="0" xr:uid="{00000000-0006-0000-0100-00007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1" authorId="0" shapeId="0" xr:uid="{00000000-0006-0000-0100-00007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1" authorId="0" shapeId="0" xr:uid="{00000000-0006-0000-0100-00007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1" authorId="0" shapeId="0" xr:uid="{00000000-0006-0000-0100-00007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1" authorId="0" shapeId="0" xr:uid="{00000000-0006-0000-0100-00007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1" authorId="0" shapeId="0" xr:uid="{00000000-0006-0000-0100-00007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1" authorId="0" shapeId="0" xr:uid="{00000000-0006-0000-0100-00007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1" authorId="0" shapeId="0" xr:uid="{00000000-0006-0000-0100-00007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1" authorId="0" shapeId="0" xr:uid="{00000000-0006-0000-0100-00007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1" authorId="0" shapeId="0" xr:uid="{00000000-0006-0000-0100-00007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1" authorId="0" shapeId="0" xr:uid="{00000000-0006-0000-0100-00007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1" authorId="0" shapeId="0" xr:uid="{00000000-0006-0000-0100-00007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1" authorId="0" shapeId="0" xr:uid="{00000000-0006-0000-0100-00007C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C41" authorId="0" shapeId="0" xr:uid="{00000000-0006-0000-0100-00007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41" authorId="0" shapeId="0" xr:uid="{00000000-0006-0000-0100-00007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1" authorId="0" shapeId="0" xr:uid="{00000000-0006-0000-0100-00007F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1" authorId="0" shapeId="0" xr:uid="{00000000-0006-0000-0100-000080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1" authorId="0" shapeId="0" xr:uid="{00000000-0006-0000-0100-00008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1" authorId="0" shapeId="0" xr:uid="{00000000-0006-0000-0100-000082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41" authorId="0" shapeId="0" xr:uid="{00000000-0006-0000-0100-000083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1" authorId="0" shapeId="0" xr:uid="{00000000-0006-0000-0100-000084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1" authorId="0" shapeId="0" xr:uid="{00000000-0006-0000-0100-00008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41" authorId="0" shapeId="0" xr:uid="{00000000-0006-0000-0100-000086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41" authorId="0" shapeId="0" xr:uid="{00000000-0006-0000-0100-000087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41" authorId="0" shapeId="0" xr:uid="{00000000-0006-0000-0100-000088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1" authorId="0" shapeId="0" xr:uid="{00000000-0006-0000-0100-00008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41" authorId="0" shapeId="0" xr:uid="{00000000-0006-0000-0100-00008A06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41" authorId="0" shapeId="0" xr:uid="{00000000-0006-0000-0100-00008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1" authorId="0" shapeId="0" xr:uid="{00000000-0006-0000-0100-00008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1" authorId="0" shapeId="0" xr:uid="{00000000-0006-0000-0100-00008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41" authorId="0" shapeId="0" xr:uid="{00000000-0006-0000-0100-00008E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41" authorId="0" shapeId="0" xr:uid="{00000000-0006-0000-0100-00008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41" authorId="0" shapeId="0" xr:uid="{00000000-0006-0000-0100-000090060000}">
      <text>
        <r>
          <rPr>
            <sz val="11"/>
            <color indexed="8"/>
            <rFont val="Calibri"/>
            <family val="2"/>
            <scheme val="minor"/>
          </rPr>
          <t>&gt; ULOQ</t>
        </r>
      </text>
    </comment>
    <comment ref="G42" authorId="0" shapeId="0" xr:uid="{00000000-0006-0000-0100-00009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2" authorId="0" shapeId="0" xr:uid="{00000000-0006-0000-0100-00009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2" authorId="0" shapeId="0" xr:uid="{00000000-0006-0000-0100-00009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2" authorId="0" shapeId="0" xr:uid="{00000000-0006-0000-0100-00009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2" authorId="0" shapeId="0" xr:uid="{00000000-0006-0000-0100-00009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2" authorId="0" shapeId="0" xr:uid="{00000000-0006-0000-0100-00009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2" authorId="0" shapeId="0" xr:uid="{00000000-0006-0000-0100-00009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2" authorId="0" shapeId="0" xr:uid="{00000000-0006-0000-0100-00009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2" authorId="0" shapeId="0" xr:uid="{00000000-0006-0000-0100-00009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2" authorId="0" shapeId="0" xr:uid="{00000000-0006-0000-0100-00009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2" authorId="0" shapeId="0" xr:uid="{00000000-0006-0000-0100-00009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2" authorId="0" shapeId="0" xr:uid="{00000000-0006-0000-0100-00009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2" authorId="0" shapeId="0" xr:uid="{00000000-0006-0000-0100-00009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2" authorId="0" shapeId="0" xr:uid="{00000000-0006-0000-0100-00009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2" authorId="0" shapeId="0" xr:uid="{00000000-0006-0000-0100-00009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2" authorId="0" shapeId="0" xr:uid="{00000000-0006-0000-0100-0000A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2" authorId="0" shapeId="0" xr:uid="{00000000-0006-0000-0100-0000A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2" authorId="0" shapeId="0" xr:uid="{00000000-0006-0000-0100-0000A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2" authorId="0" shapeId="0" xr:uid="{00000000-0006-0000-0100-0000A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2" authorId="0" shapeId="0" xr:uid="{00000000-0006-0000-0100-0000A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2" authorId="0" shapeId="0" xr:uid="{00000000-0006-0000-0100-0000A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2" authorId="0" shapeId="0" xr:uid="{00000000-0006-0000-0100-0000A6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2" authorId="0" shapeId="0" xr:uid="{00000000-0006-0000-0100-0000A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42" authorId="0" shapeId="0" xr:uid="{00000000-0006-0000-0100-0000A8060000}">
      <text>
        <r>
          <rPr>
            <sz val="11"/>
            <color rgb="FF000000"/>
            <rFont val="Calibri"/>
            <family val="2"/>
          </rPr>
          <t>Valid</t>
        </r>
      </text>
    </comment>
    <comment ref="AE42" authorId="0" shapeId="0" xr:uid="{00000000-0006-0000-0100-0000A9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2" authorId="0" shapeId="0" xr:uid="{00000000-0006-0000-0100-0000AA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2" authorId="0" shapeId="0" xr:uid="{00000000-0006-0000-0100-0000A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2" authorId="0" shapeId="0" xr:uid="{00000000-0006-0000-0100-0000AC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42" authorId="0" shapeId="0" xr:uid="{00000000-0006-0000-0100-0000AD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2" authorId="0" shapeId="0" xr:uid="{00000000-0006-0000-0100-0000AE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2" authorId="0" shapeId="0" xr:uid="{00000000-0006-0000-0100-0000A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42" authorId="0" shapeId="0" xr:uid="{00000000-0006-0000-0100-0000B0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42" authorId="0" shapeId="0" xr:uid="{00000000-0006-0000-0100-0000B1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42" authorId="0" shapeId="0" xr:uid="{00000000-0006-0000-0100-0000B2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2" authorId="0" shapeId="0" xr:uid="{00000000-0006-0000-0100-0000B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42" authorId="0" shapeId="0" xr:uid="{00000000-0006-0000-0100-0000B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2" authorId="0" shapeId="0" xr:uid="{00000000-0006-0000-0100-0000B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2" authorId="0" shapeId="0" xr:uid="{00000000-0006-0000-0100-0000B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2" authorId="0" shapeId="0" xr:uid="{00000000-0006-0000-0100-0000B7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42" authorId="0" shapeId="0" xr:uid="{00000000-0006-0000-0100-0000B8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42" authorId="0" shapeId="0" xr:uid="{00000000-0006-0000-0100-0000B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42" authorId="0" shapeId="0" xr:uid="{00000000-0006-0000-0100-0000B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43" authorId="0" shapeId="0" xr:uid="{00000000-0006-0000-0100-0000B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3" authorId="0" shapeId="0" xr:uid="{00000000-0006-0000-0100-0000B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3" authorId="0" shapeId="0" xr:uid="{00000000-0006-0000-0100-0000B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3" authorId="0" shapeId="0" xr:uid="{00000000-0006-0000-0100-0000B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3" authorId="0" shapeId="0" xr:uid="{00000000-0006-0000-0100-0000B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3" authorId="0" shapeId="0" xr:uid="{00000000-0006-0000-0100-0000C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3" authorId="0" shapeId="0" xr:uid="{00000000-0006-0000-0100-0000C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3" authorId="0" shapeId="0" xr:uid="{00000000-0006-0000-0100-0000C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3" authorId="0" shapeId="0" xr:uid="{00000000-0006-0000-0100-0000C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3" authorId="0" shapeId="0" xr:uid="{00000000-0006-0000-0100-0000C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3" authorId="0" shapeId="0" xr:uid="{00000000-0006-0000-0100-0000C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3" authorId="0" shapeId="0" xr:uid="{00000000-0006-0000-0100-0000C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3" authorId="0" shapeId="0" xr:uid="{00000000-0006-0000-0100-0000C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3" authorId="0" shapeId="0" xr:uid="{00000000-0006-0000-0100-0000C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3" authorId="0" shapeId="0" xr:uid="{00000000-0006-0000-0100-0000C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3" authorId="0" shapeId="0" xr:uid="{00000000-0006-0000-0100-0000C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3" authorId="0" shapeId="0" xr:uid="{00000000-0006-0000-0100-0000C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3" authorId="0" shapeId="0" xr:uid="{00000000-0006-0000-0100-0000C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3" authorId="0" shapeId="0" xr:uid="{00000000-0006-0000-0100-0000C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3" authorId="0" shapeId="0" xr:uid="{00000000-0006-0000-0100-0000C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3" authorId="0" shapeId="0" xr:uid="{00000000-0006-0000-0100-0000C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3" authorId="0" shapeId="0" xr:uid="{00000000-0006-0000-0100-0000D0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3" authorId="0" shapeId="0" xr:uid="{00000000-0006-0000-0100-0000D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43" authorId="0" shapeId="0" xr:uid="{00000000-0006-0000-0100-0000D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3" authorId="0" shapeId="0" xr:uid="{00000000-0006-0000-0100-0000D3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3" authorId="0" shapeId="0" xr:uid="{00000000-0006-0000-0100-0000D4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3" authorId="0" shapeId="0" xr:uid="{00000000-0006-0000-0100-0000D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3" authorId="0" shapeId="0" xr:uid="{00000000-0006-0000-0100-0000D6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43" authorId="0" shapeId="0" xr:uid="{00000000-0006-0000-0100-0000D7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3" authorId="0" shapeId="0" xr:uid="{00000000-0006-0000-0100-0000D8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3" authorId="0" shapeId="0" xr:uid="{00000000-0006-0000-0100-0000D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43" authorId="0" shapeId="0" xr:uid="{00000000-0006-0000-0100-0000DA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43" authorId="0" shapeId="0" xr:uid="{00000000-0006-0000-0100-0000DB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43" authorId="0" shapeId="0" xr:uid="{00000000-0006-0000-0100-0000DC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3" authorId="0" shapeId="0" xr:uid="{00000000-0006-0000-0100-0000D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43" authorId="0" shapeId="0" xr:uid="{00000000-0006-0000-0100-0000D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3" authorId="0" shapeId="0" xr:uid="{00000000-0006-0000-0100-0000D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3" authorId="0" shapeId="0" xr:uid="{00000000-0006-0000-0100-0000E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3" authorId="0" shapeId="0" xr:uid="{00000000-0006-0000-0100-0000E1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43" authorId="0" shapeId="0" xr:uid="{00000000-0006-0000-0100-0000E2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43" authorId="0" shapeId="0" xr:uid="{00000000-0006-0000-0100-0000E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43" authorId="0" shapeId="0" xr:uid="{00000000-0006-0000-0100-0000E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44" authorId="0" shapeId="0" xr:uid="{00000000-0006-0000-0100-0000E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4" authorId="0" shapeId="0" xr:uid="{00000000-0006-0000-0100-0000E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4" authorId="0" shapeId="0" xr:uid="{00000000-0006-0000-0100-0000E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4" authorId="0" shapeId="0" xr:uid="{00000000-0006-0000-0100-0000E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4" authorId="0" shapeId="0" xr:uid="{00000000-0006-0000-0100-0000E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4" authorId="0" shapeId="0" xr:uid="{00000000-0006-0000-0100-0000E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4" authorId="0" shapeId="0" xr:uid="{00000000-0006-0000-0100-0000E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4" authorId="0" shapeId="0" xr:uid="{00000000-0006-0000-0100-0000E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4" authorId="0" shapeId="0" xr:uid="{00000000-0006-0000-0100-0000E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4" authorId="0" shapeId="0" xr:uid="{00000000-0006-0000-0100-0000E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4" authorId="0" shapeId="0" xr:uid="{00000000-0006-0000-0100-0000E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4" authorId="0" shapeId="0" xr:uid="{00000000-0006-0000-0100-0000F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4" authorId="0" shapeId="0" xr:uid="{00000000-0006-0000-0100-0000F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4" authorId="0" shapeId="0" xr:uid="{00000000-0006-0000-0100-0000F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4" authorId="0" shapeId="0" xr:uid="{00000000-0006-0000-0100-0000F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4" authorId="0" shapeId="0" xr:uid="{00000000-0006-0000-0100-0000F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4" authorId="0" shapeId="0" xr:uid="{00000000-0006-0000-0100-0000F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4" authorId="0" shapeId="0" xr:uid="{00000000-0006-0000-0100-0000F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4" authorId="0" shapeId="0" xr:uid="{00000000-0006-0000-0100-0000F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4" authorId="0" shapeId="0" xr:uid="{00000000-0006-0000-0100-0000F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4" authorId="0" shapeId="0" xr:uid="{00000000-0006-0000-0100-0000F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4" authorId="0" shapeId="0" xr:uid="{00000000-0006-0000-0100-0000FA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4" authorId="0" shapeId="0" xr:uid="{00000000-0006-0000-0100-0000F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44" authorId="0" shapeId="0" xr:uid="{00000000-0006-0000-0100-0000F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4" authorId="0" shapeId="0" xr:uid="{00000000-0006-0000-0100-0000FD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4" authorId="0" shapeId="0" xr:uid="{00000000-0006-0000-0100-0000FE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4" authorId="0" shapeId="0" xr:uid="{00000000-0006-0000-0100-0000F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4" authorId="0" shapeId="0" xr:uid="{00000000-0006-0000-0100-000000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44" authorId="0" shapeId="0" xr:uid="{00000000-0006-0000-0100-000001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4" authorId="0" shapeId="0" xr:uid="{00000000-0006-0000-0100-000002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4" authorId="0" shapeId="0" xr:uid="{00000000-0006-0000-0100-00000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44" authorId="0" shapeId="0" xr:uid="{00000000-0006-0000-0100-000004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44" authorId="0" shapeId="0" xr:uid="{00000000-0006-0000-0100-000005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44" authorId="0" shapeId="0" xr:uid="{00000000-0006-0000-0100-000006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4" authorId="0" shapeId="0" xr:uid="{00000000-0006-0000-0100-00000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44" authorId="0" shapeId="0" xr:uid="{00000000-0006-0000-0100-00000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4" authorId="0" shapeId="0" xr:uid="{00000000-0006-0000-0100-00000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4" authorId="0" shapeId="0" xr:uid="{00000000-0006-0000-0100-00000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4" authorId="0" shapeId="0" xr:uid="{00000000-0006-0000-0100-00000B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44" authorId="0" shapeId="0" xr:uid="{00000000-0006-0000-0100-00000C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44" authorId="0" shapeId="0" xr:uid="{00000000-0006-0000-0100-00000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44" authorId="0" shapeId="0" xr:uid="{00000000-0006-0000-0100-00000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45" authorId="0" shapeId="0" xr:uid="{00000000-0006-0000-0100-00000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5" authorId="0" shapeId="0" xr:uid="{00000000-0006-0000-0100-00001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5" authorId="0" shapeId="0" xr:uid="{00000000-0006-0000-0100-00001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5" authorId="0" shapeId="0" xr:uid="{00000000-0006-0000-0100-00001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5" authorId="0" shapeId="0" xr:uid="{00000000-0006-0000-0100-00001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5" authorId="0" shapeId="0" xr:uid="{00000000-0006-0000-0100-00001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5" authorId="0" shapeId="0" xr:uid="{00000000-0006-0000-0100-00001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5" authorId="0" shapeId="0" xr:uid="{00000000-0006-0000-0100-00001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5" authorId="0" shapeId="0" xr:uid="{00000000-0006-0000-0100-00001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5" authorId="0" shapeId="0" xr:uid="{00000000-0006-0000-0100-00001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5" authorId="0" shapeId="0" xr:uid="{00000000-0006-0000-0100-00001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5" authorId="0" shapeId="0" xr:uid="{00000000-0006-0000-0100-00001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5" authorId="0" shapeId="0" xr:uid="{00000000-0006-0000-0100-00001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5" authorId="0" shapeId="0" xr:uid="{00000000-0006-0000-0100-00001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5" authorId="0" shapeId="0" xr:uid="{00000000-0006-0000-0100-00001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5" authorId="0" shapeId="0" xr:uid="{00000000-0006-0000-0100-00001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5" authorId="0" shapeId="0" xr:uid="{00000000-0006-0000-0100-00001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5" authorId="0" shapeId="0" xr:uid="{00000000-0006-0000-0100-00002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5" authorId="0" shapeId="0" xr:uid="{00000000-0006-0000-0100-00002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5" authorId="0" shapeId="0" xr:uid="{00000000-0006-0000-0100-00002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5" authorId="0" shapeId="0" xr:uid="{00000000-0006-0000-0100-00002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5" authorId="0" shapeId="0" xr:uid="{00000000-0006-0000-0100-000024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5" authorId="0" shapeId="0" xr:uid="{00000000-0006-0000-0100-00002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45" authorId="0" shapeId="0" xr:uid="{00000000-0006-0000-0100-00002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5" authorId="0" shapeId="0" xr:uid="{00000000-0006-0000-0100-000027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5" authorId="0" shapeId="0" xr:uid="{00000000-0006-0000-0100-000028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5" authorId="0" shapeId="0" xr:uid="{00000000-0006-0000-0100-00002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5" authorId="0" shapeId="0" xr:uid="{00000000-0006-0000-0100-00002A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45" authorId="0" shapeId="0" xr:uid="{00000000-0006-0000-0100-00002B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5" authorId="0" shapeId="0" xr:uid="{00000000-0006-0000-0100-00002C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5" authorId="0" shapeId="0" xr:uid="{00000000-0006-0000-0100-00002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45" authorId="0" shapeId="0" xr:uid="{00000000-0006-0000-0100-00002E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45" authorId="0" shapeId="0" xr:uid="{00000000-0006-0000-0100-00002F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45" authorId="0" shapeId="0" xr:uid="{00000000-0006-0000-0100-000030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5" authorId="0" shapeId="0" xr:uid="{00000000-0006-0000-0100-00003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45" authorId="0" shapeId="0" xr:uid="{00000000-0006-0000-0100-00003207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45" authorId="0" shapeId="0" xr:uid="{00000000-0006-0000-0100-00003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5" authorId="0" shapeId="0" xr:uid="{00000000-0006-0000-0100-00003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5" authorId="0" shapeId="0" xr:uid="{00000000-0006-0000-0100-000035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45" authorId="0" shapeId="0" xr:uid="{00000000-0006-0000-0100-000036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45" authorId="0" shapeId="0" xr:uid="{00000000-0006-0000-0100-00003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45" authorId="0" shapeId="0" xr:uid="{00000000-0006-0000-0100-00003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46" authorId="0" shapeId="0" xr:uid="{00000000-0006-0000-0100-00003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6" authorId="0" shapeId="0" xr:uid="{00000000-0006-0000-0100-00003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6" authorId="0" shapeId="0" xr:uid="{00000000-0006-0000-0100-00003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6" authorId="0" shapeId="0" xr:uid="{00000000-0006-0000-0100-00003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6" authorId="0" shapeId="0" xr:uid="{00000000-0006-0000-0100-00003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6" authorId="0" shapeId="0" xr:uid="{00000000-0006-0000-0100-00003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6" authorId="0" shapeId="0" xr:uid="{00000000-0006-0000-0100-00003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6" authorId="0" shapeId="0" xr:uid="{00000000-0006-0000-0100-00004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6" authorId="0" shapeId="0" xr:uid="{00000000-0006-0000-0100-00004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6" authorId="0" shapeId="0" xr:uid="{00000000-0006-0000-0100-00004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6" authorId="0" shapeId="0" xr:uid="{00000000-0006-0000-0100-00004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6" authorId="0" shapeId="0" xr:uid="{00000000-0006-0000-0100-00004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6" authorId="0" shapeId="0" xr:uid="{00000000-0006-0000-0100-00004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6" authorId="0" shapeId="0" xr:uid="{00000000-0006-0000-0100-00004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6" authorId="0" shapeId="0" xr:uid="{00000000-0006-0000-0100-00004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6" authorId="0" shapeId="0" xr:uid="{00000000-0006-0000-0100-00004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6" authorId="0" shapeId="0" xr:uid="{00000000-0006-0000-0100-00004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6" authorId="0" shapeId="0" xr:uid="{00000000-0006-0000-0100-00004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6" authorId="0" shapeId="0" xr:uid="{00000000-0006-0000-0100-00004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6" authorId="0" shapeId="0" xr:uid="{00000000-0006-0000-0100-00004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6" authorId="0" shapeId="0" xr:uid="{00000000-0006-0000-0100-00004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6" authorId="0" shapeId="0" xr:uid="{00000000-0006-0000-0100-00004E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6" authorId="0" shapeId="0" xr:uid="{00000000-0006-0000-0100-00004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46" authorId="0" shapeId="0" xr:uid="{00000000-0006-0000-0100-00005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6" authorId="0" shapeId="0" xr:uid="{00000000-0006-0000-0100-000051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6" authorId="0" shapeId="0" xr:uid="{00000000-0006-0000-0100-000052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6" authorId="0" shapeId="0" xr:uid="{00000000-0006-0000-0100-00005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6" authorId="0" shapeId="0" xr:uid="{00000000-0006-0000-0100-000054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46" authorId="0" shapeId="0" xr:uid="{00000000-0006-0000-0100-000055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6" authorId="0" shapeId="0" xr:uid="{00000000-0006-0000-0100-000056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6" authorId="0" shapeId="0" xr:uid="{00000000-0006-0000-0100-00005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46" authorId="0" shapeId="0" xr:uid="{00000000-0006-0000-0100-000058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46" authorId="0" shapeId="0" xr:uid="{00000000-0006-0000-0100-000059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46" authorId="0" shapeId="0" xr:uid="{00000000-0006-0000-0100-00005A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6" authorId="0" shapeId="0" xr:uid="{00000000-0006-0000-0100-00005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46" authorId="0" shapeId="0" xr:uid="{00000000-0006-0000-0100-00005C07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46" authorId="0" shapeId="0" xr:uid="{00000000-0006-0000-0100-00005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6" authorId="0" shapeId="0" xr:uid="{00000000-0006-0000-0100-00005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6" authorId="0" shapeId="0" xr:uid="{00000000-0006-0000-0100-00005F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46" authorId="0" shapeId="0" xr:uid="{00000000-0006-0000-0100-000060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46" authorId="0" shapeId="0" xr:uid="{00000000-0006-0000-0100-00006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46" authorId="0" shapeId="0" xr:uid="{00000000-0006-0000-0100-00006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47" authorId="0" shapeId="0" xr:uid="{00000000-0006-0000-0100-00006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7" authorId="0" shapeId="0" xr:uid="{00000000-0006-0000-0100-00006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7" authorId="0" shapeId="0" xr:uid="{00000000-0006-0000-0100-00006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7" authorId="0" shapeId="0" xr:uid="{00000000-0006-0000-0100-00006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7" authorId="0" shapeId="0" xr:uid="{00000000-0006-0000-0100-00006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7" authorId="0" shapeId="0" xr:uid="{00000000-0006-0000-0100-00006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7" authorId="0" shapeId="0" xr:uid="{00000000-0006-0000-0100-00006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7" authorId="0" shapeId="0" xr:uid="{00000000-0006-0000-0100-00006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7" authorId="0" shapeId="0" xr:uid="{00000000-0006-0000-0100-00006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7" authorId="0" shapeId="0" xr:uid="{00000000-0006-0000-0100-00006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7" authorId="0" shapeId="0" xr:uid="{00000000-0006-0000-0100-00006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7" authorId="0" shapeId="0" xr:uid="{00000000-0006-0000-0100-00006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7" authorId="0" shapeId="0" xr:uid="{00000000-0006-0000-0100-00006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7" authorId="0" shapeId="0" xr:uid="{00000000-0006-0000-0100-00007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7" authorId="0" shapeId="0" xr:uid="{00000000-0006-0000-0100-00007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7" authorId="0" shapeId="0" xr:uid="{00000000-0006-0000-0100-00007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7" authorId="0" shapeId="0" xr:uid="{00000000-0006-0000-0100-00007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7" authorId="0" shapeId="0" xr:uid="{00000000-0006-0000-0100-00007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7" authorId="0" shapeId="0" xr:uid="{00000000-0006-0000-0100-00007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7" authorId="0" shapeId="0" xr:uid="{00000000-0006-0000-0100-00007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7" authorId="0" shapeId="0" xr:uid="{00000000-0006-0000-0100-00007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7" authorId="0" shapeId="0" xr:uid="{00000000-0006-0000-0100-000078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7" authorId="0" shapeId="0" xr:uid="{00000000-0006-0000-0100-00007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47" authorId="0" shapeId="0" xr:uid="{00000000-0006-0000-0100-00007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7" authorId="0" shapeId="0" xr:uid="{00000000-0006-0000-0100-00007B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7" authorId="0" shapeId="0" xr:uid="{00000000-0006-0000-0100-00007C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7" authorId="0" shapeId="0" xr:uid="{00000000-0006-0000-0100-00007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7" authorId="0" shapeId="0" xr:uid="{00000000-0006-0000-0100-00007E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47" authorId="0" shapeId="0" xr:uid="{00000000-0006-0000-0100-00007F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7" authorId="0" shapeId="0" xr:uid="{00000000-0006-0000-0100-000080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7" authorId="0" shapeId="0" xr:uid="{00000000-0006-0000-0100-00008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47" authorId="0" shapeId="0" xr:uid="{00000000-0006-0000-0100-000082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47" authorId="0" shapeId="0" xr:uid="{00000000-0006-0000-0100-000083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47" authorId="0" shapeId="0" xr:uid="{00000000-0006-0000-0100-000084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7" authorId="0" shapeId="0" xr:uid="{00000000-0006-0000-0100-00008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47" authorId="0" shapeId="0" xr:uid="{00000000-0006-0000-0100-00008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7" authorId="0" shapeId="0" xr:uid="{00000000-0006-0000-0100-00008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7" authorId="0" shapeId="0" xr:uid="{00000000-0006-0000-0100-00008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7" authorId="0" shapeId="0" xr:uid="{00000000-0006-0000-0100-00008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47" authorId="0" shapeId="0" xr:uid="{00000000-0006-0000-0100-00008A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47" authorId="0" shapeId="0" xr:uid="{00000000-0006-0000-0100-00008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47" authorId="0" shapeId="0" xr:uid="{00000000-0006-0000-0100-00008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48" authorId="0" shapeId="0" xr:uid="{00000000-0006-0000-0100-00008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8" authorId="0" shapeId="0" xr:uid="{00000000-0006-0000-0100-00008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8" authorId="0" shapeId="0" xr:uid="{00000000-0006-0000-0100-00008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8" authorId="0" shapeId="0" xr:uid="{00000000-0006-0000-0100-00009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8" authorId="0" shapeId="0" xr:uid="{00000000-0006-0000-0100-00009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8" authorId="0" shapeId="0" xr:uid="{00000000-0006-0000-0100-00009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8" authorId="0" shapeId="0" xr:uid="{00000000-0006-0000-0100-00009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8" authorId="0" shapeId="0" xr:uid="{00000000-0006-0000-0100-00009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8" authorId="0" shapeId="0" xr:uid="{00000000-0006-0000-0100-00009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8" authorId="0" shapeId="0" xr:uid="{00000000-0006-0000-0100-00009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8" authorId="0" shapeId="0" xr:uid="{00000000-0006-0000-0100-00009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8" authorId="0" shapeId="0" xr:uid="{00000000-0006-0000-0100-00009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8" authorId="0" shapeId="0" xr:uid="{00000000-0006-0000-0100-00009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8" authorId="0" shapeId="0" xr:uid="{00000000-0006-0000-0100-00009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8" authorId="0" shapeId="0" xr:uid="{00000000-0006-0000-0100-00009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8" authorId="0" shapeId="0" xr:uid="{00000000-0006-0000-0100-00009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8" authorId="0" shapeId="0" xr:uid="{00000000-0006-0000-0100-00009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8" authorId="0" shapeId="0" xr:uid="{00000000-0006-0000-0100-00009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8" authorId="0" shapeId="0" xr:uid="{00000000-0006-0000-0100-00009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8" authorId="0" shapeId="0" xr:uid="{00000000-0006-0000-0100-0000A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8" authorId="0" shapeId="0" xr:uid="{00000000-0006-0000-0100-0000A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8" authorId="0" shapeId="0" xr:uid="{00000000-0006-0000-0100-0000A2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8" authorId="0" shapeId="0" xr:uid="{00000000-0006-0000-0100-0000A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48" authorId="0" shapeId="0" xr:uid="{00000000-0006-0000-0100-0000A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48" authorId="0" shapeId="0" xr:uid="{00000000-0006-0000-0100-0000A5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8" authorId="0" shapeId="0" xr:uid="{00000000-0006-0000-0100-0000A6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8" authorId="0" shapeId="0" xr:uid="{00000000-0006-0000-0100-0000A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8" authorId="0" shapeId="0" xr:uid="{00000000-0006-0000-0100-0000A8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48" authorId="0" shapeId="0" xr:uid="{00000000-0006-0000-0100-0000A9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8" authorId="0" shapeId="0" xr:uid="{00000000-0006-0000-0100-0000AA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8" authorId="0" shapeId="0" xr:uid="{00000000-0006-0000-0100-0000A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48" authorId="0" shapeId="0" xr:uid="{00000000-0006-0000-0100-0000AC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48" authorId="0" shapeId="0" xr:uid="{00000000-0006-0000-0100-0000AD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48" authorId="0" shapeId="0" xr:uid="{00000000-0006-0000-0100-0000AE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8" authorId="0" shapeId="0" xr:uid="{00000000-0006-0000-0100-0000A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48" authorId="0" shapeId="0" xr:uid="{00000000-0006-0000-0100-0000B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48" authorId="0" shapeId="0" xr:uid="{00000000-0006-0000-0100-0000B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8" authorId="0" shapeId="0" xr:uid="{00000000-0006-0000-0100-0000B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8" authorId="0" shapeId="0" xr:uid="{00000000-0006-0000-0100-0000B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48" authorId="0" shapeId="0" xr:uid="{00000000-0006-0000-0100-0000B4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48" authorId="0" shapeId="0" xr:uid="{00000000-0006-0000-0100-0000B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48" authorId="0" shapeId="0" xr:uid="{00000000-0006-0000-0100-0000B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49" authorId="0" shapeId="0" xr:uid="{00000000-0006-0000-0100-0000B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9" authorId="0" shapeId="0" xr:uid="{00000000-0006-0000-0100-0000B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9" authorId="0" shapeId="0" xr:uid="{00000000-0006-0000-0100-0000B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9" authorId="0" shapeId="0" xr:uid="{00000000-0006-0000-0100-0000B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9" authorId="0" shapeId="0" xr:uid="{00000000-0006-0000-0100-0000B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49" authorId="0" shapeId="0" xr:uid="{00000000-0006-0000-0100-0000B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49" authorId="0" shapeId="0" xr:uid="{00000000-0006-0000-0100-0000B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9" authorId="0" shapeId="0" xr:uid="{00000000-0006-0000-0100-0000B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49" authorId="0" shapeId="0" xr:uid="{00000000-0006-0000-0100-0000B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49" authorId="0" shapeId="0" xr:uid="{00000000-0006-0000-0100-0000C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9" authorId="0" shapeId="0" xr:uid="{00000000-0006-0000-0100-0000C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9" authorId="0" shapeId="0" xr:uid="{00000000-0006-0000-0100-0000C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49" authorId="0" shapeId="0" xr:uid="{00000000-0006-0000-0100-0000C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49" authorId="0" shapeId="0" xr:uid="{00000000-0006-0000-0100-0000C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49" authorId="0" shapeId="0" xr:uid="{00000000-0006-0000-0100-0000C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49" authorId="0" shapeId="0" xr:uid="{00000000-0006-0000-0100-0000C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49" authorId="0" shapeId="0" xr:uid="{00000000-0006-0000-0100-0000C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9" authorId="0" shapeId="0" xr:uid="{00000000-0006-0000-0100-0000C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9" authorId="0" shapeId="0" xr:uid="{00000000-0006-0000-0100-0000C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9" authorId="0" shapeId="0" xr:uid="{00000000-0006-0000-0100-0000C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49" authorId="0" shapeId="0" xr:uid="{00000000-0006-0000-0100-0000C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9" authorId="0" shapeId="0" xr:uid="{00000000-0006-0000-0100-0000CC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9" authorId="0" shapeId="0" xr:uid="{00000000-0006-0000-0100-0000C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49" authorId="0" shapeId="0" xr:uid="{00000000-0006-0000-0100-0000CE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49" authorId="0" shapeId="0" xr:uid="{00000000-0006-0000-0100-0000CF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9" authorId="0" shapeId="0" xr:uid="{00000000-0006-0000-0100-0000D0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9" authorId="0" shapeId="0" xr:uid="{00000000-0006-0000-0100-0000D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9" authorId="0" shapeId="0" xr:uid="{00000000-0006-0000-0100-0000D2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49" authorId="0" shapeId="0" xr:uid="{00000000-0006-0000-0100-0000D3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9" authorId="0" shapeId="0" xr:uid="{00000000-0006-0000-0100-0000D4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9" authorId="0" shapeId="0" xr:uid="{00000000-0006-0000-0100-0000D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49" authorId="0" shapeId="0" xr:uid="{00000000-0006-0000-0100-0000D6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49" authorId="0" shapeId="0" xr:uid="{00000000-0006-0000-0100-0000D7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49" authorId="0" shapeId="0" xr:uid="{00000000-0006-0000-0100-0000D8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9" authorId="0" shapeId="0" xr:uid="{00000000-0006-0000-0100-0000D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49" authorId="0" shapeId="0" xr:uid="{00000000-0006-0000-0100-0000DA07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49" authorId="0" shapeId="0" xr:uid="{00000000-0006-0000-0100-0000D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49" authorId="0" shapeId="0" xr:uid="{00000000-0006-0000-0100-0000D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9" authorId="0" shapeId="0" xr:uid="{00000000-0006-0000-0100-0000D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49" authorId="0" shapeId="0" xr:uid="{00000000-0006-0000-0100-0000DE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49" authorId="0" shapeId="0" xr:uid="{00000000-0006-0000-0100-0000D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49" authorId="0" shapeId="0" xr:uid="{00000000-0006-0000-0100-0000E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50" authorId="0" shapeId="0" xr:uid="{00000000-0006-0000-0100-0000E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0" authorId="0" shapeId="0" xr:uid="{00000000-0006-0000-0100-0000E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0" authorId="0" shapeId="0" xr:uid="{00000000-0006-0000-0100-0000E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0" authorId="0" shapeId="0" xr:uid="{00000000-0006-0000-0100-0000E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0" authorId="0" shapeId="0" xr:uid="{00000000-0006-0000-0100-0000E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0" authorId="0" shapeId="0" xr:uid="{00000000-0006-0000-0100-0000E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0" authorId="0" shapeId="0" xr:uid="{00000000-0006-0000-0100-0000E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0" authorId="0" shapeId="0" xr:uid="{00000000-0006-0000-0100-0000E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0" authorId="0" shapeId="0" xr:uid="{00000000-0006-0000-0100-0000E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0" authorId="0" shapeId="0" xr:uid="{00000000-0006-0000-0100-0000E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0" authorId="0" shapeId="0" xr:uid="{00000000-0006-0000-0100-0000E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0" authorId="0" shapeId="0" xr:uid="{00000000-0006-0000-0100-0000E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0" authorId="0" shapeId="0" xr:uid="{00000000-0006-0000-0100-0000E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0" authorId="0" shapeId="0" xr:uid="{00000000-0006-0000-0100-0000E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0" authorId="0" shapeId="0" xr:uid="{00000000-0006-0000-0100-0000E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0" authorId="0" shapeId="0" xr:uid="{00000000-0006-0000-0100-0000F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0" authorId="0" shapeId="0" xr:uid="{00000000-0006-0000-0100-0000F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0" authorId="0" shapeId="0" xr:uid="{00000000-0006-0000-0100-0000F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0" authorId="0" shapeId="0" xr:uid="{00000000-0006-0000-0100-0000F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0" authorId="0" shapeId="0" xr:uid="{00000000-0006-0000-0100-0000F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0" authorId="0" shapeId="0" xr:uid="{00000000-0006-0000-0100-0000F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0" authorId="0" shapeId="0" xr:uid="{00000000-0006-0000-0100-0000F6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0" authorId="0" shapeId="0" xr:uid="{00000000-0006-0000-0100-0000F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50" authorId="0" shapeId="0" xr:uid="{00000000-0006-0000-0100-0000F8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50" authorId="0" shapeId="0" xr:uid="{00000000-0006-0000-0100-0000F9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0" authorId="0" shapeId="0" xr:uid="{00000000-0006-0000-0100-0000FA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0" authorId="0" shapeId="0" xr:uid="{00000000-0006-0000-0100-0000F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0" authorId="0" shapeId="0" xr:uid="{00000000-0006-0000-0100-0000FC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50" authorId="0" shapeId="0" xr:uid="{00000000-0006-0000-0100-0000FD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0" authorId="0" shapeId="0" xr:uid="{00000000-0006-0000-0100-0000FE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0" authorId="0" shapeId="0" xr:uid="{00000000-0006-0000-0100-0000F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50" authorId="0" shapeId="0" xr:uid="{00000000-0006-0000-0100-000000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50" authorId="0" shapeId="0" xr:uid="{00000000-0006-0000-0100-000001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50" authorId="0" shapeId="0" xr:uid="{00000000-0006-0000-0100-000002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0" authorId="0" shapeId="0" xr:uid="{00000000-0006-0000-0100-000003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P50" authorId="0" shapeId="0" xr:uid="{00000000-0006-0000-0100-00000408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50" authorId="0" shapeId="0" xr:uid="{00000000-0006-0000-0100-00000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0" authorId="0" shapeId="0" xr:uid="{00000000-0006-0000-0100-00000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0" authorId="0" shapeId="0" xr:uid="{00000000-0006-0000-0100-000007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50" authorId="0" shapeId="0" xr:uid="{00000000-0006-0000-0100-000008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50" authorId="0" shapeId="0" xr:uid="{00000000-0006-0000-0100-00000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50" authorId="0" shapeId="0" xr:uid="{00000000-0006-0000-0100-00000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51" authorId="0" shapeId="0" xr:uid="{00000000-0006-0000-0100-00000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1" authorId="0" shapeId="0" xr:uid="{00000000-0006-0000-0100-00000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1" authorId="0" shapeId="0" xr:uid="{00000000-0006-0000-0100-00000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1" authorId="0" shapeId="0" xr:uid="{00000000-0006-0000-0100-00000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1" authorId="0" shapeId="0" xr:uid="{00000000-0006-0000-0100-00000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1" authorId="0" shapeId="0" xr:uid="{00000000-0006-0000-0100-00001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1" authorId="0" shapeId="0" xr:uid="{00000000-0006-0000-0100-00001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1" authorId="0" shapeId="0" xr:uid="{00000000-0006-0000-0100-00001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1" authorId="0" shapeId="0" xr:uid="{00000000-0006-0000-0100-00001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1" authorId="0" shapeId="0" xr:uid="{00000000-0006-0000-0100-00001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1" authorId="0" shapeId="0" xr:uid="{00000000-0006-0000-0100-00001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1" authorId="0" shapeId="0" xr:uid="{00000000-0006-0000-0100-00001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1" authorId="0" shapeId="0" xr:uid="{00000000-0006-0000-0100-00001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1" authorId="0" shapeId="0" xr:uid="{00000000-0006-0000-0100-00001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1" authorId="0" shapeId="0" xr:uid="{00000000-0006-0000-0100-00001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1" authorId="0" shapeId="0" xr:uid="{00000000-0006-0000-0100-00001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1" authorId="0" shapeId="0" xr:uid="{00000000-0006-0000-0100-00001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1" authorId="0" shapeId="0" xr:uid="{00000000-0006-0000-0100-00001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1" authorId="0" shapeId="0" xr:uid="{00000000-0006-0000-0100-00001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1" authorId="0" shapeId="0" xr:uid="{00000000-0006-0000-0100-00001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1" authorId="0" shapeId="0" xr:uid="{00000000-0006-0000-0100-00001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1" authorId="0" shapeId="0" xr:uid="{00000000-0006-0000-0100-000020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1" authorId="0" shapeId="0" xr:uid="{00000000-0006-0000-0100-00002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51" authorId="0" shapeId="0" xr:uid="{00000000-0006-0000-0100-00002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51" authorId="0" shapeId="0" xr:uid="{00000000-0006-0000-0100-000023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1" authorId="0" shapeId="0" xr:uid="{00000000-0006-0000-0100-000024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1" authorId="0" shapeId="0" xr:uid="{00000000-0006-0000-0100-00002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1" authorId="0" shapeId="0" xr:uid="{00000000-0006-0000-0100-000026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51" authorId="0" shapeId="0" xr:uid="{00000000-0006-0000-0100-000027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1" authorId="0" shapeId="0" xr:uid="{00000000-0006-0000-0100-000028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1" authorId="0" shapeId="0" xr:uid="{00000000-0006-0000-0100-00002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51" authorId="0" shapeId="0" xr:uid="{00000000-0006-0000-0100-00002A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51" authorId="0" shapeId="0" xr:uid="{00000000-0006-0000-0100-00002B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51" authorId="0" shapeId="0" xr:uid="{00000000-0006-0000-0100-00002C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1" authorId="0" shapeId="0" xr:uid="{00000000-0006-0000-0100-00002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51" authorId="0" shapeId="0" xr:uid="{00000000-0006-0000-0100-00002E08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51" authorId="0" shapeId="0" xr:uid="{00000000-0006-0000-0100-00002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1" authorId="0" shapeId="0" xr:uid="{00000000-0006-0000-0100-00003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1" authorId="0" shapeId="0" xr:uid="{00000000-0006-0000-0100-000031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51" authorId="0" shapeId="0" xr:uid="{00000000-0006-0000-0100-000032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51" authorId="0" shapeId="0" xr:uid="{00000000-0006-0000-0100-00003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51" authorId="0" shapeId="0" xr:uid="{00000000-0006-0000-0100-00003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52" authorId="0" shapeId="0" xr:uid="{00000000-0006-0000-0100-00003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2" authorId="0" shapeId="0" xr:uid="{00000000-0006-0000-0100-00003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2" authorId="0" shapeId="0" xr:uid="{00000000-0006-0000-0100-00003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2" authorId="0" shapeId="0" xr:uid="{00000000-0006-0000-0100-000038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52" authorId="0" shapeId="0" xr:uid="{00000000-0006-0000-0100-00003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2" authorId="0" shapeId="0" xr:uid="{00000000-0006-0000-0100-00003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2" authorId="0" shapeId="0" xr:uid="{00000000-0006-0000-0100-00003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2" authorId="0" shapeId="0" xr:uid="{00000000-0006-0000-0100-00003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2" authorId="0" shapeId="0" xr:uid="{00000000-0006-0000-0100-00003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2" authorId="0" shapeId="0" xr:uid="{00000000-0006-0000-0100-00003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2" authorId="0" shapeId="0" xr:uid="{00000000-0006-0000-0100-00003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2" authorId="0" shapeId="0" xr:uid="{00000000-0006-0000-0100-00004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2" authorId="0" shapeId="0" xr:uid="{00000000-0006-0000-0100-00004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2" authorId="0" shapeId="0" xr:uid="{00000000-0006-0000-0100-00004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2" authorId="0" shapeId="0" xr:uid="{00000000-0006-0000-0100-00004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2" authorId="0" shapeId="0" xr:uid="{00000000-0006-0000-0100-00004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2" authorId="0" shapeId="0" xr:uid="{00000000-0006-0000-0100-00004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2" authorId="0" shapeId="0" xr:uid="{00000000-0006-0000-0100-00004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2" authorId="0" shapeId="0" xr:uid="{00000000-0006-0000-0100-00004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2" authorId="0" shapeId="0" xr:uid="{00000000-0006-0000-0100-00004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2" authorId="0" shapeId="0" xr:uid="{00000000-0006-0000-0100-00004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2" authorId="0" shapeId="0" xr:uid="{00000000-0006-0000-0100-00004A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2" authorId="0" shapeId="0" xr:uid="{00000000-0006-0000-0100-00004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52" authorId="0" shapeId="0" xr:uid="{00000000-0006-0000-0100-00004C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52" authorId="0" shapeId="0" xr:uid="{00000000-0006-0000-0100-00004D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2" authorId="0" shapeId="0" xr:uid="{00000000-0006-0000-0100-00004E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2" authorId="0" shapeId="0" xr:uid="{00000000-0006-0000-0100-00004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2" authorId="0" shapeId="0" xr:uid="{00000000-0006-0000-0100-000050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52" authorId="0" shapeId="0" xr:uid="{00000000-0006-0000-0100-000051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2" authorId="0" shapeId="0" xr:uid="{00000000-0006-0000-0100-000052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2" authorId="0" shapeId="0" xr:uid="{00000000-0006-0000-0100-00005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52" authorId="0" shapeId="0" xr:uid="{00000000-0006-0000-0100-000054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52" authorId="0" shapeId="0" xr:uid="{00000000-0006-0000-0100-000055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52" authorId="0" shapeId="0" xr:uid="{00000000-0006-0000-0100-000056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2" authorId="0" shapeId="0" xr:uid="{00000000-0006-0000-0100-00005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52" authorId="0" shapeId="0" xr:uid="{00000000-0006-0000-0100-00005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2" authorId="0" shapeId="0" xr:uid="{00000000-0006-0000-0100-00005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2" authorId="0" shapeId="0" xr:uid="{00000000-0006-0000-0100-00005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2" authorId="0" shapeId="0" xr:uid="{00000000-0006-0000-0100-00005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2" authorId="0" shapeId="0" xr:uid="{00000000-0006-0000-0100-00005C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52" authorId="0" shapeId="0" xr:uid="{00000000-0006-0000-0100-00005D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52" authorId="0" shapeId="0" xr:uid="{00000000-0006-0000-0100-00005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53" authorId="0" shapeId="0" xr:uid="{00000000-0006-0000-0100-00005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3" authorId="0" shapeId="0" xr:uid="{00000000-0006-0000-0100-00006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3" authorId="0" shapeId="0" xr:uid="{00000000-0006-0000-0100-00006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3" authorId="0" shapeId="0" xr:uid="{00000000-0006-0000-0100-000062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53" authorId="0" shapeId="0" xr:uid="{00000000-0006-0000-0100-00006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3" authorId="0" shapeId="0" xr:uid="{00000000-0006-0000-0100-00006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3" authorId="0" shapeId="0" xr:uid="{00000000-0006-0000-0100-00006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3" authorId="0" shapeId="0" xr:uid="{00000000-0006-0000-0100-00006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3" authorId="0" shapeId="0" xr:uid="{00000000-0006-0000-0100-00006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3" authorId="0" shapeId="0" xr:uid="{00000000-0006-0000-0100-00006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3" authorId="0" shapeId="0" xr:uid="{00000000-0006-0000-0100-00006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3" authorId="0" shapeId="0" xr:uid="{00000000-0006-0000-0100-00006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3" authorId="0" shapeId="0" xr:uid="{00000000-0006-0000-0100-00006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3" authorId="0" shapeId="0" xr:uid="{00000000-0006-0000-0100-00006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3" authorId="0" shapeId="0" xr:uid="{00000000-0006-0000-0100-00006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3" authorId="0" shapeId="0" xr:uid="{00000000-0006-0000-0100-00006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3" authorId="0" shapeId="0" xr:uid="{00000000-0006-0000-0100-00006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3" authorId="0" shapeId="0" xr:uid="{00000000-0006-0000-0100-00007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3" authorId="0" shapeId="0" xr:uid="{00000000-0006-0000-0100-00007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3" authorId="0" shapeId="0" xr:uid="{00000000-0006-0000-0100-00007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3" authorId="0" shapeId="0" xr:uid="{00000000-0006-0000-0100-00007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3" authorId="0" shapeId="0" xr:uid="{00000000-0006-0000-0100-000074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3" authorId="0" shapeId="0" xr:uid="{00000000-0006-0000-0100-00007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53" authorId="0" shapeId="0" xr:uid="{00000000-0006-0000-0100-000076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53" authorId="0" shapeId="0" xr:uid="{00000000-0006-0000-0100-000077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3" authorId="0" shapeId="0" xr:uid="{00000000-0006-0000-0100-000078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3" authorId="0" shapeId="0" xr:uid="{00000000-0006-0000-0100-00007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3" authorId="0" shapeId="0" xr:uid="{00000000-0006-0000-0100-00007A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53" authorId="0" shapeId="0" xr:uid="{00000000-0006-0000-0100-00007B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3" authorId="0" shapeId="0" xr:uid="{00000000-0006-0000-0100-00007C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3" authorId="0" shapeId="0" xr:uid="{00000000-0006-0000-0100-00007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53" authorId="0" shapeId="0" xr:uid="{00000000-0006-0000-0100-00007E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53" authorId="0" shapeId="0" xr:uid="{00000000-0006-0000-0100-00007F080000}">
      <text>
        <r>
          <rPr>
            <sz val="11"/>
            <color rgb="FF000000"/>
            <rFont val="Calibri"/>
            <family val="2"/>
          </rPr>
          <t>&lt; LOD</t>
        </r>
      </text>
    </comment>
    <comment ref="AN53" authorId="0" shapeId="0" xr:uid="{00000000-0006-0000-0100-000080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3" authorId="0" shapeId="0" xr:uid="{00000000-0006-0000-0100-00008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53" authorId="0" shapeId="0" xr:uid="{00000000-0006-0000-0100-00008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3" authorId="0" shapeId="0" xr:uid="{00000000-0006-0000-0100-00008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3" authorId="0" shapeId="0" xr:uid="{00000000-0006-0000-0100-00008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3" authorId="0" shapeId="0" xr:uid="{00000000-0006-0000-0100-000085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53" authorId="0" shapeId="0" xr:uid="{00000000-0006-0000-0100-000086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53" authorId="0" shapeId="0" xr:uid="{00000000-0006-0000-0100-00008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53" authorId="0" shapeId="0" xr:uid="{00000000-0006-0000-0100-00008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54" authorId="0" shapeId="0" xr:uid="{00000000-0006-0000-0100-00008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4" authorId="0" shapeId="0" xr:uid="{00000000-0006-0000-0100-00008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4" authorId="0" shapeId="0" xr:uid="{00000000-0006-0000-0100-00008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4" authorId="0" shapeId="0" xr:uid="{00000000-0006-0000-0100-00008C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54" authorId="0" shapeId="0" xr:uid="{00000000-0006-0000-0100-00008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4" authorId="0" shapeId="0" xr:uid="{00000000-0006-0000-0100-00008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4" authorId="0" shapeId="0" xr:uid="{00000000-0006-0000-0100-00008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4" authorId="0" shapeId="0" xr:uid="{00000000-0006-0000-0100-00009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4" authorId="0" shapeId="0" xr:uid="{00000000-0006-0000-0100-00009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4" authorId="0" shapeId="0" xr:uid="{00000000-0006-0000-0100-00009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4" authorId="0" shapeId="0" xr:uid="{00000000-0006-0000-0100-00009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4" authorId="0" shapeId="0" xr:uid="{00000000-0006-0000-0100-00009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4" authorId="0" shapeId="0" xr:uid="{00000000-0006-0000-0100-00009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4" authorId="0" shapeId="0" xr:uid="{00000000-0006-0000-0100-00009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4" authorId="0" shapeId="0" xr:uid="{00000000-0006-0000-0100-00009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4" authorId="0" shapeId="0" xr:uid="{00000000-0006-0000-0100-00009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4" authorId="0" shapeId="0" xr:uid="{00000000-0006-0000-0100-00009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4" authorId="0" shapeId="0" xr:uid="{00000000-0006-0000-0100-00009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4" authorId="0" shapeId="0" xr:uid="{00000000-0006-0000-0100-00009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4" authorId="0" shapeId="0" xr:uid="{00000000-0006-0000-0100-00009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4" authorId="0" shapeId="0" xr:uid="{00000000-0006-0000-0100-00009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4" authorId="0" shapeId="0" xr:uid="{00000000-0006-0000-0100-00009E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4" authorId="0" shapeId="0" xr:uid="{00000000-0006-0000-0100-00009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54" authorId="0" shapeId="0" xr:uid="{00000000-0006-0000-0100-0000A0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54" authorId="0" shapeId="0" xr:uid="{00000000-0006-0000-0100-0000A1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4" authorId="0" shapeId="0" xr:uid="{00000000-0006-0000-0100-0000A2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4" authorId="0" shapeId="0" xr:uid="{00000000-0006-0000-0100-0000A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4" authorId="0" shapeId="0" xr:uid="{00000000-0006-0000-0100-0000A4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54" authorId="0" shapeId="0" xr:uid="{00000000-0006-0000-0100-0000A5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4" authorId="0" shapeId="0" xr:uid="{00000000-0006-0000-0100-0000A6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4" authorId="0" shapeId="0" xr:uid="{00000000-0006-0000-0100-0000A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54" authorId="0" shapeId="0" xr:uid="{00000000-0006-0000-0100-0000A8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54" authorId="0" shapeId="0" xr:uid="{00000000-0006-0000-0100-0000A9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54" authorId="0" shapeId="0" xr:uid="{00000000-0006-0000-0100-0000AA080000}">
      <text>
        <r>
          <rPr>
            <sz val="11"/>
            <color rgb="FF000000"/>
            <rFont val="Calibri"/>
            <family val="2"/>
          </rPr>
          <t>&lt; LOD</t>
        </r>
      </text>
    </comment>
    <comment ref="AO54" authorId="0" shapeId="0" xr:uid="{00000000-0006-0000-0100-0000A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54" authorId="0" shapeId="0" xr:uid="{00000000-0006-0000-0100-0000AC08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54" authorId="0" shapeId="0" xr:uid="{00000000-0006-0000-0100-0000A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4" authorId="0" shapeId="0" xr:uid="{00000000-0006-0000-0100-0000A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4" authorId="0" shapeId="0" xr:uid="{00000000-0006-0000-0100-0000A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4" authorId="0" shapeId="0" xr:uid="{00000000-0006-0000-0100-0000B0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54" authorId="0" shapeId="0" xr:uid="{00000000-0006-0000-0100-0000B1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54" authorId="0" shapeId="0" xr:uid="{00000000-0006-0000-0100-0000B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55" authorId="0" shapeId="0" xr:uid="{00000000-0006-0000-0100-0000B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5" authorId="0" shapeId="0" xr:uid="{00000000-0006-0000-0100-0000B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5" authorId="0" shapeId="0" xr:uid="{00000000-0006-0000-0100-0000B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5" authorId="0" shapeId="0" xr:uid="{00000000-0006-0000-0100-0000B6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55" authorId="0" shapeId="0" xr:uid="{00000000-0006-0000-0100-0000B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5" authorId="0" shapeId="0" xr:uid="{00000000-0006-0000-0100-0000B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5" authorId="0" shapeId="0" xr:uid="{00000000-0006-0000-0100-0000B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5" authorId="0" shapeId="0" xr:uid="{00000000-0006-0000-0100-0000B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5" authorId="0" shapeId="0" xr:uid="{00000000-0006-0000-0100-0000B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5" authorId="0" shapeId="0" xr:uid="{00000000-0006-0000-0100-0000B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5" authorId="0" shapeId="0" xr:uid="{00000000-0006-0000-0100-0000B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5" authorId="0" shapeId="0" xr:uid="{00000000-0006-0000-0100-0000B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5" authorId="0" shapeId="0" xr:uid="{00000000-0006-0000-0100-0000B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5" authorId="0" shapeId="0" xr:uid="{00000000-0006-0000-0100-0000C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5" authorId="0" shapeId="0" xr:uid="{00000000-0006-0000-0100-0000C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5" authorId="0" shapeId="0" xr:uid="{00000000-0006-0000-0100-0000C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5" authorId="0" shapeId="0" xr:uid="{00000000-0006-0000-0100-0000C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5" authorId="0" shapeId="0" xr:uid="{00000000-0006-0000-0100-0000C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5" authorId="0" shapeId="0" xr:uid="{00000000-0006-0000-0100-0000C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5" authorId="0" shapeId="0" xr:uid="{00000000-0006-0000-0100-0000C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5" authorId="0" shapeId="0" xr:uid="{00000000-0006-0000-0100-0000C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5" authorId="0" shapeId="0" xr:uid="{00000000-0006-0000-0100-0000C8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5" authorId="0" shapeId="0" xr:uid="{00000000-0006-0000-0100-0000C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55" authorId="0" shapeId="0" xr:uid="{00000000-0006-0000-0100-0000CA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55" authorId="0" shapeId="0" xr:uid="{00000000-0006-0000-0100-0000CB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5" authorId="0" shapeId="0" xr:uid="{00000000-0006-0000-0100-0000CC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5" authorId="0" shapeId="0" xr:uid="{00000000-0006-0000-0100-0000C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5" authorId="0" shapeId="0" xr:uid="{00000000-0006-0000-0100-0000CE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55" authorId="0" shapeId="0" xr:uid="{00000000-0006-0000-0100-0000CF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5" authorId="0" shapeId="0" xr:uid="{00000000-0006-0000-0100-0000D0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5" authorId="0" shapeId="0" xr:uid="{00000000-0006-0000-0100-0000D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55" authorId="0" shapeId="0" xr:uid="{00000000-0006-0000-0100-0000D2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55" authorId="0" shapeId="0" xr:uid="{00000000-0006-0000-0100-0000D3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55" authorId="0" shapeId="0" xr:uid="{00000000-0006-0000-0100-0000D4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5" authorId="0" shapeId="0" xr:uid="{00000000-0006-0000-0100-0000D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55" authorId="0" shapeId="0" xr:uid="{00000000-0006-0000-0100-0000D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5" authorId="0" shapeId="0" xr:uid="{00000000-0006-0000-0100-0000D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5" authorId="0" shapeId="0" xr:uid="{00000000-0006-0000-0100-0000D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5" authorId="0" shapeId="0" xr:uid="{00000000-0006-0000-0100-0000D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5" authorId="0" shapeId="0" xr:uid="{00000000-0006-0000-0100-0000DA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55" authorId="0" shapeId="0" xr:uid="{00000000-0006-0000-0100-0000DB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55" authorId="0" shapeId="0" xr:uid="{00000000-0006-0000-0100-0000D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56" authorId="0" shapeId="0" xr:uid="{00000000-0006-0000-0100-0000D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6" authorId="0" shapeId="0" xr:uid="{00000000-0006-0000-0100-0000D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6" authorId="0" shapeId="0" xr:uid="{00000000-0006-0000-0100-0000D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6" authorId="0" shapeId="0" xr:uid="{00000000-0006-0000-0100-0000E0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56" authorId="0" shapeId="0" xr:uid="{00000000-0006-0000-0100-0000E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6" authorId="0" shapeId="0" xr:uid="{00000000-0006-0000-0100-0000E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6" authorId="0" shapeId="0" xr:uid="{00000000-0006-0000-0100-0000E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6" authorId="0" shapeId="0" xr:uid="{00000000-0006-0000-0100-0000E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6" authorId="0" shapeId="0" xr:uid="{00000000-0006-0000-0100-0000E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6" authorId="0" shapeId="0" xr:uid="{00000000-0006-0000-0100-0000E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6" authorId="0" shapeId="0" xr:uid="{00000000-0006-0000-0100-0000E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6" authorId="0" shapeId="0" xr:uid="{00000000-0006-0000-0100-0000E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6" authorId="0" shapeId="0" xr:uid="{00000000-0006-0000-0100-0000E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6" authorId="0" shapeId="0" xr:uid="{00000000-0006-0000-0100-0000E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6" authorId="0" shapeId="0" xr:uid="{00000000-0006-0000-0100-0000E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6" authorId="0" shapeId="0" xr:uid="{00000000-0006-0000-0100-0000E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6" authorId="0" shapeId="0" xr:uid="{00000000-0006-0000-0100-0000E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6" authorId="0" shapeId="0" xr:uid="{00000000-0006-0000-0100-0000E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6" authorId="0" shapeId="0" xr:uid="{00000000-0006-0000-0100-0000E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6" authorId="0" shapeId="0" xr:uid="{00000000-0006-0000-0100-0000F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6" authorId="0" shapeId="0" xr:uid="{00000000-0006-0000-0100-0000F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6" authorId="0" shapeId="0" xr:uid="{00000000-0006-0000-0100-0000F2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6" authorId="0" shapeId="0" xr:uid="{00000000-0006-0000-0100-0000F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56" authorId="0" shapeId="0" xr:uid="{00000000-0006-0000-0100-0000F4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56" authorId="0" shapeId="0" xr:uid="{00000000-0006-0000-0100-0000F5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6" authorId="0" shapeId="0" xr:uid="{00000000-0006-0000-0100-0000F6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6" authorId="0" shapeId="0" xr:uid="{00000000-0006-0000-0100-0000F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6" authorId="0" shapeId="0" xr:uid="{00000000-0006-0000-0100-0000F8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56" authorId="0" shapeId="0" xr:uid="{00000000-0006-0000-0100-0000F9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6" authorId="0" shapeId="0" xr:uid="{00000000-0006-0000-0100-0000FA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6" authorId="0" shapeId="0" xr:uid="{00000000-0006-0000-0100-0000F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56" authorId="0" shapeId="0" xr:uid="{00000000-0006-0000-0100-0000FC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56" authorId="0" shapeId="0" xr:uid="{00000000-0006-0000-0100-0000FD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56" authorId="0" shapeId="0" xr:uid="{00000000-0006-0000-0100-0000FE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6" authorId="0" shapeId="0" xr:uid="{00000000-0006-0000-0100-0000F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56" authorId="0" shapeId="0" xr:uid="{00000000-0006-0000-0100-00000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6" authorId="0" shapeId="0" xr:uid="{00000000-0006-0000-0100-00000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6" authorId="0" shapeId="0" xr:uid="{00000000-0006-0000-0100-00000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6" authorId="0" shapeId="0" xr:uid="{00000000-0006-0000-0100-00000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6" authorId="0" shapeId="0" xr:uid="{00000000-0006-0000-0100-000004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56" authorId="0" shapeId="0" xr:uid="{00000000-0006-0000-0100-000005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56" authorId="0" shapeId="0" xr:uid="{00000000-0006-0000-0100-00000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57" authorId="0" shapeId="0" xr:uid="{00000000-0006-0000-0100-00000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7" authorId="0" shapeId="0" xr:uid="{00000000-0006-0000-0100-00000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7" authorId="0" shapeId="0" xr:uid="{00000000-0006-0000-0100-00000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7" authorId="0" shapeId="0" xr:uid="{00000000-0006-0000-0100-00000A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57" authorId="0" shapeId="0" xr:uid="{00000000-0006-0000-0100-00000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7" authorId="0" shapeId="0" xr:uid="{00000000-0006-0000-0100-00000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7" authorId="0" shapeId="0" xr:uid="{00000000-0006-0000-0100-00000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7" authorId="0" shapeId="0" xr:uid="{00000000-0006-0000-0100-00000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7" authorId="0" shapeId="0" xr:uid="{00000000-0006-0000-0100-00000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7" authorId="0" shapeId="0" xr:uid="{00000000-0006-0000-0100-00001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7" authorId="0" shapeId="0" xr:uid="{00000000-0006-0000-0100-00001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7" authorId="0" shapeId="0" xr:uid="{00000000-0006-0000-0100-00001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7" authorId="0" shapeId="0" xr:uid="{00000000-0006-0000-0100-00001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7" authorId="0" shapeId="0" xr:uid="{00000000-0006-0000-0100-00001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7" authorId="0" shapeId="0" xr:uid="{00000000-0006-0000-0100-00001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7" authorId="0" shapeId="0" xr:uid="{00000000-0006-0000-0100-00001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7" authorId="0" shapeId="0" xr:uid="{00000000-0006-0000-0100-00001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7" authorId="0" shapeId="0" xr:uid="{00000000-0006-0000-0100-00001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7" authorId="0" shapeId="0" xr:uid="{00000000-0006-0000-0100-00001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7" authorId="0" shapeId="0" xr:uid="{00000000-0006-0000-0100-00001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7" authorId="0" shapeId="0" xr:uid="{00000000-0006-0000-0100-00001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7" authorId="0" shapeId="0" xr:uid="{00000000-0006-0000-0100-00001C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7" authorId="0" shapeId="0" xr:uid="{00000000-0006-0000-0100-00001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57" authorId="0" shapeId="0" xr:uid="{00000000-0006-0000-0100-00001E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57" authorId="0" shapeId="0" xr:uid="{00000000-0006-0000-0100-00001F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7" authorId="0" shapeId="0" xr:uid="{00000000-0006-0000-0100-000020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7" authorId="0" shapeId="0" xr:uid="{00000000-0006-0000-0100-00002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7" authorId="0" shapeId="0" xr:uid="{00000000-0006-0000-0100-000022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57" authorId="0" shapeId="0" xr:uid="{00000000-0006-0000-0100-000023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7" authorId="0" shapeId="0" xr:uid="{00000000-0006-0000-0100-000024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7" authorId="0" shapeId="0" xr:uid="{00000000-0006-0000-0100-00002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57" authorId="0" shapeId="0" xr:uid="{00000000-0006-0000-0100-000026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57" authorId="0" shapeId="0" xr:uid="{00000000-0006-0000-0100-000027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57" authorId="0" shapeId="0" xr:uid="{00000000-0006-0000-0100-000028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7" authorId="0" shapeId="0" xr:uid="{00000000-0006-0000-0100-000029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P57" authorId="0" shapeId="0" xr:uid="{00000000-0006-0000-0100-00002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7" authorId="0" shapeId="0" xr:uid="{00000000-0006-0000-0100-00002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7" authorId="0" shapeId="0" xr:uid="{00000000-0006-0000-0100-00002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7" authorId="0" shapeId="0" xr:uid="{00000000-0006-0000-0100-00002D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57" authorId="0" shapeId="0" xr:uid="{00000000-0006-0000-0100-00002E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57" authorId="0" shapeId="0" xr:uid="{00000000-0006-0000-0100-00002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57" authorId="0" shapeId="0" xr:uid="{00000000-0006-0000-0100-00003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58" authorId="0" shapeId="0" xr:uid="{00000000-0006-0000-0100-00003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8" authorId="0" shapeId="0" xr:uid="{00000000-0006-0000-0100-00003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8" authorId="0" shapeId="0" xr:uid="{00000000-0006-0000-0100-00003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8" authorId="0" shapeId="0" xr:uid="{00000000-0006-0000-0100-000034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58" authorId="0" shapeId="0" xr:uid="{00000000-0006-0000-0100-00003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8" authorId="0" shapeId="0" xr:uid="{00000000-0006-0000-0100-00003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8" authorId="0" shapeId="0" xr:uid="{00000000-0006-0000-0100-00003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8" authorId="0" shapeId="0" xr:uid="{00000000-0006-0000-0100-00003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8" authorId="0" shapeId="0" xr:uid="{00000000-0006-0000-0100-00003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8" authorId="0" shapeId="0" xr:uid="{00000000-0006-0000-0100-00003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8" authorId="0" shapeId="0" xr:uid="{00000000-0006-0000-0100-00003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8" authorId="0" shapeId="0" xr:uid="{00000000-0006-0000-0100-00003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8" authorId="0" shapeId="0" xr:uid="{00000000-0006-0000-0100-00003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8" authorId="0" shapeId="0" xr:uid="{00000000-0006-0000-0100-00003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8" authorId="0" shapeId="0" xr:uid="{00000000-0006-0000-0100-00003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8" authorId="0" shapeId="0" xr:uid="{00000000-0006-0000-0100-00004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8" authorId="0" shapeId="0" xr:uid="{00000000-0006-0000-0100-00004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8" authorId="0" shapeId="0" xr:uid="{00000000-0006-0000-0100-00004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8" authorId="0" shapeId="0" xr:uid="{00000000-0006-0000-0100-00004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8" authorId="0" shapeId="0" xr:uid="{00000000-0006-0000-0100-00004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8" authorId="0" shapeId="0" xr:uid="{00000000-0006-0000-0100-00004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8" authorId="0" shapeId="0" xr:uid="{00000000-0006-0000-0100-000046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8" authorId="0" shapeId="0" xr:uid="{00000000-0006-0000-0100-00004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58" authorId="0" shapeId="0" xr:uid="{00000000-0006-0000-0100-00004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58" authorId="0" shapeId="0" xr:uid="{00000000-0006-0000-0100-000049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8" authorId="0" shapeId="0" xr:uid="{00000000-0006-0000-0100-00004A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8" authorId="0" shapeId="0" xr:uid="{00000000-0006-0000-0100-00004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8" authorId="0" shapeId="0" xr:uid="{00000000-0006-0000-0100-00004C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58" authorId="0" shapeId="0" xr:uid="{00000000-0006-0000-0100-00004D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8" authorId="0" shapeId="0" xr:uid="{00000000-0006-0000-0100-00004E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8" authorId="0" shapeId="0" xr:uid="{00000000-0006-0000-0100-00004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58" authorId="0" shapeId="0" xr:uid="{00000000-0006-0000-0100-000050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58" authorId="0" shapeId="0" xr:uid="{00000000-0006-0000-0100-000051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58" authorId="0" shapeId="0" xr:uid="{00000000-0006-0000-0100-000052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8" authorId="0" shapeId="0" xr:uid="{00000000-0006-0000-0100-000053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P58" authorId="0" shapeId="0" xr:uid="{00000000-0006-0000-0100-00005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8" authorId="0" shapeId="0" xr:uid="{00000000-0006-0000-0100-00005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8" authorId="0" shapeId="0" xr:uid="{00000000-0006-0000-0100-000056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S58" authorId="0" shapeId="0" xr:uid="{00000000-0006-0000-0100-00005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8" authorId="0" shapeId="0" xr:uid="{00000000-0006-0000-0100-000058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58" authorId="0" shapeId="0" xr:uid="{00000000-0006-0000-0100-00005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58" authorId="0" shapeId="0" xr:uid="{00000000-0006-0000-0100-00005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59" authorId="0" shapeId="0" xr:uid="{00000000-0006-0000-0100-00005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9" authorId="0" shapeId="0" xr:uid="{00000000-0006-0000-0100-00005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9" authorId="0" shapeId="0" xr:uid="{00000000-0006-0000-0100-00005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9" authorId="0" shapeId="0" xr:uid="{00000000-0006-0000-0100-00005E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59" authorId="0" shapeId="0" xr:uid="{00000000-0006-0000-0100-00005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59" authorId="0" shapeId="0" xr:uid="{00000000-0006-0000-0100-00006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59" authorId="0" shapeId="0" xr:uid="{00000000-0006-0000-0100-00006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59" authorId="0" shapeId="0" xr:uid="{00000000-0006-0000-0100-00006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59" authorId="0" shapeId="0" xr:uid="{00000000-0006-0000-0100-00006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59" authorId="0" shapeId="0" xr:uid="{00000000-0006-0000-0100-00006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9" authorId="0" shapeId="0" xr:uid="{00000000-0006-0000-0100-00006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59" authorId="0" shapeId="0" xr:uid="{00000000-0006-0000-0100-00006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59" authorId="0" shapeId="0" xr:uid="{00000000-0006-0000-0100-00006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59" authorId="0" shapeId="0" xr:uid="{00000000-0006-0000-0100-00006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59" authorId="0" shapeId="0" xr:uid="{00000000-0006-0000-0100-00006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59" authorId="0" shapeId="0" xr:uid="{00000000-0006-0000-0100-00006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59" authorId="0" shapeId="0" xr:uid="{00000000-0006-0000-0100-00006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9" authorId="0" shapeId="0" xr:uid="{00000000-0006-0000-0100-00006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9" authorId="0" shapeId="0" xr:uid="{00000000-0006-0000-0100-00006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9" authorId="0" shapeId="0" xr:uid="{00000000-0006-0000-0100-00006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9" authorId="0" shapeId="0" xr:uid="{00000000-0006-0000-0100-00006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9" authorId="0" shapeId="0" xr:uid="{00000000-0006-0000-0100-000070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9" authorId="0" shapeId="0" xr:uid="{00000000-0006-0000-0100-00007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59" authorId="0" shapeId="0" xr:uid="{00000000-0006-0000-0100-000072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59" authorId="0" shapeId="0" xr:uid="{00000000-0006-0000-0100-000073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9" authorId="0" shapeId="0" xr:uid="{00000000-0006-0000-0100-000074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9" authorId="0" shapeId="0" xr:uid="{00000000-0006-0000-0100-00007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9" authorId="0" shapeId="0" xr:uid="{00000000-0006-0000-0100-000076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59" authorId="0" shapeId="0" xr:uid="{00000000-0006-0000-0100-000077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9" authorId="0" shapeId="0" xr:uid="{00000000-0006-0000-0100-000078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9" authorId="0" shapeId="0" xr:uid="{00000000-0006-0000-0100-00007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59" authorId="0" shapeId="0" xr:uid="{00000000-0006-0000-0100-00007A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59" authorId="0" shapeId="0" xr:uid="{00000000-0006-0000-0100-00007B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59" authorId="0" shapeId="0" xr:uid="{00000000-0006-0000-0100-00007C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9" authorId="0" shapeId="0" xr:uid="{00000000-0006-0000-0100-00007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59" authorId="0" shapeId="0" xr:uid="{00000000-0006-0000-0100-00007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59" authorId="0" shapeId="0" xr:uid="{00000000-0006-0000-0100-00007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59" authorId="0" shapeId="0" xr:uid="{00000000-0006-0000-0100-000080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S59" authorId="0" shapeId="0" xr:uid="{00000000-0006-0000-0100-00008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59" authorId="0" shapeId="0" xr:uid="{00000000-0006-0000-0100-000082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59" authorId="0" shapeId="0" xr:uid="{00000000-0006-0000-0100-00008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59" authorId="0" shapeId="0" xr:uid="{00000000-0006-0000-0100-00008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60" authorId="0" shapeId="0" xr:uid="{00000000-0006-0000-0100-00008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0" authorId="0" shapeId="0" xr:uid="{00000000-0006-0000-0100-00008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0" authorId="0" shapeId="0" xr:uid="{00000000-0006-0000-0100-00008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0" authorId="0" shapeId="0" xr:uid="{00000000-0006-0000-0100-000088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K60" authorId="0" shapeId="0" xr:uid="{00000000-0006-0000-0100-00008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0" authorId="0" shapeId="0" xr:uid="{00000000-0006-0000-0100-00008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0" authorId="0" shapeId="0" xr:uid="{00000000-0006-0000-0100-00008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0" authorId="0" shapeId="0" xr:uid="{00000000-0006-0000-0100-00008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0" authorId="0" shapeId="0" xr:uid="{00000000-0006-0000-0100-00008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0" authorId="0" shapeId="0" xr:uid="{00000000-0006-0000-0100-00008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0" authorId="0" shapeId="0" xr:uid="{00000000-0006-0000-0100-00008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0" authorId="0" shapeId="0" xr:uid="{00000000-0006-0000-0100-00009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0" authorId="0" shapeId="0" xr:uid="{00000000-0006-0000-0100-00009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0" authorId="0" shapeId="0" xr:uid="{00000000-0006-0000-0100-00009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0" authorId="0" shapeId="0" xr:uid="{00000000-0006-0000-0100-00009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0" authorId="0" shapeId="0" xr:uid="{00000000-0006-0000-0100-00009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0" authorId="0" shapeId="0" xr:uid="{00000000-0006-0000-0100-00009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0" authorId="0" shapeId="0" xr:uid="{00000000-0006-0000-0100-00009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0" authorId="0" shapeId="0" xr:uid="{00000000-0006-0000-0100-00009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0" authorId="0" shapeId="0" xr:uid="{00000000-0006-0000-0100-00009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0" authorId="0" shapeId="0" xr:uid="{00000000-0006-0000-0100-00009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0" authorId="0" shapeId="0" xr:uid="{00000000-0006-0000-0100-00009A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0" authorId="0" shapeId="0" xr:uid="{00000000-0006-0000-0100-00009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60" authorId="0" shapeId="0" xr:uid="{00000000-0006-0000-0100-00009C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60" authorId="0" shapeId="0" xr:uid="{00000000-0006-0000-0100-00009D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0" authorId="0" shapeId="0" xr:uid="{00000000-0006-0000-0100-00009E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0" authorId="0" shapeId="0" xr:uid="{00000000-0006-0000-0100-00009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0" authorId="0" shapeId="0" xr:uid="{00000000-0006-0000-0100-0000A0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60" authorId="0" shapeId="0" xr:uid="{00000000-0006-0000-0100-0000A1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0" authorId="0" shapeId="0" xr:uid="{00000000-0006-0000-0100-0000A2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0" authorId="0" shapeId="0" xr:uid="{00000000-0006-0000-0100-0000A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60" authorId="0" shapeId="0" xr:uid="{00000000-0006-0000-0100-0000A4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60" authorId="0" shapeId="0" xr:uid="{00000000-0006-0000-0100-0000A5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0" authorId="0" shapeId="0" xr:uid="{00000000-0006-0000-0100-0000A6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0" authorId="0" shapeId="0" xr:uid="{00000000-0006-0000-0100-0000A7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P60" authorId="0" shapeId="0" xr:uid="{00000000-0006-0000-0100-0000A809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60" authorId="0" shapeId="0" xr:uid="{00000000-0006-0000-0100-0000A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0" authorId="0" shapeId="0" xr:uid="{00000000-0006-0000-0100-0000AA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S60" authorId="0" shapeId="0" xr:uid="{00000000-0006-0000-0100-0000AB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60" authorId="0" shapeId="0" xr:uid="{00000000-0006-0000-0100-0000AC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60" authorId="0" shapeId="0" xr:uid="{00000000-0006-0000-0100-0000A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60" authorId="0" shapeId="0" xr:uid="{00000000-0006-0000-0100-0000A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61" authorId="0" shapeId="0" xr:uid="{00000000-0006-0000-0100-0000A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1" authorId="0" shapeId="0" xr:uid="{00000000-0006-0000-0100-0000B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1" authorId="0" shapeId="0" xr:uid="{00000000-0006-0000-0100-0000B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1" authorId="0" shapeId="0" xr:uid="{00000000-0006-0000-0100-0000B2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61" authorId="0" shapeId="0" xr:uid="{00000000-0006-0000-0100-0000B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1" authorId="0" shapeId="0" xr:uid="{00000000-0006-0000-0100-0000B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1" authorId="0" shapeId="0" xr:uid="{00000000-0006-0000-0100-0000B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1" authorId="0" shapeId="0" xr:uid="{00000000-0006-0000-0100-0000B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1" authorId="0" shapeId="0" xr:uid="{00000000-0006-0000-0100-0000B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1" authorId="0" shapeId="0" xr:uid="{00000000-0006-0000-0100-0000B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1" authorId="0" shapeId="0" xr:uid="{00000000-0006-0000-0100-0000B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1" authorId="0" shapeId="0" xr:uid="{00000000-0006-0000-0100-0000B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1" authorId="0" shapeId="0" xr:uid="{00000000-0006-0000-0100-0000B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1" authorId="0" shapeId="0" xr:uid="{00000000-0006-0000-0100-0000B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1" authorId="0" shapeId="0" xr:uid="{00000000-0006-0000-0100-0000B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1" authorId="0" shapeId="0" xr:uid="{00000000-0006-0000-0100-0000B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1" authorId="0" shapeId="0" xr:uid="{00000000-0006-0000-0100-0000B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1" authorId="0" shapeId="0" xr:uid="{00000000-0006-0000-0100-0000C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1" authorId="0" shapeId="0" xr:uid="{00000000-0006-0000-0100-0000C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1" authorId="0" shapeId="0" xr:uid="{00000000-0006-0000-0100-0000C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1" authorId="0" shapeId="0" xr:uid="{00000000-0006-0000-0100-0000C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1" authorId="0" shapeId="0" xr:uid="{00000000-0006-0000-0100-0000C4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1" authorId="0" shapeId="0" xr:uid="{00000000-0006-0000-0100-0000C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61" authorId="0" shapeId="0" xr:uid="{00000000-0006-0000-0100-0000C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1" authorId="0" shapeId="0" xr:uid="{00000000-0006-0000-0100-0000C7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1" authorId="0" shapeId="0" xr:uid="{00000000-0006-0000-0100-0000C8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1" authorId="0" shapeId="0" xr:uid="{00000000-0006-0000-0100-0000C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1" authorId="0" shapeId="0" xr:uid="{00000000-0006-0000-0100-0000CA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61" authorId="0" shapeId="0" xr:uid="{00000000-0006-0000-0100-0000CB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1" authorId="0" shapeId="0" xr:uid="{00000000-0006-0000-0100-0000CC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1" authorId="0" shapeId="0" xr:uid="{00000000-0006-0000-0100-0000C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61" authorId="0" shapeId="0" xr:uid="{00000000-0006-0000-0100-0000CE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61" authorId="0" shapeId="0" xr:uid="{00000000-0006-0000-0100-0000CF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1" authorId="0" shapeId="0" xr:uid="{00000000-0006-0000-0100-0000D0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1" authorId="0" shapeId="0" xr:uid="{00000000-0006-0000-0100-0000D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61" authorId="0" shapeId="0" xr:uid="{00000000-0006-0000-0100-0000D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61" authorId="0" shapeId="0" xr:uid="{00000000-0006-0000-0100-0000D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1" authorId="0" shapeId="0" xr:uid="{00000000-0006-0000-0100-0000D4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S61" authorId="0" shapeId="0" xr:uid="{00000000-0006-0000-0100-0000D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61" authorId="0" shapeId="0" xr:uid="{00000000-0006-0000-0100-0000D6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61" authorId="0" shapeId="0" xr:uid="{00000000-0006-0000-0100-0000D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61" authorId="0" shapeId="0" xr:uid="{00000000-0006-0000-0100-0000D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62" authorId="0" shapeId="0" xr:uid="{00000000-0006-0000-0100-0000D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2" authorId="0" shapeId="0" xr:uid="{00000000-0006-0000-0100-0000D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2" authorId="0" shapeId="0" xr:uid="{00000000-0006-0000-0100-0000D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2" authorId="0" shapeId="0" xr:uid="{00000000-0006-0000-0100-0000DC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62" authorId="0" shapeId="0" xr:uid="{00000000-0006-0000-0100-0000D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2" authorId="0" shapeId="0" xr:uid="{00000000-0006-0000-0100-0000D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2" authorId="0" shapeId="0" xr:uid="{00000000-0006-0000-0100-0000D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2" authorId="0" shapeId="0" xr:uid="{00000000-0006-0000-0100-0000E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2" authorId="0" shapeId="0" xr:uid="{00000000-0006-0000-0100-0000E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2" authorId="0" shapeId="0" xr:uid="{00000000-0006-0000-0100-0000E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2" authorId="0" shapeId="0" xr:uid="{00000000-0006-0000-0100-0000E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2" authorId="0" shapeId="0" xr:uid="{00000000-0006-0000-0100-0000E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2" authorId="0" shapeId="0" xr:uid="{00000000-0006-0000-0100-0000E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2" authorId="0" shapeId="0" xr:uid="{00000000-0006-0000-0100-0000E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2" authorId="0" shapeId="0" xr:uid="{00000000-0006-0000-0100-0000E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2" authorId="0" shapeId="0" xr:uid="{00000000-0006-0000-0100-0000E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2" authorId="0" shapeId="0" xr:uid="{00000000-0006-0000-0100-0000E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2" authorId="0" shapeId="0" xr:uid="{00000000-0006-0000-0100-0000E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2" authorId="0" shapeId="0" xr:uid="{00000000-0006-0000-0100-0000E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2" authorId="0" shapeId="0" xr:uid="{00000000-0006-0000-0100-0000E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2" authorId="0" shapeId="0" xr:uid="{00000000-0006-0000-0100-0000E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2" authorId="0" shapeId="0" xr:uid="{00000000-0006-0000-0100-0000EE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2" authorId="0" shapeId="0" xr:uid="{00000000-0006-0000-0100-0000E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62" authorId="0" shapeId="0" xr:uid="{00000000-0006-0000-0100-0000F0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62" authorId="0" shapeId="0" xr:uid="{00000000-0006-0000-0100-0000F1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2" authorId="0" shapeId="0" xr:uid="{00000000-0006-0000-0100-0000F2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2" authorId="0" shapeId="0" xr:uid="{00000000-0006-0000-0100-0000F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2" authorId="0" shapeId="0" xr:uid="{00000000-0006-0000-0100-0000F4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62" authorId="0" shapeId="0" xr:uid="{00000000-0006-0000-0100-0000F5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2" authorId="0" shapeId="0" xr:uid="{00000000-0006-0000-0100-0000F6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2" authorId="0" shapeId="0" xr:uid="{00000000-0006-0000-0100-0000F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62" authorId="0" shapeId="0" xr:uid="{00000000-0006-0000-0100-0000F8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62" authorId="0" shapeId="0" xr:uid="{00000000-0006-0000-0100-0000F9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2" authorId="0" shapeId="0" xr:uid="{00000000-0006-0000-0100-0000FA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2" authorId="0" shapeId="0" xr:uid="{00000000-0006-0000-0100-0000F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62" authorId="0" shapeId="0" xr:uid="{00000000-0006-0000-0100-0000FC09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62" authorId="0" shapeId="0" xr:uid="{00000000-0006-0000-0100-0000F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2" authorId="0" shapeId="0" xr:uid="{00000000-0006-0000-0100-0000F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2" authorId="0" shapeId="0" xr:uid="{00000000-0006-0000-0100-0000F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62" authorId="0" shapeId="0" xr:uid="{00000000-0006-0000-0100-000000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62" authorId="0" shapeId="0" xr:uid="{00000000-0006-0000-0100-00000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62" authorId="0" shapeId="0" xr:uid="{00000000-0006-0000-0100-00000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63" authorId="0" shapeId="0" xr:uid="{00000000-0006-0000-0100-00000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3" authorId="0" shapeId="0" xr:uid="{00000000-0006-0000-0100-00000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3" authorId="0" shapeId="0" xr:uid="{00000000-0006-0000-0100-00000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3" authorId="0" shapeId="0" xr:uid="{00000000-0006-0000-0100-000006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63" authorId="0" shapeId="0" xr:uid="{00000000-0006-0000-0100-00000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3" authorId="0" shapeId="0" xr:uid="{00000000-0006-0000-0100-00000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3" authorId="0" shapeId="0" xr:uid="{00000000-0006-0000-0100-00000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3" authorId="0" shapeId="0" xr:uid="{00000000-0006-0000-0100-00000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3" authorId="0" shapeId="0" xr:uid="{00000000-0006-0000-0100-00000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3" authorId="0" shapeId="0" xr:uid="{00000000-0006-0000-0100-00000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3" authorId="0" shapeId="0" xr:uid="{00000000-0006-0000-0100-00000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3" authorId="0" shapeId="0" xr:uid="{00000000-0006-0000-0100-00000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3" authorId="0" shapeId="0" xr:uid="{00000000-0006-0000-0100-00000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3" authorId="0" shapeId="0" xr:uid="{00000000-0006-0000-0100-00001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3" authorId="0" shapeId="0" xr:uid="{00000000-0006-0000-0100-00001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3" authorId="0" shapeId="0" xr:uid="{00000000-0006-0000-0100-00001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3" authorId="0" shapeId="0" xr:uid="{00000000-0006-0000-0100-00001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3" authorId="0" shapeId="0" xr:uid="{00000000-0006-0000-0100-00001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3" authorId="0" shapeId="0" xr:uid="{00000000-0006-0000-0100-00001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3" authorId="0" shapeId="0" xr:uid="{00000000-0006-0000-0100-00001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3" authorId="0" shapeId="0" xr:uid="{00000000-0006-0000-0100-00001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3" authorId="0" shapeId="0" xr:uid="{00000000-0006-0000-0100-000018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3" authorId="0" shapeId="0" xr:uid="{00000000-0006-0000-0100-00001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63" authorId="0" shapeId="0" xr:uid="{00000000-0006-0000-0100-00001A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63" authorId="0" shapeId="0" xr:uid="{00000000-0006-0000-0100-00001B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3" authorId="0" shapeId="0" xr:uid="{00000000-0006-0000-0100-00001C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3" authorId="0" shapeId="0" xr:uid="{00000000-0006-0000-0100-00001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3" authorId="0" shapeId="0" xr:uid="{00000000-0006-0000-0100-00001E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63" authorId="0" shapeId="0" xr:uid="{00000000-0006-0000-0100-00001F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3" authorId="0" shapeId="0" xr:uid="{00000000-0006-0000-0100-000020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3" authorId="0" shapeId="0" xr:uid="{00000000-0006-0000-0100-00002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63" authorId="0" shapeId="0" xr:uid="{00000000-0006-0000-0100-000022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63" authorId="0" shapeId="0" xr:uid="{00000000-0006-0000-0100-000023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3" authorId="0" shapeId="0" xr:uid="{00000000-0006-0000-0100-000024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3" authorId="0" shapeId="0" xr:uid="{00000000-0006-0000-0100-00002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63" authorId="0" shapeId="0" xr:uid="{00000000-0006-0000-0100-00002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63" authorId="0" shapeId="0" xr:uid="{00000000-0006-0000-0100-00002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3" authorId="0" shapeId="0" xr:uid="{00000000-0006-0000-0100-000028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S63" authorId="0" shapeId="0" xr:uid="{00000000-0006-0000-0100-000029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63" authorId="0" shapeId="0" xr:uid="{00000000-0006-0000-0100-00002A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63" authorId="0" shapeId="0" xr:uid="{00000000-0006-0000-0100-00002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63" authorId="0" shapeId="0" xr:uid="{00000000-0006-0000-0100-00002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64" authorId="0" shapeId="0" xr:uid="{00000000-0006-0000-0100-00002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4" authorId="0" shapeId="0" xr:uid="{00000000-0006-0000-0100-00002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4" authorId="0" shapeId="0" xr:uid="{00000000-0006-0000-0100-00002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4" authorId="0" shapeId="0" xr:uid="{00000000-0006-0000-0100-000030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64" authorId="0" shapeId="0" xr:uid="{00000000-0006-0000-0100-00003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4" authorId="0" shapeId="0" xr:uid="{00000000-0006-0000-0100-00003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4" authorId="0" shapeId="0" xr:uid="{00000000-0006-0000-0100-00003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4" authorId="0" shapeId="0" xr:uid="{00000000-0006-0000-0100-00003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4" authorId="0" shapeId="0" xr:uid="{00000000-0006-0000-0100-00003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4" authorId="0" shapeId="0" xr:uid="{00000000-0006-0000-0100-00003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4" authorId="0" shapeId="0" xr:uid="{00000000-0006-0000-0100-00003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4" authorId="0" shapeId="0" xr:uid="{00000000-0006-0000-0100-00003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4" authorId="0" shapeId="0" xr:uid="{00000000-0006-0000-0100-00003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4" authorId="0" shapeId="0" xr:uid="{00000000-0006-0000-0100-00003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4" authorId="0" shapeId="0" xr:uid="{00000000-0006-0000-0100-00003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4" authorId="0" shapeId="0" xr:uid="{00000000-0006-0000-0100-00003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4" authorId="0" shapeId="0" xr:uid="{00000000-0006-0000-0100-00003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4" authorId="0" shapeId="0" xr:uid="{00000000-0006-0000-0100-00003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4" authorId="0" shapeId="0" xr:uid="{00000000-0006-0000-0100-00003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4" authorId="0" shapeId="0" xr:uid="{00000000-0006-0000-0100-00004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4" authorId="0" shapeId="0" xr:uid="{00000000-0006-0000-0100-00004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4" authorId="0" shapeId="0" xr:uid="{00000000-0006-0000-0100-000042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4" authorId="0" shapeId="0" xr:uid="{00000000-0006-0000-0100-00004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64" authorId="0" shapeId="0" xr:uid="{00000000-0006-0000-0100-000044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64" authorId="0" shapeId="0" xr:uid="{00000000-0006-0000-0100-000045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4" authorId="0" shapeId="0" xr:uid="{00000000-0006-0000-0100-000046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4" authorId="0" shapeId="0" xr:uid="{00000000-0006-0000-0100-00004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4" authorId="0" shapeId="0" xr:uid="{00000000-0006-0000-0100-000048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64" authorId="0" shapeId="0" xr:uid="{00000000-0006-0000-0100-000049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4" authorId="0" shapeId="0" xr:uid="{00000000-0006-0000-0100-00004A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4" authorId="0" shapeId="0" xr:uid="{00000000-0006-0000-0100-00004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64" authorId="0" shapeId="0" xr:uid="{00000000-0006-0000-0100-00004C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64" authorId="0" shapeId="0" xr:uid="{00000000-0006-0000-0100-00004D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4" authorId="0" shapeId="0" xr:uid="{00000000-0006-0000-0100-00004E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4" authorId="0" shapeId="0" xr:uid="{00000000-0006-0000-0100-00004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64" authorId="0" shapeId="0" xr:uid="{00000000-0006-0000-0100-00005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64" authorId="0" shapeId="0" xr:uid="{00000000-0006-0000-0100-00005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4" authorId="0" shapeId="0" xr:uid="{00000000-0006-0000-0100-000052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S64" authorId="0" shapeId="0" xr:uid="{00000000-0006-0000-0100-00005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64" authorId="0" shapeId="0" xr:uid="{00000000-0006-0000-0100-000054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64" authorId="0" shapeId="0" xr:uid="{00000000-0006-0000-0100-00005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64" authorId="0" shapeId="0" xr:uid="{00000000-0006-0000-0100-00005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65" authorId="0" shapeId="0" xr:uid="{00000000-0006-0000-0100-00005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5" authorId="0" shapeId="0" xr:uid="{00000000-0006-0000-0100-00005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5" authorId="0" shapeId="0" xr:uid="{00000000-0006-0000-0100-00005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5" authorId="0" shapeId="0" xr:uid="{00000000-0006-0000-0100-00005A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K65" authorId="0" shapeId="0" xr:uid="{00000000-0006-0000-0100-00005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5" authorId="0" shapeId="0" xr:uid="{00000000-0006-0000-0100-00005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5" authorId="0" shapeId="0" xr:uid="{00000000-0006-0000-0100-00005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5" authorId="0" shapeId="0" xr:uid="{00000000-0006-0000-0100-00005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5" authorId="0" shapeId="0" xr:uid="{00000000-0006-0000-0100-00005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5" authorId="0" shapeId="0" xr:uid="{00000000-0006-0000-0100-00006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5" authorId="0" shapeId="0" xr:uid="{00000000-0006-0000-0100-00006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5" authorId="0" shapeId="0" xr:uid="{00000000-0006-0000-0100-00006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5" authorId="0" shapeId="0" xr:uid="{00000000-0006-0000-0100-00006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5" authorId="0" shapeId="0" xr:uid="{00000000-0006-0000-0100-00006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5" authorId="0" shapeId="0" xr:uid="{00000000-0006-0000-0100-00006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5" authorId="0" shapeId="0" xr:uid="{00000000-0006-0000-0100-00006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5" authorId="0" shapeId="0" xr:uid="{00000000-0006-0000-0100-00006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5" authorId="0" shapeId="0" xr:uid="{00000000-0006-0000-0100-00006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5" authorId="0" shapeId="0" xr:uid="{00000000-0006-0000-0100-00006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5" authorId="0" shapeId="0" xr:uid="{00000000-0006-0000-0100-00006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5" authorId="0" shapeId="0" xr:uid="{00000000-0006-0000-0100-00006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5" authorId="0" shapeId="0" xr:uid="{00000000-0006-0000-0100-00006C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5" authorId="0" shapeId="0" xr:uid="{00000000-0006-0000-0100-00006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65" authorId="0" shapeId="0" xr:uid="{00000000-0006-0000-0100-00006E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65" authorId="0" shapeId="0" xr:uid="{00000000-0006-0000-0100-00006F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5" authorId="0" shapeId="0" xr:uid="{00000000-0006-0000-0100-000070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5" authorId="0" shapeId="0" xr:uid="{00000000-0006-0000-0100-00007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5" authorId="0" shapeId="0" xr:uid="{00000000-0006-0000-0100-000072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65" authorId="0" shapeId="0" xr:uid="{00000000-0006-0000-0100-000073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5" authorId="0" shapeId="0" xr:uid="{00000000-0006-0000-0100-000074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5" authorId="0" shapeId="0" xr:uid="{00000000-0006-0000-0100-00007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65" authorId="0" shapeId="0" xr:uid="{00000000-0006-0000-0100-000076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65" authorId="0" shapeId="0" xr:uid="{00000000-0006-0000-0100-000077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5" authorId="0" shapeId="0" xr:uid="{00000000-0006-0000-0100-000078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5" authorId="0" shapeId="0" xr:uid="{00000000-0006-0000-0100-00007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65" authorId="0" shapeId="0" xr:uid="{00000000-0006-0000-0100-00007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65" authorId="0" shapeId="0" xr:uid="{00000000-0006-0000-0100-00007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5" authorId="0" shapeId="0" xr:uid="{00000000-0006-0000-0100-00007C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S65" authorId="0" shapeId="0" xr:uid="{00000000-0006-0000-0100-00007D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65" authorId="0" shapeId="0" xr:uid="{00000000-0006-0000-0100-00007E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65" authorId="0" shapeId="0" xr:uid="{00000000-0006-0000-0100-00007F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65" authorId="0" shapeId="0" xr:uid="{00000000-0006-0000-0100-00008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66" authorId="0" shapeId="0" xr:uid="{00000000-0006-0000-0100-00008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6" authorId="0" shapeId="0" xr:uid="{00000000-0006-0000-0100-00008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6" authorId="0" shapeId="0" xr:uid="{00000000-0006-0000-0100-00008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6" authorId="0" shapeId="0" xr:uid="{00000000-0006-0000-0100-000084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66" authorId="0" shapeId="0" xr:uid="{00000000-0006-0000-0100-00008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6" authorId="0" shapeId="0" xr:uid="{00000000-0006-0000-0100-00008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6" authorId="0" shapeId="0" xr:uid="{00000000-0006-0000-0100-00008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6" authorId="0" shapeId="0" xr:uid="{00000000-0006-0000-0100-00008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6" authorId="0" shapeId="0" xr:uid="{00000000-0006-0000-0100-00008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6" authorId="0" shapeId="0" xr:uid="{00000000-0006-0000-0100-00008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6" authorId="0" shapeId="0" xr:uid="{00000000-0006-0000-0100-00008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6" authorId="0" shapeId="0" xr:uid="{00000000-0006-0000-0100-00008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6" authorId="0" shapeId="0" xr:uid="{00000000-0006-0000-0100-00008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6" authorId="0" shapeId="0" xr:uid="{00000000-0006-0000-0100-00008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6" authorId="0" shapeId="0" xr:uid="{00000000-0006-0000-0100-00008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6" authorId="0" shapeId="0" xr:uid="{00000000-0006-0000-0100-00009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6" authorId="0" shapeId="0" xr:uid="{00000000-0006-0000-0100-00009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6" authorId="0" shapeId="0" xr:uid="{00000000-0006-0000-0100-00009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6" authorId="0" shapeId="0" xr:uid="{00000000-0006-0000-0100-00009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6" authorId="0" shapeId="0" xr:uid="{00000000-0006-0000-0100-00009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6" authorId="0" shapeId="0" xr:uid="{00000000-0006-0000-0100-00009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6" authorId="0" shapeId="0" xr:uid="{00000000-0006-0000-0100-000096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6" authorId="0" shapeId="0" xr:uid="{00000000-0006-0000-0100-00009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66" authorId="0" shapeId="0" xr:uid="{00000000-0006-0000-0100-000098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66" authorId="0" shapeId="0" xr:uid="{00000000-0006-0000-0100-000099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6" authorId="0" shapeId="0" xr:uid="{00000000-0006-0000-0100-00009A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6" authorId="0" shapeId="0" xr:uid="{00000000-0006-0000-0100-00009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6" authorId="0" shapeId="0" xr:uid="{00000000-0006-0000-0100-00009C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66" authorId="0" shapeId="0" xr:uid="{00000000-0006-0000-0100-00009D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6" authorId="0" shapeId="0" xr:uid="{00000000-0006-0000-0100-00009E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6" authorId="0" shapeId="0" xr:uid="{00000000-0006-0000-0100-00009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66" authorId="0" shapeId="0" xr:uid="{00000000-0006-0000-0100-0000A0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66" authorId="0" shapeId="0" xr:uid="{00000000-0006-0000-0100-0000A1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6" authorId="0" shapeId="0" xr:uid="{00000000-0006-0000-0100-0000A2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6" authorId="0" shapeId="0" xr:uid="{00000000-0006-0000-0100-0000A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66" authorId="0" shapeId="0" xr:uid="{00000000-0006-0000-0100-0000A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66" authorId="0" shapeId="0" xr:uid="{00000000-0006-0000-0100-0000A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6" authorId="0" shapeId="0" xr:uid="{00000000-0006-0000-0100-0000A6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S66" authorId="0" shapeId="0" xr:uid="{00000000-0006-0000-0100-0000A7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66" authorId="0" shapeId="0" xr:uid="{00000000-0006-0000-0100-0000A8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66" authorId="0" shapeId="0" xr:uid="{00000000-0006-0000-0100-0000A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66" authorId="0" shapeId="0" xr:uid="{00000000-0006-0000-0100-0000A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67" authorId="0" shapeId="0" xr:uid="{00000000-0006-0000-0100-0000A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7" authorId="0" shapeId="0" xr:uid="{00000000-0006-0000-0100-0000A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7" authorId="0" shapeId="0" xr:uid="{00000000-0006-0000-0100-0000A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7" authorId="0" shapeId="0" xr:uid="{00000000-0006-0000-0100-0000AE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67" authorId="0" shapeId="0" xr:uid="{00000000-0006-0000-0100-0000A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7" authorId="0" shapeId="0" xr:uid="{00000000-0006-0000-0100-0000B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7" authorId="0" shapeId="0" xr:uid="{00000000-0006-0000-0100-0000B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7" authorId="0" shapeId="0" xr:uid="{00000000-0006-0000-0100-0000B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7" authorId="0" shapeId="0" xr:uid="{00000000-0006-0000-0100-0000B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7" authorId="0" shapeId="0" xr:uid="{00000000-0006-0000-0100-0000B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7" authorId="0" shapeId="0" xr:uid="{00000000-0006-0000-0100-0000B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7" authorId="0" shapeId="0" xr:uid="{00000000-0006-0000-0100-0000B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7" authorId="0" shapeId="0" xr:uid="{00000000-0006-0000-0100-0000B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7" authorId="0" shapeId="0" xr:uid="{00000000-0006-0000-0100-0000B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7" authorId="0" shapeId="0" xr:uid="{00000000-0006-0000-0100-0000B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7" authorId="0" shapeId="0" xr:uid="{00000000-0006-0000-0100-0000B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7" authorId="0" shapeId="0" xr:uid="{00000000-0006-0000-0100-0000B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7" authorId="0" shapeId="0" xr:uid="{00000000-0006-0000-0100-0000B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7" authorId="0" shapeId="0" xr:uid="{00000000-0006-0000-0100-0000B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7" authorId="0" shapeId="0" xr:uid="{00000000-0006-0000-0100-0000B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7" authorId="0" shapeId="0" xr:uid="{00000000-0006-0000-0100-0000B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7" authorId="0" shapeId="0" xr:uid="{00000000-0006-0000-0100-0000C0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7" authorId="0" shapeId="0" xr:uid="{00000000-0006-0000-0100-0000C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67" authorId="0" shapeId="0" xr:uid="{00000000-0006-0000-0100-0000C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7" authorId="0" shapeId="0" xr:uid="{00000000-0006-0000-0100-0000C3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7" authorId="0" shapeId="0" xr:uid="{00000000-0006-0000-0100-0000C4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7" authorId="0" shapeId="0" xr:uid="{00000000-0006-0000-0100-0000C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7" authorId="0" shapeId="0" xr:uid="{00000000-0006-0000-0100-0000C6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67" authorId="0" shapeId="0" xr:uid="{00000000-0006-0000-0100-0000C7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7" authorId="0" shapeId="0" xr:uid="{00000000-0006-0000-0100-0000C8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7" authorId="0" shapeId="0" xr:uid="{00000000-0006-0000-0100-0000C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67" authorId="0" shapeId="0" xr:uid="{00000000-0006-0000-0100-0000CA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67" authorId="0" shapeId="0" xr:uid="{00000000-0006-0000-0100-0000CB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7" authorId="0" shapeId="0" xr:uid="{00000000-0006-0000-0100-0000CC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7" authorId="0" shapeId="0" xr:uid="{00000000-0006-0000-0100-0000C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67" authorId="0" shapeId="0" xr:uid="{00000000-0006-0000-0100-0000CE0A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67" authorId="0" shapeId="0" xr:uid="{00000000-0006-0000-0100-0000C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7" authorId="0" shapeId="0" xr:uid="{00000000-0006-0000-0100-0000D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7" authorId="0" shapeId="0" xr:uid="{00000000-0006-0000-0100-0000D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67" authorId="0" shapeId="0" xr:uid="{00000000-0006-0000-0100-0000D2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67" authorId="0" shapeId="0" xr:uid="{00000000-0006-0000-0100-0000D3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67" authorId="0" shapeId="0" xr:uid="{00000000-0006-0000-0100-0000D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68" authorId="0" shapeId="0" xr:uid="{00000000-0006-0000-0100-0000D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8" authorId="0" shapeId="0" xr:uid="{00000000-0006-0000-0100-0000D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8" authorId="0" shapeId="0" xr:uid="{00000000-0006-0000-0100-0000D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8" authorId="0" shapeId="0" xr:uid="{00000000-0006-0000-0100-0000D8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68" authorId="0" shapeId="0" xr:uid="{00000000-0006-0000-0100-0000D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8" authorId="0" shapeId="0" xr:uid="{00000000-0006-0000-0100-0000D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8" authorId="0" shapeId="0" xr:uid="{00000000-0006-0000-0100-0000D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8" authorId="0" shapeId="0" xr:uid="{00000000-0006-0000-0100-0000D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8" authorId="0" shapeId="0" xr:uid="{00000000-0006-0000-0100-0000D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8" authorId="0" shapeId="0" xr:uid="{00000000-0006-0000-0100-0000D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8" authorId="0" shapeId="0" xr:uid="{00000000-0006-0000-0100-0000D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8" authorId="0" shapeId="0" xr:uid="{00000000-0006-0000-0100-0000E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8" authorId="0" shapeId="0" xr:uid="{00000000-0006-0000-0100-0000E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8" authorId="0" shapeId="0" xr:uid="{00000000-0006-0000-0100-0000E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8" authorId="0" shapeId="0" xr:uid="{00000000-0006-0000-0100-0000E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8" authorId="0" shapeId="0" xr:uid="{00000000-0006-0000-0100-0000E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8" authorId="0" shapeId="0" xr:uid="{00000000-0006-0000-0100-0000E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8" authorId="0" shapeId="0" xr:uid="{00000000-0006-0000-0100-0000E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8" authorId="0" shapeId="0" xr:uid="{00000000-0006-0000-0100-0000E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8" authorId="0" shapeId="0" xr:uid="{00000000-0006-0000-0100-0000E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8" authorId="0" shapeId="0" xr:uid="{00000000-0006-0000-0100-0000E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8" authorId="0" shapeId="0" xr:uid="{00000000-0006-0000-0100-0000EA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8" authorId="0" shapeId="0" xr:uid="{00000000-0006-0000-0100-0000E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68" authorId="0" shapeId="0" xr:uid="{00000000-0006-0000-0100-0000E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8" authorId="0" shapeId="0" xr:uid="{00000000-0006-0000-0100-0000ED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8" authorId="0" shapeId="0" xr:uid="{00000000-0006-0000-0100-0000EE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8" authorId="0" shapeId="0" xr:uid="{00000000-0006-0000-0100-0000E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8" authorId="0" shapeId="0" xr:uid="{00000000-0006-0000-0100-0000F0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68" authorId="0" shapeId="0" xr:uid="{00000000-0006-0000-0100-0000F1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8" authorId="0" shapeId="0" xr:uid="{00000000-0006-0000-0100-0000F2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8" authorId="0" shapeId="0" xr:uid="{00000000-0006-0000-0100-0000F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68" authorId="0" shapeId="0" xr:uid="{00000000-0006-0000-0100-0000F4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68" authorId="0" shapeId="0" xr:uid="{00000000-0006-0000-0100-0000F5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8" authorId="0" shapeId="0" xr:uid="{00000000-0006-0000-0100-0000F6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8" authorId="0" shapeId="0" xr:uid="{00000000-0006-0000-0100-0000F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68" authorId="0" shapeId="0" xr:uid="{00000000-0006-0000-0100-0000F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68" authorId="0" shapeId="0" xr:uid="{00000000-0006-0000-0100-0000F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8" authorId="0" shapeId="0" xr:uid="{00000000-0006-0000-0100-0000F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8" authorId="0" shapeId="0" xr:uid="{00000000-0006-0000-0100-0000FB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68" authorId="0" shapeId="0" xr:uid="{00000000-0006-0000-0100-0000FC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68" authorId="0" shapeId="0" xr:uid="{00000000-0006-0000-0100-0000F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68" authorId="0" shapeId="0" xr:uid="{00000000-0006-0000-0100-0000F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69" authorId="0" shapeId="0" xr:uid="{00000000-0006-0000-0100-0000F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9" authorId="0" shapeId="0" xr:uid="{00000000-0006-0000-0100-00000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9" authorId="0" shapeId="0" xr:uid="{00000000-0006-0000-0100-00000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9" authorId="0" shapeId="0" xr:uid="{00000000-0006-0000-0100-000002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69" authorId="0" shapeId="0" xr:uid="{00000000-0006-0000-0100-00000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69" authorId="0" shapeId="0" xr:uid="{00000000-0006-0000-0100-00000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69" authorId="0" shapeId="0" xr:uid="{00000000-0006-0000-0100-00000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9" authorId="0" shapeId="0" xr:uid="{00000000-0006-0000-0100-00000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69" authorId="0" shapeId="0" xr:uid="{00000000-0006-0000-0100-00000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69" authorId="0" shapeId="0" xr:uid="{00000000-0006-0000-0100-00000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9" authorId="0" shapeId="0" xr:uid="{00000000-0006-0000-0100-00000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69" authorId="0" shapeId="0" xr:uid="{00000000-0006-0000-0100-00000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69" authorId="0" shapeId="0" xr:uid="{00000000-0006-0000-0100-00000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69" authorId="0" shapeId="0" xr:uid="{00000000-0006-0000-0100-00000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69" authorId="0" shapeId="0" xr:uid="{00000000-0006-0000-0100-00000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69" authorId="0" shapeId="0" xr:uid="{00000000-0006-0000-0100-00000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69" authorId="0" shapeId="0" xr:uid="{00000000-0006-0000-0100-00000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9" authorId="0" shapeId="0" xr:uid="{00000000-0006-0000-0100-00001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9" authorId="0" shapeId="0" xr:uid="{00000000-0006-0000-0100-00001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9" authorId="0" shapeId="0" xr:uid="{00000000-0006-0000-0100-00001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9" authorId="0" shapeId="0" xr:uid="{00000000-0006-0000-0100-00001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9" authorId="0" shapeId="0" xr:uid="{00000000-0006-0000-0100-000014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9" authorId="0" shapeId="0" xr:uid="{00000000-0006-0000-0100-00001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69" authorId="0" shapeId="0" xr:uid="{00000000-0006-0000-0100-00001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69" authorId="0" shapeId="0" xr:uid="{00000000-0006-0000-0100-000017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9" authorId="0" shapeId="0" xr:uid="{00000000-0006-0000-0100-000018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9" authorId="0" shapeId="0" xr:uid="{00000000-0006-0000-0100-00001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9" authorId="0" shapeId="0" xr:uid="{00000000-0006-0000-0100-00001A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69" authorId="0" shapeId="0" xr:uid="{00000000-0006-0000-0100-00001B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9" authorId="0" shapeId="0" xr:uid="{00000000-0006-0000-0100-00001C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9" authorId="0" shapeId="0" xr:uid="{00000000-0006-0000-0100-00001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69" authorId="0" shapeId="0" xr:uid="{00000000-0006-0000-0100-00001E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69" authorId="0" shapeId="0" xr:uid="{00000000-0006-0000-0100-00001F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9" authorId="0" shapeId="0" xr:uid="{00000000-0006-0000-0100-000020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9" authorId="0" shapeId="0" xr:uid="{00000000-0006-0000-0100-00002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69" authorId="0" shapeId="0" xr:uid="{00000000-0006-0000-0100-0000220B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AQ69" authorId="0" shapeId="0" xr:uid="{00000000-0006-0000-0100-00002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69" authorId="0" shapeId="0" xr:uid="{00000000-0006-0000-0100-00002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9" authorId="0" shapeId="0" xr:uid="{00000000-0006-0000-0100-000025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69" authorId="0" shapeId="0" xr:uid="{00000000-0006-0000-0100-000026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69" authorId="0" shapeId="0" xr:uid="{00000000-0006-0000-0100-000027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69" authorId="0" shapeId="0" xr:uid="{00000000-0006-0000-0100-00002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70" authorId="0" shapeId="0" xr:uid="{00000000-0006-0000-0100-00002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0" authorId="0" shapeId="0" xr:uid="{00000000-0006-0000-0100-00002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0" authorId="0" shapeId="0" xr:uid="{00000000-0006-0000-0100-00002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0" authorId="0" shapeId="0" xr:uid="{00000000-0006-0000-0100-00002C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70" authorId="0" shapeId="0" xr:uid="{00000000-0006-0000-0100-00002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0" authorId="0" shapeId="0" xr:uid="{00000000-0006-0000-0100-00002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0" authorId="0" shapeId="0" xr:uid="{00000000-0006-0000-0100-00002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0" authorId="0" shapeId="0" xr:uid="{00000000-0006-0000-0100-00003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0" authorId="0" shapeId="0" xr:uid="{00000000-0006-0000-0100-00003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0" authorId="0" shapeId="0" xr:uid="{00000000-0006-0000-0100-00003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0" authorId="0" shapeId="0" xr:uid="{00000000-0006-0000-0100-00003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0" authorId="0" shapeId="0" xr:uid="{00000000-0006-0000-0100-00003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0" authorId="0" shapeId="0" xr:uid="{00000000-0006-0000-0100-00003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0" authorId="0" shapeId="0" xr:uid="{00000000-0006-0000-0100-00003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0" authorId="0" shapeId="0" xr:uid="{00000000-0006-0000-0100-00003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0" authorId="0" shapeId="0" xr:uid="{00000000-0006-0000-0100-00003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0" authorId="0" shapeId="0" xr:uid="{00000000-0006-0000-0100-00003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0" authorId="0" shapeId="0" xr:uid="{00000000-0006-0000-0100-00003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0" authorId="0" shapeId="0" xr:uid="{00000000-0006-0000-0100-00003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0" authorId="0" shapeId="0" xr:uid="{00000000-0006-0000-0100-00003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0" authorId="0" shapeId="0" xr:uid="{00000000-0006-0000-0100-00003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0" authorId="0" shapeId="0" xr:uid="{00000000-0006-0000-0100-00003E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0" authorId="0" shapeId="0" xr:uid="{00000000-0006-0000-0100-00003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70" authorId="0" shapeId="0" xr:uid="{00000000-0006-0000-0100-00004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70" authorId="0" shapeId="0" xr:uid="{00000000-0006-0000-0100-000041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70" authorId="0" shapeId="0" xr:uid="{00000000-0006-0000-0100-000042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0" authorId="0" shapeId="0" xr:uid="{00000000-0006-0000-0100-00004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0" authorId="0" shapeId="0" xr:uid="{00000000-0006-0000-0100-000044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70" authorId="0" shapeId="0" xr:uid="{00000000-0006-0000-0100-000045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0" authorId="0" shapeId="0" xr:uid="{00000000-0006-0000-0100-000046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0" authorId="0" shapeId="0" xr:uid="{00000000-0006-0000-0100-00004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70" authorId="0" shapeId="0" xr:uid="{00000000-0006-0000-0100-000048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70" authorId="0" shapeId="0" xr:uid="{00000000-0006-0000-0100-000049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70" authorId="0" shapeId="0" xr:uid="{00000000-0006-0000-0100-00004A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0" authorId="0" shapeId="0" xr:uid="{00000000-0006-0000-0100-00004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70" authorId="0" shapeId="0" xr:uid="{00000000-0006-0000-0100-00004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0" authorId="0" shapeId="0" xr:uid="{00000000-0006-0000-0100-00004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0" authorId="0" shapeId="0" xr:uid="{00000000-0006-0000-0100-00004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0" authorId="0" shapeId="0" xr:uid="{00000000-0006-0000-0100-00004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70" authorId="0" shapeId="0" xr:uid="{00000000-0006-0000-0100-000050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70" authorId="0" shapeId="0" xr:uid="{00000000-0006-0000-0100-000051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70" authorId="0" shapeId="0" xr:uid="{00000000-0006-0000-0100-00005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71" authorId="0" shapeId="0" xr:uid="{00000000-0006-0000-0100-00005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1" authorId="0" shapeId="0" xr:uid="{00000000-0006-0000-0100-00005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1" authorId="0" shapeId="0" xr:uid="{00000000-0006-0000-0100-00005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1" authorId="0" shapeId="0" xr:uid="{00000000-0006-0000-0100-000056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K71" authorId="0" shapeId="0" xr:uid="{00000000-0006-0000-0100-00005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1" authorId="0" shapeId="0" xr:uid="{00000000-0006-0000-0100-00005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1" authorId="0" shapeId="0" xr:uid="{00000000-0006-0000-0100-00005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1" authorId="0" shapeId="0" xr:uid="{00000000-0006-0000-0100-00005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1" authorId="0" shapeId="0" xr:uid="{00000000-0006-0000-0100-00005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1" authorId="0" shapeId="0" xr:uid="{00000000-0006-0000-0100-00005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1" authorId="0" shapeId="0" xr:uid="{00000000-0006-0000-0100-00005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1" authorId="0" shapeId="0" xr:uid="{00000000-0006-0000-0100-00005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1" authorId="0" shapeId="0" xr:uid="{00000000-0006-0000-0100-00005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1" authorId="0" shapeId="0" xr:uid="{00000000-0006-0000-0100-00006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1" authorId="0" shapeId="0" xr:uid="{00000000-0006-0000-0100-00006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1" authorId="0" shapeId="0" xr:uid="{00000000-0006-0000-0100-00006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1" authorId="0" shapeId="0" xr:uid="{00000000-0006-0000-0100-00006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1" authorId="0" shapeId="0" xr:uid="{00000000-0006-0000-0100-00006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1" authorId="0" shapeId="0" xr:uid="{00000000-0006-0000-0100-00006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1" authorId="0" shapeId="0" xr:uid="{00000000-0006-0000-0100-00006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1" authorId="0" shapeId="0" xr:uid="{00000000-0006-0000-0100-00006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1" authorId="0" shapeId="0" xr:uid="{00000000-0006-0000-0100-000068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1" authorId="0" shapeId="0" xr:uid="{00000000-0006-0000-0100-00006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71" authorId="0" shapeId="0" xr:uid="{00000000-0006-0000-0100-00006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71" authorId="0" shapeId="0" xr:uid="{00000000-0006-0000-0100-00006B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71" authorId="0" shapeId="0" xr:uid="{00000000-0006-0000-0100-00006C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1" authorId="0" shapeId="0" xr:uid="{00000000-0006-0000-0100-00006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1" authorId="0" shapeId="0" xr:uid="{00000000-0006-0000-0100-00006E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71" authorId="0" shapeId="0" xr:uid="{00000000-0006-0000-0100-00006F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1" authorId="0" shapeId="0" xr:uid="{00000000-0006-0000-0100-000070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1" authorId="0" shapeId="0" xr:uid="{00000000-0006-0000-0100-00007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71" authorId="0" shapeId="0" xr:uid="{00000000-0006-0000-0100-000072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71" authorId="0" shapeId="0" xr:uid="{00000000-0006-0000-0100-000073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71" authorId="0" shapeId="0" xr:uid="{00000000-0006-0000-0100-000074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1" authorId="0" shapeId="0" xr:uid="{00000000-0006-0000-0100-000075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P71" authorId="0" shapeId="0" xr:uid="{00000000-0006-0000-0100-00007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1" authorId="0" shapeId="0" xr:uid="{00000000-0006-0000-0100-00007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1" authorId="0" shapeId="0" xr:uid="{00000000-0006-0000-0100-000078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S71" authorId="0" shapeId="0" xr:uid="{00000000-0006-0000-0100-000079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71" authorId="0" shapeId="0" xr:uid="{00000000-0006-0000-0100-00007A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71" authorId="0" shapeId="0" xr:uid="{00000000-0006-0000-0100-00007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71" authorId="0" shapeId="0" xr:uid="{00000000-0006-0000-0100-00007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72" authorId="0" shapeId="0" xr:uid="{00000000-0006-0000-0100-00007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2" authorId="0" shapeId="0" xr:uid="{00000000-0006-0000-0100-00007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2" authorId="0" shapeId="0" xr:uid="{00000000-0006-0000-0100-00007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2" authorId="0" shapeId="0" xr:uid="{00000000-0006-0000-0100-00008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2" authorId="0" shapeId="0" xr:uid="{00000000-0006-0000-0100-00008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2" authorId="0" shapeId="0" xr:uid="{00000000-0006-0000-0100-00008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2" authorId="0" shapeId="0" xr:uid="{00000000-0006-0000-0100-00008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2" authorId="0" shapeId="0" xr:uid="{00000000-0006-0000-0100-00008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2" authorId="0" shapeId="0" xr:uid="{00000000-0006-0000-0100-00008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2" authorId="0" shapeId="0" xr:uid="{00000000-0006-0000-0100-00008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2" authorId="0" shapeId="0" xr:uid="{00000000-0006-0000-0100-00008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2" authorId="0" shapeId="0" xr:uid="{00000000-0006-0000-0100-00008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2" authorId="0" shapeId="0" xr:uid="{00000000-0006-0000-0100-00008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2" authorId="0" shapeId="0" xr:uid="{00000000-0006-0000-0100-00008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2" authorId="0" shapeId="0" xr:uid="{00000000-0006-0000-0100-00008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2" authorId="0" shapeId="0" xr:uid="{00000000-0006-0000-0100-00008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2" authorId="0" shapeId="0" xr:uid="{00000000-0006-0000-0100-00008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2" authorId="0" shapeId="0" xr:uid="{00000000-0006-0000-0100-00008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2" authorId="0" shapeId="0" xr:uid="{00000000-0006-0000-0100-00008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2" authorId="0" shapeId="0" xr:uid="{00000000-0006-0000-0100-00009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2" authorId="0" shapeId="0" xr:uid="{00000000-0006-0000-0100-00009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2" authorId="0" shapeId="0" xr:uid="{00000000-0006-0000-0100-000092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2" authorId="0" shapeId="0" xr:uid="{00000000-0006-0000-0100-00009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72" authorId="0" shapeId="0" xr:uid="{00000000-0006-0000-0100-00009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72" authorId="0" shapeId="0" xr:uid="{00000000-0006-0000-0100-000095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72" authorId="0" shapeId="0" xr:uid="{00000000-0006-0000-0100-000096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2" authorId="0" shapeId="0" xr:uid="{00000000-0006-0000-0100-00009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2" authorId="0" shapeId="0" xr:uid="{00000000-0006-0000-0100-000098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72" authorId="0" shapeId="0" xr:uid="{00000000-0006-0000-0100-000099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2" authorId="0" shapeId="0" xr:uid="{00000000-0006-0000-0100-00009A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2" authorId="0" shapeId="0" xr:uid="{00000000-0006-0000-0100-00009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72" authorId="0" shapeId="0" xr:uid="{00000000-0006-0000-0100-00009C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72" authorId="0" shapeId="0" xr:uid="{00000000-0006-0000-0100-00009D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2" authorId="0" shapeId="0" xr:uid="{00000000-0006-0000-0100-00009E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2" authorId="0" shapeId="0" xr:uid="{00000000-0006-0000-0100-00009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72" authorId="0" shapeId="0" xr:uid="{00000000-0006-0000-0100-0000A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2" authorId="0" shapeId="0" xr:uid="{00000000-0006-0000-0100-0000A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2" authorId="0" shapeId="0" xr:uid="{00000000-0006-0000-0100-0000A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2" authorId="0" shapeId="0" xr:uid="{00000000-0006-0000-0100-0000A3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72" authorId="0" shapeId="0" xr:uid="{00000000-0006-0000-0100-0000A4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72" authorId="0" shapeId="0" xr:uid="{00000000-0006-0000-0100-0000A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72" authorId="0" shapeId="0" xr:uid="{00000000-0006-0000-0100-0000A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73" authorId="0" shapeId="0" xr:uid="{00000000-0006-0000-0100-0000A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3" authorId="0" shapeId="0" xr:uid="{00000000-0006-0000-0100-0000A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3" authorId="0" shapeId="0" xr:uid="{00000000-0006-0000-0100-0000A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3" authorId="0" shapeId="0" xr:uid="{00000000-0006-0000-0100-0000A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3" authorId="0" shapeId="0" xr:uid="{00000000-0006-0000-0100-0000A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3" authorId="0" shapeId="0" xr:uid="{00000000-0006-0000-0100-0000A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3" authorId="0" shapeId="0" xr:uid="{00000000-0006-0000-0100-0000A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3" authorId="0" shapeId="0" xr:uid="{00000000-0006-0000-0100-0000A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3" authorId="0" shapeId="0" xr:uid="{00000000-0006-0000-0100-0000A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3" authorId="0" shapeId="0" xr:uid="{00000000-0006-0000-0100-0000B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3" authorId="0" shapeId="0" xr:uid="{00000000-0006-0000-0100-0000B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3" authorId="0" shapeId="0" xr:uid="{00000000-0006-0000-0100-0000B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3" authorId="0" shapeId="0" xr:uid="{00000000-0006-0000-0100-0000B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3" authorId="0" shapeId="0" xr:uid="{00000000-0006-0000-0100-0000B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3" authorId="0" shapeId="0" xr:uid="{00000000-0006-0000-0100-0000B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3" authorId="0" shapeId="0" xr:uid="{00000000-0006-0000-0100-0000B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3" authorId="0" shapeId="0" xr:uid="{00000000-0006-0000-0100-0000B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3" authorId="0" shapeId="0" xr:uid="{00000000-0006-0000-0100-0000B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3" authorId="0" shapeId="0" xr:uid="{00000000-0006-0000-0100-0000B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3" authorId="0" shapeId="0" xr:uid="{00000000-0006-0000-0100-0000B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3" authorId="0" shapeId="0" xr:uid="{00000000-0006-0000-0100-0000B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3" authorId="0" shapeId="0" xr:uid="{00000000-0006-0000-0100-0000BC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3" authorId="0" shapeId="0" xr:uid="{00000000-0006-0000-0100-0000B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73" authorId="0" shapeId="0" xr:uid="{00000000-0006-0000-0100-0000BE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73" authorId="0" shapeId="0" xr:uid="{00000000-0006-0000-0100-0000BF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73" authorId="0" shapeId="0" xr:uid="{00000000-0006-0000-0100-0000C0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3" authorId="0" shapeId="0" xr:uid="{00000000-0006-0000-0100-0000C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3" authorId="0" shapeId="0" xr:uid="{00000000-0006-0000-0100-0000C2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73" authorId="0" shapeId="0" xr:uid="{00000000-0006-0000-0100-0000C3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3" authorId="0" shapeId="0" xr:uid="{00000000-0006-0000-0100-0000C4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3" authorId="0" shapeId="0" xr:uid="{00000000-0006-0000-0100-0000C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73" authorId="0" shapeId="0" xr:uid="{00000000-0006-0000-0100-0000C6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73" authorId="0" shapeId="0" xr:uid="{00000000-0006-0000-0100-0000C7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3" authorId="0" shapeId="0" xr:uid="{00000000-0006-0000-0100-0000C8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3" authorId="0" shapeId="0" xr:uid="{00000000-0006-0000-0100-0000C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73" authorId="0" shapeId="0" xr:uid="{00000000-0006-0000-0100-0000C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3" authorId="0" shapeId="0" xr:uid="{00000000-0006-0000-0100-0000C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3" authorId="0" shapeId="0" xr:uid="{00000000-0006-0000-0100-0000C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3" authorId="0" shapeId="0" xr:uid="{00000000-0006-0000-0100-0000CD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73" authorId="0" shapeId="0" xr:uid="{00000000-0006-0000-0100-0000CE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3" authorId="0" shapeId="0" xr:uid="{00000000-0006-0000-0100-0000C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73" authorId="0" shapeId="0" xr:uid="{00000000-0006-0000-0100-0000D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74" authorId="0" shapeId="0" xr:uid="{00000000-0006-0000-0100-0000D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4" authorId="0" shapeId="0" xr:uid="{00000000-0006-0000-0100-0000D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4" authorId="0" shapeId="0" xr:uid="{00000000-0006-0000-0100-0000D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4" authorId="0" shapeId="0" xr:uid="{00000000-0006-0000-0100-0000D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4" authorId="0" shapeId="0" xr:uid="{00000000-0006-0000-0100-0000D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4" authorId="0" shapeId="0" xr:uid="{00000000-0006-0000-0100-0000D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4" authorId="0" shapeId="0" xr:uid="{00000000-0006-0000-0100-0000D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4" authorId="0" shapeId="0" xr:uid="{00000000-0006-0000-0100-0000D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4" authorId="0" shapeId="0" xr:uid="{00000000-0006-0000-0100-0000D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4" authorId="0" shapeId="0" xr:uid="{00000000-0006-0000-0100-0000D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4" authorId="0" shapeId="0" xr:uid="{00000000-0006-0000-0100-0000D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4" authorId="0" shapeId="0" xr:uid="{00000000-0006-0000-0100-0000D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4" authorId="0" shapeId="0" xr:uid="{00000000-0006-0000-0100-0000D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4" authorId="0" shapeId="0" xr:uid="{00000000-0006-0000-0100-0000D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4" authorId="0" shapeId="0" xr:uid="{00000000-0006-0000-0100-0000D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4" authorId="0" shapeId="0" xr:uid="{00000000-0006-0000-0100-0000E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4" authorId="0" shapeId="0" xr:uid="{00000000-0006-0000-0100-0000E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4" authorId="0" shapeId="0" xr:uid="{00000000-0006-0000-0100-0000E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4" authorId="0" shapeId="0" xr:uid="{00000000-0006-0000-0100-0000E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4" authorId="0" shapeId="0" xr:uid="{00000000-0006-0000-0100-0000E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4" authorId="0" shapeId="0" xr:uid="{00000000-0006-0000-0100-0000E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4" authorId="0" shapeId="0" xr:uid="{00000000-0006-0000-0100-0000E6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4" authorId="0" shapeId="0" xr:uid="{00000000-0006-0000-0100-0000E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74" authorId="0" shapeId="0" xr:uid="{00000000-0006-0000-0100-0000E8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74" authorId="0" shapeId="0" xr:uid="{00000000-0006-0000-0100-0000E9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74" authorId="0" shapeId="0" xr:uid="{00000000-0006-0000-0100-0000EA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4" authorId="0" shapeId="0" xr:uid="{00000000-0006-0000-0100-0000E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4" authorId="0" shapeId="0" xr:uid="{00000000-0006-0000-0100-0000EC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74" authorId="0" shapeId="0" xr:uid="{00000000-0006-0000-0100-0000ED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4" authorId="0" shapeId="0" xr:uid="{00000000-0006-0000-0100-0000EE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4" authorId="0" shapeId="0" xr:uid="{00000000-0006-0000-0100-0000E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74" authorId="0" shapeId="0" xr:uid="{00000000-0006-0000-0100-0000F0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74" authorId="0" shapeId="0" xr:uid="{00000000-0006-0000-0100-0000F1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4" authorId="0" shapeId="0" xr:uid="{00000000-0006-0000-0100-0000F2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4" authorId="0" shapeId="0" xr:uid="{00000000-0006-0000-0100-0000F3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P74" authorId="0" shapeId="0" xr:uid="{00000000-0006-0000-0100-0000F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4" authorId="0" shapeId="0" xr:uid="{00000000-0006-0000-0100-0000F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4" authorId="0" shapeId="0" xr:uid="{00000000-0006-0000-0100-0000F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4" authorId="0" shapeId="0" xr:uid="{00000000-0006-0000-0100-0000F7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74" authorId="0" shapeId="0" xr:uid="{00000000-0006-0000-0100-0000F8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4" authorId="0" shapeId="0" xr:uid="{00000000-0006-0000-0100-0000F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74" authorId="0" shapeId="0" xr:uid="{00000000-0006-0000-0100-0000F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75" authorId="0" shapeId="0" xr:uid="{00000000-0006-0000-0100-0000F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5" authorId="0" shapeId="0" xr:uid="{00000000-0006-0000-0100-0000F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5" authorId="0" shapeId="0" xr:uid="{00000000-0006-0000-0100-0000F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5" authorId="0" shapeId="0" xr:uid="{00000000-0006-0000-0100-0000F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5" authorId="0" shapeId="0" xr:uid="{00000000-0006-0000-0100-0000F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5" authorId="0" shapeId="0" xr:uid="{00000000-0006-0000-0100-00000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5" authorId="0" shapeId="0" xr:uid="{00000000-0006-0000-0100-00000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5" authorId="0" shapeId="0" xr:uid="{00000000-0006-0000-0100-00000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5" authorId="0" shapeId="0" xr:uid="{00000000-0006-0000-0100-00000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5" authorId="0" shapeId="0" xr:uid="{00000000-0006-0000-0100-00000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5" authorId="0" shapeId="0" xr:uid="{00000000-0006-0000-0100-00000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5" authorId="0" shapeId="0" xr:uid="{00000000-0006-0000-0100-00000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5" authorId="0" shapeId="0" xr:uid="{00000000-0006-0000-0100-00000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5" authorId="0" shapeId="0" xr:uid="{00000000-0006-0000-0100-00000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5" authorId="0" shapeId="0" xr:uid="{00000000-0006-0000-0100-00000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5" authorId="0" shapeId="0" xr:uid="{00000000-0006-0000-0100-00000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5" authorId="0" shapeId="0" xr:uid="{00000000-0006-0000-0100-00000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5" authorId="0" shapeId="0" xr:uid="{00000000-0006-0000-0100-00000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5" authorId="0" shapeId="0" xr:uid="{00000000-0006-0000-0100-00000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5" authorId="0" shapeId="0" xr:uid="{00000000-0006-0000-0100-00000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5" authorId="0" shapeId="0" xr:uid="{00000000-0006-0000-0100-00000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5" authorId="0" shapeId="0" xr:uid="{00000000-0006-0000-0100-000010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5" authorId="0" shapeId="0" xr:uid="{00000000-0006-0000-0100-00001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75" authorId="0" shapeId="0" xr:uid="{00000000-0006-0000-0100-000012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75" authorId="0" shapeId="0" xr:uid="{00000000-0006-0000-0100-000013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75" authorId="0" shapeId="0" xr:uid="{00000000-0006-0000-0100-000014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5" authorId="0" shapeId="0" xr:uid="{00000000-0006-0000-0100-00001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5" authorId="0" shapeId="0" xr:uid="{00000000-0006-0000-0100-000016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75" authorId="0" shapeId="0" xr:uid="{00000000-0006-0000-0100-000017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5" authorId="0" shapeId="0" xr:uid="{00000000-0006-0000-0100-000018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5" authorId="0" shapeId="0" xr:uid="{00000000-0006-0000-0100-00001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75" authorId="0" shapeId="0" xr:uid="{00000000-0006-0000-0100-00001A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75" authorId="0" shapeId="0" xr:uid="{00000000-0006-0000-0100-00001B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5" authorId="0" shapeId="0" xr:uid="{00000000-0006-0000-0100-00001C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5" authorId="0" shapeId="0" xr:uid="{00000000-0006-0000-0100-00001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75" authorId="0" shapeId="0" xr:uid="{00000000-0006-0000-0100-00001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5" authorId="0" shapeId="0" xr:uid="{00000000-0006-0000-0100-00001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5" authorId="0" shapeId="0" xr:uid="{00000000-0006-0000-0100-00002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5" authorId="0" shapeId="0" xr:uid="{00000000-0006-0000-0100-000021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75" authorId="0" shapeId="0" xr:uid="{00000000-0006-0000-0100-000022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5" authorId="0" shapeId="0" xr:uid="{00000000-0006-0000-0100-00002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75" authorId="0" shapeId="0" xr:uid="{00000000-0006-0000-0100-00002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76" authorId="0" shapeId="0" xr:uid="{00000000-0006-0000-0100-00002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6" authorId="0" shapeId="0" xr:uid="{00000000-0006-0000-0100-00002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6" authorId="0" shapeId="0" xr:uid="{00000000-0006-0000-0100-00002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6" authorId="0" shapeId="0" xr:uid="{00000000-0006-0000-0100-00002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6" authorId="0" shapeId="0" xr:uid="{00000000-0006-0000-0100-00002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6" authorId="0" shapeId="0" xr:uid="{00000000-0006-0000-0100-00002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6" authorId="0" shapeId="0" xr:uid="{00000000-0006-0000-0100-00002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6" authorId="0" shapeId="0" xr:uid="{00000000-0006-0000-0100-00002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6" authorId="0" shapeId="0" xr:uid="{00000000-0006-0000-0100-00002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6" authorId="0" shapeId="0" xr:uid="{00000000-0006-0000-0100-00002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6" authorId="0" shapeId="0" xr:uid="{00000000-0006-0000-0100-00002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6" authorId="0" shapeId="0" xr:uid="{00000000-0006-0000-0100-00003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6" authorId="0" shapeId="0" xr:uid="{00000000-0006-0000-0100-00003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6" authorId="0" shapeId="0" xr:uid="{00000000-0006-0000-0100-00003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6" authorId="0" shapeId="0" xr:uid="{00000000-0006-0000-0100-00003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6" authorId="0" shapeId="0" xr:uid="{00000000-0006-0000-0100-00003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6" authorId="0" shapeId="0" xr:uid="{00000000-0006-0000-0100-00003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6" authorId="0" shapeId="0" xr:uid="{00000000-0006-0000-0100-00003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6" authorId="0" shapeId="0" xr:uid="{00000000-0006-0000-0100-00003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6" authorId="0" shapeId="0" xr:uid="{00000000-0006-0000-0100-00003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6" authorId="0" shapeId="0" xr:uid="{00000000-0006-0000-0100-00003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6" authorId="0" shapeId="0" xr:uid="{00000000-0006-0000-0100-00003A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6" authorId="0" shapeId="0" xr:uid="{00000000-0006-0000-0100-00003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76" authorId="0" shapeId="0" xr:uid="{00000000-0006-0000-0100-00003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76" authorId="0" shapeId="0" xr:uid="{00000000-0006-0000-0100-00003D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76" authorId="0" shapeId="0" xr:uid="{00000000-0006-0000-0100-00003E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6" authorId="0" shapeId="0" xr:uid="{00000000-0006-0000-0100-00003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6" authorId="0" shapeId="0" xr:uid="{00000000-0006-0000-0100-000040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76" authorId="0" shapeId="0" xr:uid="{00000000-0006-0000-0100-000041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6" authorId="0" shapeId="0" xr:uid="{00000000-0006-0000-0100-000042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6" authorId="0" shapeId="0" xr:uid="{00000000-0006-0000-0100-00004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76" authorId="0" shapeId="0" xr:uid="{00000000-0006-0000-0100-000044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76" authorId="0" shapeId="0" xr:uid="{00000000-0006-0000-0100-000045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6" authorId="0" shapeId="0" xr:uid="{00000000-0006-0000-0100-000046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6" authorId="0" shapeId="0" xr:uid="{00000000-0006-0000-0100-00004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76" authorId="0" shapeId="0" xr:uid="{00000000-0006-0000-0100-00004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6" authorId="0" shapeId="0" xr:uid="{00000000-0006-0000-0100-00004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6" authorId="0" shapeId="0" xr:uid="{00000000-0006-0000-0100-00004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6" authorId="0" shapeId="0" xr:uid="{00000000-0006-0000-0100-00004B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76" authorId="0" shapeId="0" xr:uid="{00000000-0006-0000-0100-00004C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6" authorId="0" shapeId="0" xr:uid="{00000000-0006-0000-0100-00004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76" authorId="0" shapeId="0" xr:uid="{00000000-0006-0000-0100-00004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77" authorId="0" shapeId="0" xr:uid="{00000000-0006-0000-0100-00004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7" authorId="0" shapeId="0" xr:uid="{00000000-0006-0000-0100-00005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7" authorId="0" shapeId="0" xr:uid="{00000000-0006-0000-0100-00005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7" authorId="0" shapeId="0" xr:uid="{00000000-0006-0000-0100-00005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7" authorId="0" shapeId="0" xr:uid="{00000000-0006-0000-0100-00005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7" authorId="0" shapeId="0" xr:uid="{00000000-0006-0000-0100-00005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7" authorId="0" shapeId="0" xr:uid="{00000000-0006-0000-0100-00005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7" authorId="0" shapeId="0" xr:uid="{00000000-0006-0000-0100-00005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7" authorId="0" shapeId="0" xr:uid="{00000000-0006-0000-0100-00005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7" authorId="0" shapeId="0" xr:uid="{00000000-0006-0000-0100-00005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7" authorId="0" shapeId="0" xr:uid="{00000000-0006-0000-0100-00005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7" authorId="0" shapeId="0" xr:uid="{00000000-0006-0000-0100-00005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7" authorId="0" shapeId="0" xr:uid="{00000000-0006-0000-0100-00005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7" authorId="0" shapeId="0" xr:uid="{00000000-0006-0000-0100-00005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7" authorId="0" shapeId="0" xr:uid="{00000000-0006-0000-0100-00005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7" authorId="0" shapeId="0" xr:uid="{00000000-0006-0000-0100-00005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7" authorId="0" shapeId="0" xr:uid="{00000000-0006-0000-0100-00005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7" authorId="0" shapeId="0" xr:uid="{00000000-0006-0000-0100-00006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7" authorId="0" shapeId="0" xr:uid="{00000000-0006-0000-0100-00006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7" authorId="0" shapeId="0" xr:uid="{00000000-0006-0000-0100-00006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7" authorId="0" shapeId="0" xr:uid="{00000000-0006-0000-0100-00006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7" authorId="0" shapeId="0" xr:uid="{00000000-0006-0000-0100-000064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7" authorId="0" shapeId="0" xr:uid="{00000000-0006-0000-0100-00006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77" authorId="0" shapeId="0" xr:uid="{00000000-0006-0000-0100-000066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77" authorId="0" shapeId="0" xr:uid="{00000000-0006-0000-0100-000067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77" authorId="0" shapeId="0" xr:uid="{00000000-0006-0000-0100-000068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7" authorId="0" shapeId="0" xr:uid="{00000000-0006-0000-0100-00006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7" authorId="0" shapeId="0" xr:uid="{00000000-0006-0000-0100-00006A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77" authorId="0" shapeId="0" xr:uid="{00000000-0006-0000-0100-00006B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7" authorId="0" shapeId="0" xr:uid="{00000000-0006-0000-0100-00006C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7" authorId="0" shapeId="0" xr:uid="{00000000-0006-0000-0100-00006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77" authorId="0" shapeId="0" xr:uid="{00000000-0006-0000-0100-00006E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77" authorId="0" shapeId="0" xr:uid="{00000000-0006-0000-0100-00006F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7" authorId="0" shapeId="0" xr:uid="{00000000-0006-0000-0100-000070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7" authorId="0" shapeId="0" xr:uid="{00000000-0006-0000-0100-00007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77" authorId="0" shapeId="0" xr:uid="{00000000-0006-0000-0100-00007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7" authorId="0" shapeId="0" xr:uid="{00000000-0006-0000-0100-00007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7" authorId="0" shapeId="0" xr:uid="{00000000-0006-0000-0100-00007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7" authorId="0" shapeId="0" xr:uid="{00000000-0006-0000-0100-00007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77" authorId="0" shapeId="0" xr:uid="{00000000-0006-0000-0100-000076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7" authorId="0" shapeId="0" xr:uid="{00000000-0006-0000-0100-00007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77" authorId="0" shapeId="0" xr:uid="{00000000-0006-0000-0100-00007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78" authorId="0" shapeId="0" xr:uid="{00000000-0006-0000-0100-00007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8" authorId="0" shapeId="0" xr:uid="{00000000-0006-0000-0100-00007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8" authorId="0" shapeId="0" xr:uid="{00000000-0006-0000-0100-00007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8" authorId="0" shapeId="0" xr:uid="{00000000-0006-0000-0100-00007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8" authorId="0" shapeId="0" xr:uid="{00000000-0006-0000-0100-00007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8" authorId="0" shapeId="0" xr:uid="{00000000-0006-0000-0100-00007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8" authorId="0" shapeId="0" xr:uid="{00000000-0006-0000-0100-00007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8" authorId="0" shapeId="0" xr:uid="{00000000-0006-0000-0100-00008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8" authorId="0" shapeId="0" xr:uid="{00000000-0006-0000-0100-00008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8" authorId="0" shapeId="0" xr:uid="{00000000-0006-0000-0100-00008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8" authorId="0" shapeId="0" xr:uid="{00000000-0006-0000-0100-00008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8" authorId="0" shapeId="0" xr:uid="{00000000-0006-0000-0100-00008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8" authorId="0" shapeId="0" xr:uid="{00000000-0006-0000-0100-00008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8" authorId="0" shapeId="0" xr:uid="{00000000-0006-0000-0100-00008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8" authorId="0" shapeId="0" xr:uid="{00000000-0006-0000-0100-00008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8" authorId="0" shapeId="0" xr:uid="{00000000-0006-0000-0100-00008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8" authorId="0" shapeId="0" xr:uid="{00000000-0006-0000-0100-00008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8" authorId="0" shapeId="0" xr:uid="{00000000-0006-0000-0100-00008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8" authorId="0" shapeId="0" xr:uid="{00000000-0006-0000-0100-00008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8" authorId="0" shapeId="0" xr:uid="{00000000-0006-0000-0100-00008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8" authorId="0" shapeId="0" xr:uid="{00000000-0006-0000-0100-00008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8" authorId="0" shapeId="0" xr:uid="{00000000-0006-0000-0100-00008E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8" authorId="0" shapeId="0" xr:uid="{00000000-0006-0000-0100-00008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78" authorId="0" shapeId="0" xr:uid="{00000000-0006-0000-0100-000090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78" authorId="0" shapeId="0" xr:uid="{00000000-0006-0000-0100-000091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78" authorId="0" shapeId="0" xr:uid="{00000000-0006-0000-0100-000092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8" authorId="0" shapeId="0" xr:uid="{00000000-0006-0000-0100-00009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8" authorId="0" shapeId="0" xr:uid="{00000000-0006-0000-0100-000094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78" authorId="0" shapeId="0" xr:uid="{00000000-0006-0000-0100-000095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8" authorId="0" shapeId="0" xr:uid="{00000000-0006-0000-0100-000096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8" authorId="0" shapeId="0" xr:uid="{00000000-0006-0000-0100-00009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78" authorId="0" shapeId="0" xr:uid="{00000000-0006-0000-0100-000098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78" authorId="0" shapeId="0" xr:uid="{00000000-0006-0000-0100-000099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78" authorId="0" shapeId="0" xr:uid="{00000000-0006-0000-0100-00009A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8" authorId="0" shapeId="0" xr:uid="{00000000-0006-0000-0100-00009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78" authorId="0" shapeId="0" xr:uid="{00000000-0006-0000-0100-00009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8" authorId="0" shapeId="0" xr:uid="{00000000-0006-0000-0100-00009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8" authorId="0" shapeId="0" xr:uid="{00000000-0006-0000-0100-00009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8" authorId="0" shapeId="0" xr:uid="{00000000-0006-0000-0100-00009F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78" authorId="0" shapeId="0" xr:uid="{00000000-0006-0000-0100-0000A0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8" authorId="0" shapeId="0" xr:uid="{00000000-0006-0000-0100-0000A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78" authorId="0" shapeId="0" xr:uid="{00000000-0006-0000-0100-0000A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79" authorId="0" shapeId="0" xr:uid="{00000000-0006-0000-0100-0000A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9" authorId="0" shapeId="0" xr:uid="{00000000-0006-0000-0100-0000A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9" authorId="0" shapeId="0" xr:uid="{00000000-0006-0000-0100-0000A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9" authorId="0" shapeId="0" xr:uid="{00000000-0006-0000-0100-0000A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9" authorId="0" shapeId="0" xr:uid="{00000000-0006-0000-0100-0000A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79" authorId="0" shapeId="0" xr:uid="{00000000-0006-0000-0100-0000A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79" authorId="0" shapeId="0" xr:uid="{00000000-0006-0000-0100-0000A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9" authorId="0" shapeId="0" xr:uid="{00000000-0006-0000-0100-0000A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9" authorId="0" shapeId="0" xr:uid="{00000000-0006-0000-0100-0000A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79" authorId="0" shapeId="0" xr:uid="{00000000-0006-0000-0100-0000A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9" authorId="0" shapeId="0" xr:uid="{00000000-0006-0000-0100-0000A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9" authorId="0" shapeId="0" xr:uid="{00000000-0006-0000-0100-0000A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79" authorId="0" shapeId="0" xr:uid="{00000000-0006-0000-0100-0000A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79" authorId="0" shapeId="0" xr:uid="{00000000-0006-0000-0100-0000B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9" authorId="0" shapeId="0" xr:uid="{00000000-0006-0000-0100-0000B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79" authorId="0" shapeId="0" xr:uid="{00000000-0006-0000-0100-0000B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79" authorId="0" shapeId="0" xr:uid="{00000000-0006-0000-0100-0000B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9" authorId="0" shapeId="0" xr:uid="{00000000-0006-0000-0100-0000B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9" authorId="0" shapeId="0" xr:uid="{00000000-0006-0000-0100-0000B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9" authorId="0" shapeId="0" xr:uid="{00000000-0006-0000-0100-0000B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9" authorId="0" shapeId="0" xr:uid="{00000000-0006-0000-0100-0000B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9" authorId="0" shapeId="0" xr:uid="{00000000-0006-0000-0100-0000B8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9" authorId="0" shapeId="0" xr:uid="{00000000-0006-0000-0100-0000B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79" authorId="0" shapeId="0" xr:uid="{00000000-0006-0000-0100-0000BA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79" authorId="0" shapeId="0" xr:uid="{00000000-0006-0000-0100-0000BB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79" authorId="0" shapeId="0" xr:uid="{00000000-0006-0000-0100-0000BC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9" authorId="0" shapeId="0" xr:uid="{00000000-0006-0000-0100-0000B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9" authorId="0" shapeId="0" xr:uid="{00000000-0006-0000-0100-0000BE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79" authorId="0" shapeId="0" xr:uid="{00000000-0006-0000-0100-0000BF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9" authorId="0" shapeId="0" xr:uid="{00000000-0006-0000-0100-0000C0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9" authorId="0" shapeId="0" xr:uid="{00000000-0006-0000-0100-0000C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79" authorId="0" shapeId="0" xr:uid="{00000000-0006-0000-0100-0000C2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79" authorId="0" shapeId="0" xr:uid="{00000000-0006-0000-0100-0000C3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79" authorId="0" shapeId="0" xr:uid="{00000000-0006-0000-0100-0000C4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9" authorId="0" shapeId="0" xr:uid="{00000000-0006-0000-0100-0000C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79" authorId="0" shapeId="0" xr:uid="{00000000-0006-0000-0100-0000C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79" authorId="0" shapeId="0" xr:uid="{00000000-0006-0000-0100-0000C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79" authorId="0" shapeId="0" xr:uid="{00000000-0006-0000-0100-0000C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9" authorId="0" shapeId="0" xr:uid="{00000000-0006-0000-0100-0000C9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79" authorId="0" shapeId="0" xr:uid="{00000000-0006-0000-0100-0000CA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79" authorId="0" shapeId="0" xr:uid="{00000000-0006-0000-0100-0000CB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79" authorId="0" shapeId="0" xr:uid="{00000000-0006-0000-0100-0000C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80" authorId="0" shapeId="0" xr:uid="{00000000-0006-0000-0100-0000C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0" authorId="0" shapeId="0" xr:uid="{00000000-0006-0000-0100-0000C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0" authorId="0" shapeId="0" xr:uid="{00000000-0006-0000-0100-0000C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0" authorId="0" shapeId="0" xr:uid="{00000000-0006-0000-0100-0000D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0" authorId="0" shapeId="0" xr:uid="{00000000-0006-0000-0100-0000D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0" authorId="0" shapeId="0" xr:uid="{00000000-0006-0000-0100-0000D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0" authorId="0" shapeId="0" xr:uid="{00000000-0006-0000-0100-0000D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0" authorId="0" shapeId="0" xr:uid="{00000000-0006-0000-0100-0000D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0" authorId="0" shapeId="0" xr:uid="{00000000-0006-0000-0100-0000D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0" authorId="0" shapeId="0" xr:uid="{00000000-0006-0000-0100-0000D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0" authorId="0" shapeId="0" xr:uid="{00000000-0006-0000-0100-0000D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0" authorId="0" shapeId="0" xr:uid="{00000000-0006-0000-0100-0000D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0" authorId="0" shapeId="0" xr:uid="{00000000-0006-0000-0100-0000D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0" authorId="0" shapeId="0" xr:uid="{00000000-0006-0000-0100-0000D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0" authorId="0" shapeId="0" xr:uid="{00000000-0006-0000-0100-0000D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0" authorId="0" shapeId="0" xr:uid="{00000000-0006-0000-0100-0000D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0" authorId="0" shapeId="0" xr:uid="{00000000-0006-0000-0100-0000D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0" authorId="0" shapeId="0" xr:uid="{00000000-0006-0000-0100-0000D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0" authorId="0" shapeId="0" xr:uid="{00000000-0006-0000-0100-0000D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0" authorId="0" shapeId="0" xr:uid="{00000000-0006-0000-0100-0000E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0" authorId="0" shapeId="0" xr:uid="{00000000-0006-0000-0100-0000E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0" authorId="0" shapeId="0" xr:uid="{00000000-0006-0000-0100-0000E2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0" authorId="0" shapeId="0" xr:uid="{00000000-0006-0000-0100-0000E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80" authorId="0" shapeId="0" xr:uid="{00000000-0006-0000-0100-0000E4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0" authorId="0" shapeId="0" xr:uid="{00000000-0006-0000-0100-0000E5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0" authorId="0" shapeId="0" xr:uid="{00000000-0006-0000-0100-0000E6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0" authorId="0" shapeId="0" xr:uid="{00000000-0006-0000-0100-0000E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0" authorId="0" shapeId="0" xr:uid="{00000000-0006-0000-0100-0000E8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0" authorId="0" shapeId="0" xr:uid="{00000000-0006-0000-0100-0000E9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0" authorId="0" shapeId="0" xr:uid="{00000000-0006-0000-0100-0000EA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0" authorId="0" shapeId="0" xr:uid="{00000000-0006-0000-0100-0000E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80" authorId="0" shapeId="0" xr:uid="{00000000-0006-0000-0100-0000EC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80" authorId="0" shapeId="0" xr:uid="{00000000-0006-0000-0100-0000ED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0" authorId="0" shapeId="0" xr:uid="{00000000-0006-0000-0100-0000EE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0" authorId="0" shapeId="0" xr:uid="{00000000-0006-0000-0100-0000E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80" authorId="0" shapeId="0" xr:uid="{00000000-0006-0000-0100-0000F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0" authorId="0" shapeId="0" xr:uid="{00000000-0006-0000-0100-0000F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0" authorId="0" shapeId="0" xr:uid="{00000000-0006-0000-0100-0000F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0" authorId="0" shapeId="0" xr:uid="{00000000-0006-0000-0100-0000F3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80" authorId="0" shapeId="0" xr:uid="{00000000-0006-0000-0100-0000F4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0" authorId="0" shapeId="0" xr:uid="{00000000-0006-0000-0100-0000F5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80" authorId="0" shapeId="0" xr:uid="{00000000-0006-0000-0100-0000F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81" authorId="0" shapeId="0" xr:uid="{00000000-0006-0000-0100-0000F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1" authorId="0" shapeId="0" xr:uid="{00000000-0006-0000-0100-0000F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1" authorId="0" shapeId="0" xr:uid="{00000000-0006-0000-0100-0000F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1" authorId="0" shapeId="0" xr:uid="{00000000-0006-0000-0100-0000F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1" authorId="0" shapeId="0" xr:uid="{00000000-0006-0000-0100-0000F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1" authorId="0" shapeId="0" xr:uid="{00000000-0006-0000-0100-0000F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1" authorId="0" shapeId="0" xr:uid="{00000000-0006-0000-0100-0000F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1" authorId="0" shapeId="0" xr:uid="{00000000-0006-0000-0100-0000F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1" authorId="0" shapeId="0" xr:uid="{00000000-0006-0000-0100-0000F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1" authorId="0" shapeId="0" xr:uid="{00000000-0006-0000-0100-00000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1" authorId="0" shapeId="0" xr:uid="{00000000-0006-0000-0100-00000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1" authorId="0" shapeId="0" xr:uid="{00000000-0006-0000-0100-00000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1" authorId="0" shapeId="0" xr:uid="{00000000-0006-0000-0100-00000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1" authorId="0" shapeId="0" xr:uid="{00000000-0006-0000-0100-00000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1" authorId="0" shapeId="0" xr:uid="{00000000-0006-0000-0100-00000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1" authorId="0" shapeId="0" xr:uid="{00000000-0006-0000-0100-00000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1" authorId="0" shapeId="0" xr:uid="{00000000-0006-0000-0100-00000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1" authorId="0" shapeId="0" xr:uid="{00000000-0006-0000-0100-00000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1" authorId="0" shapeId="0" xr:uid="{00000000-0006-0000-0100-00000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1" authorId="0" shapeId="0" xr:uid="{00000000-0006-0000-0100-00000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1" authorId="0" shapeId="0" xr:uid="{00000000-0006-0000-0100-00000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1" authorId="0" shapeId="0" xr:uid="{00000000-0006-0000-0100-00000C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1" authorId="0" shapeId="0" xr:uid="{00000000-0006-0000-0100-00000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81" authorId="0" shapeId="0" xr:uid="{00000000-0006-0000-0100-00000E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1" authorId="0" shapeId="0" xr:uid="{00000000-0006-0000-0100-00000F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1" authorId="0" shapeId="0" xr:uid="{00000000-0006-0000-0100-000010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1" authorId="0" shapeId="0" xr:uid="{00000000-0006-0000-0100-00001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1" authorId="0" shapeId="0" xr:uid="{00000000-0006-0000-0100-000012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1" authorId="0" shapeId="0" xr:uid="{00000000-0006-0000-0100-000013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1" authorId="0" shapeId="0" xr:uid="{00000000-0006-0000-0100-000014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1" authorId="0" shapeId="0" xr:uid="{00000000-0006-0000-0100-00001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81" authorId="0" shapeId="0" xr:uid="{00000000-0006-0000-0100-000016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81" authorId="0" shapeId="0" xr:uid="{00000000-0006-0000-0100-000017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1" authorId="0" shapeId="0" xr:uid="{00000000-0006-0000-0100-000018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1" authorId="0" shapeId="0" xr:uid="{00000000-0006-0000-0100-00001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81" authorId="0" shapeId="0" xr:uid="{00000000-0006-0000-0100-00001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1" authorId="0" shapeId="0" xr:uid="{00000000-0006-0000-0100-00001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1" authorId="0" shapeId="0" xr:uid="{00000000-0006-0000-0100-00001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1" authorId="0" shapeId="0" xr:uid="{00000000-0006-0000-0100-00001D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81" authorId="0" shapeId="0" xr:uid="{00000000-0006-0000-0100-00001E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1" authorId="0" shapeId="0" xr:uid="{00000000-0006-0000-0100-00001F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81" authorId="0" shapeId="0" xr:uid="{00000000-0006-0000-0100-00002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82" authorId="0" shapeId="0" xr:uid="{00000000-0006-0000-0100-00002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2" authorId="0" shapeId="0" xr:uid="{00000000-0006-0000-0100-00002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2" authorId="0" shapeId="0" xr:uid="{00000000-0006-0000-0100-00002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2" authorId="0" shapeId="0" xr:uid="{00000000-0006-0000-0100-00002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2" authorId="0" shapeId="0" xr:uid="{00000000-0006-0000-0100-00002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2" authorId="0" shapeId="0" xr:uid="{00000000-0006-0000-0100-00002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2" authorId="0" shapeId="0" xr:uid="{00000000-0006-0000-0100-00002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2" authorId="0" shapeId="0" xr:uid="{00000000-0006-0000-0100-00002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2" authorId="0" shapeId="0" xr:uid="{00000000-0006-0000-0100-00002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2" authorId="0" shapeId="0" xr:uid="{00000000-0006-0000-0100-00002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2" authorId="0" shapeId="0" xr:uid="{00000000-0006-0000-0100-00002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2" authorId="0" shapeId="0" xr:uid="{00000000-0006-0000-0100-00002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2" authorId="0" shapeId="0" xr:uid="{00000000-0006-0000-0100-00002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2" authorId="0" shapeId="0" xr:uid="{00000000-0006-0000-0100-00002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2" authorId="0" shapeId="0" xr:uid="{00000000-0006-0000-0100-00002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2" authorId="0" shapeId="0" xr:uid="{00000000-0006-0000-0100-00003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2" authorId="0" shapeId="0" xr:uid="{00000000-0006-0000-0100-00003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2" authorId="0" shapeId="0" xr:uid="{00000000-0006-0000-0100-00003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2" authorId="0" shapeId="0" xr:uid="{00000000-0006-0000-0100-00003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2" authorId="0" shapeId="0" xr:uid="{00000000-0006-0000-0100-00003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2" authorId="0" shapeId="0" xr:uid="{00000000-0006-0000-0100-00003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2" authorId="0" shapeId="0" xr:uid="{00000000-0006-0000-0100-000036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2" authorId="0" shapeId="0" xr:uid="{00000000-0006-0000-0100-00003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82" authorId="0" shapeId="0" xr:uid="{00000000-0006-0000-0100-000038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82" authorId="0" shapeId="0" xr:uid="{00000000-0006-0000-0100-000039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2" authorId="0" shapeId="0" xr:uid="{00000000-0006-0000-0100-00003A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2" authorId="0" shapeId="0" xr:uid="{00000000-0006-0000-0100-00003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2" authorId="0" shapeId="0" xr:uid="{00000000-0006-0000-0100-00003C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2" authorId="0" shapeId="0" xr:uid="{00000000-0006-0000-0100-00003D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2" authorId="0" shapeId="0" xr:uid="{00000000-0006-0000-0100-00003E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2" authorId="0" shapeId="0" xr:uid="{00000000-0006-0000-0100-00003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82" authorId="0" shapeId="0" xr:uid="{00000000-0006-0000-0100-000040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82" authorId="0" shapeId="0" xr:uid="{00000000-0006-0000-0100-000041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2" authorId="0" shapeId="0" xr:uid="{00000000-0006-0000-0100-000042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2" authorId="0" shapeId="0" xr:uid="{00000000-0006-0000-0100-00004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82" authorId="0" shapeId="0" xr:uid="{00000000-0006-0000-0100-00004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2" authorId="0" shapeId="0" xr:uid="{00000000-0006-0000-0100-00004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2" authorId="0" shapeId="0" xr:uid="{00000000-0006-0000-0100-00004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2" authorId="0" shapeId="0" xr:uid="{00000000-0006-0000-0100-000047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82" authorId="0" shapeId="0" xr:uid="{00000000-0006-0000-0100-000048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2" authorId="0" shapeId="0" xr:uid="{00000000-0006-0000-0100-000049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82" authorId="0" shapeId="0" xr:uid="{00000000-0006-0000-0100-00004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83" authorId="0" shapeId="0" xr:uid="{00000000-0006-0000-0100-00004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3" authorId="0" shapeId="0" xr:uid="{00000000-0006-0000-0100-00004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3" authorId="0" shapeId="0" xr:uid="{00000000-0006-0000-0100-00004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3" authorId="0" shapeId="0" xr:uid="{00000000-0006-0000-0100-00004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3" authorId="0" shapeId="0" xr:uid="{00000000-0006-0000-0100-00004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3" authorId="0" shapeId="0" xr:uid="{00000000-0006-0000-0100-00005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3" authorId="0" shapeId="0" xr:uid="{00000000-0006-0000-0100-00005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3" authorId="0" shapeId="0" xr:uid="{00000000-0006-0000-0100-00005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3" authorId="0" shapeId="0" xr:uid="{00000000-0006-0000-0100-00005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3" authorId="0" shapeId="0" xr:uid="{00000000-0006-0000-0100-00005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3" authorId="0" shapeId="0" xr:uid="{00000000-0006-0000-0100-00005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3" authorId="0" shapeId="0" xr:uid="{00000000-0006-0000-0100-00005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3" authorId="0" shapeId="0" xr:uid="{00000000-0006-0000-0100-00005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3" authorId="0" shapeId="0" xr:uid="{00000000-0006-0000-0100-00005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3" authorId="0" shapeId="0" xr:uid="{00000000-0006-0000-0100-00005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3" authorId="0" shapeId="0" xr:uid="{00000000-0006-0000-0100-00005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3" authorId="0" shapeId="0" xr:uid="{00000000-0006-0000-0100-00005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3" authorId="0" shapeId="0" xr:uid="{00000000-0006-0000-0100-00005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3" authorId="0" shapeId="0" xr:uid="{00000000-0006-0000-0100-00005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3" authorId="0" shapeId="0" xr:uid="{00000000-0006-0000-0100-00005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3" authorId="0" shapeId="0" xr:uid="{00000000-0006-0000-0100-00005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3" authorId="0" shapeId="0" xr:uid="{00000000-0006-0000-0100-000060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3" authorId="0" shapeId="0" xr:uid="{00000000-0006-0000-0100-00006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83" authorId="0" shapeId="0" xr:uid="{00000000-0006-0000-0100-000062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83" authorId="0" shapeId="0" xr:uid="{00000000-0006-0000-0100-000063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3" authorId="0" shapeId="0" xr:uid="{00000000-0006-0000-0100-000064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3" authorId="0" shapeId="0" xr:uid="{00000000-0006-0000-0100-00006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3" authorId="0" shapeId="0" xr:uid="{00000000-0006-0000-0100-000066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83" authorId="0" shapeId="0" xr:uid="{00000000-0006-0000-0100-000067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3" authorId="0" shapeId="0" xr:uid="{00000000-0006-0000-0100-000068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3" authorId="0" shapeId="0" xr:uid="{00000000-0006-0000-0100-00006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83" authorId="0" shapeId="0" xr:uid="{00000000-0006-0000-0100-00006A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83" authorId="0" shapeId="0" xr:uid="{00000000-0006-0000-0100-00006B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83" authorId="0" shapeId="0" xr:uid="{00000000-0006-0000-0100-00006C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3" authorId="0" shapeId="0" xr:uid="{00000000-0006-0000-0100-00006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83" authorId="0" shapeId="0" xr:uid="{00000000-0006-0000-0100-00006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3" authorId="0" shapeId="0" xr:uid="{00000000-0006-0000-0100-00006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3" authorId="0" shapeId="0" xr:uid="{00000000-0006-0000-0100-00007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3" authorId="0" shapeId="0" xr:uid="{00000000-0006-0000-0100-000071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83" authorId="0" shapeId="0" xr:uid="{00000000-0006-0000-0100-000072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3" authorId="0" shapeId="0" xr:uid="{00000000-0006-0000-0100-000073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83" authorId="0" shapeId="0" xr:uid="{00000000-0006-0000-0100-00007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84" authorId="0" shapeId="0" xr:uid="{00000000-0006-0000-0100-00007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4" authorId="0" shapeId="0" xr:uid="{00000000-0006-0000-0100-00007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4" authorId="0" shapeId="0" xr:uid="{00000000-0006-0000-0100-00007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4" authorId="0" shapeId="0" xr:uid="{00000000-0006-0000-0100-00007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4" authorId="0" shapeId="0" xr:uid="{00000000-0006-0000-0100-00007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4" authorId="0" shapeId="0" xr:uid="{00000000-0006-0000-0100-00007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4" authorId="0" shapeId="0" xr:uid="{00000000-0006-0000-0100-00007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4" authorId="0" shapeId="0" xr:uid="{00000000-0006-0000-0100-00007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4" authorId="0" shapeId="0" xr:uid="{00000000-0006-0000-0100-00007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4" authorId="0" shapeId="0" xr:uid="{00000000-0006-0000-0100-00007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4" authorId="0" shapeId="0" xr:uid="{00000000-0006-0000-0100-00007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4" authorId="0" shapeId="0" xr:uid="{00000000-0006-0000-0100-00008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4" authorId="0" shapeId="0" xr:uid="{00000000-0006-0000-0100-00008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4" authorId="0" shapeId="0" xr:uid="{00000000-0006-0000-0100-00008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4" authorId="0" shapeId="0" xr:uid="{00000000-0006-0000-0100-00008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4" authorId="0" shapeId="0" xr:uid="{00000000-0006-0000-0100-00008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4" authorId="0" shapeId="0" xr:uid="{00000000-0006-0000-0100-00008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4" authorId="0" shapeId="0" xr:uid="{00000000-0006-0000-0100-00008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4" authorId="0" shapeId="0" xr:uid="{00000000-0006-0000-0100-00008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4" authorId="0" shapeId="0" xr:uid="{00000000-0006-0000-0100-00008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4" authorId="0" shapeId="0" xr:uid="{00000000-0006-0000-0100-00008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4" authorId="0" shapeId="0" xr:uid="{00000000-0006-0000-0100-00008A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4" authorId="0" shapeId="0" xr:uid="{00000000-0006-0000-0100-00008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84" authorId="0" shapeId="0" xr:uid="{00000000-0006-0000-0100-00008C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84" authorId="0" shapeId="0" xr:uid="{00000000-0006-0000-0100-00008D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4" authorId="0" shapeId="0" xr:uid="{00000000-0006-0000-0100-00008E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4" authorId="0" shapeId="0" xr:uid="{00000000-0006-0000-0100-00008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4" authorId="0" shapeId="0" xr:uid="{00000000-0006-0000-0100-000090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4" authorId="0" shapeId="0" xr:uid="{00000000-0006-0000-0100-000091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4" authorId="0" shapeId="0" xr:uid="{00000000-0006-0000-0100-000092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4" authorId="0" shapeId="0" xr:uid="{00000000-0006-0000-0100-00009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84" authorId="0" shapeId="0" xr:uid="{00000000-0006-0000-0100-000094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84" authorId="0" shapeId="0" xr:uid="{00000000-0006-0000-0100-000095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4" authorId="0" shapeId="0" xr:uid="{00000000-0006-0000-0100-000096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4" authorId="0" shapeId="0" xr:uid="{00000000-0006-0000-0100-00009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84" authorId="0" shapeId="0" xr:uid="{00000000-0006-0000-0100-00009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4" authorId="0" shapeId="0" xr:uid="{00000000-0006-0000-0100-00009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4" authorId="0" shapeId="0" xr:uid="{00000000-0006-0000-0100-00009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4" authorId="0" shapeId="0" xr:uid="{00000000-0006-0000-0100-00009B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84" authorId="0" shapeId="0" xr:uid="{00000000-0006-0000-0100-00009C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84" authorId="0" shapeId="0" xr:uid="{00000000-0006-0000-0100-00009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84" authorId="0" shapeId="0" xr:uid="{00000000-0006-0000-0100-00009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85" authorId="0" shapeId="0" xr:uid="{00000000-0006-0000-0100-00009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5" authorId="0" shapeId="0" xr:uid="{00000000-0006-0000-0100-0000A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5" authorId="0" shapeId="0" xr:uid="{00000000-0006-0000-0100-0000A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5" authorId="0" shapeId="0" xr:uid="{00000000-0006-0000-0100-0000A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5" authorId="0" shapeId="0" xr:uid="{00000000-0006-0000-0100-0000A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5" authorId="0" shapeId="0" xr:uid="{00000000-0006-0000-0100-0000A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5" authorId="0" shapeId="0" xr:uid="{00000000-0006-0000-0100-0000A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5" authorId="0" shapeId="0" xr:uid="{00000000-0006-0000-0100-0000A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5" authorId="0" shapeId="0" xr:uid="{00000000-0006-0000-0100-0000A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5" authorId="0" shapeId="0" xr:uid="{00000000-0006-0000-0100-0000A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5" authorId="0" shapeId="0" xr:uid="{00000000-0006-0000-0100-0000A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5" authorId="0" shapeId="0" xr:uid="{00000000-0006-0000-0100-0000A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5" authorId="0" shapeId="0" xr:uid="{00000000-0006-0000-0100-0000A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5" authorId="0" shapeId="0" xr:uid="{00000000-0006-0000-0100-0000A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5" authorId="0" shapeId="0" xr:uid="{00000000-0006-0000-0100-0000A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5" authorId="0" shapeId="0" xr:uid="{00000000-0006-0000-0100-0000A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5" authorId="0" shapeId="0" xr:uid="{00000000-0006-0000-0100-0000A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5" authorId="0" shapeId="0" xr:uid="{00000000-0006-0000-0100-0000B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5" authorId="0" shapeId="0" xr:uid="{00000000-0006-0000-0100-0000B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5" authorId="0" shapeId="0" xr:uid="{00000000-0006-0000-0100-0000B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5" authorId="0" shapeId="0" xr:uid="{00000000-0006-0000-0100-0000B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5" authorId="0" shapeId="0" xr:uid="{00000000-0006-0000-0100-0000B4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5" authorId="0" shapeId="0" xr:uid="{00000000-0006-0000-0100-0000B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85" authorId="0" shapeId="0" xr:uid="{00000000-0006-0000-0100-0000B6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5" authorId="0" shapeId="0" xr:uid="{00000000-0006-0000-0100-0000B7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5" authorId="0" shapeId="0" xr:uid="{00000000-0006-0000-0100-0000B8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5" authorId="0" shapeId="0" xr:uid="{00000000-0006-0000-0100-0000B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5" authorId="0" shapeId="0" xr:uid="{00000000-0006-0000-0100-0000BA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5" authorId="0" shapeId="0" xr:uid="{00000000-0006-0000-0100-0000BB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5" authorId="0" shapeId="0" xr:uid="{00000000-0006-0000-0100-0000BC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5" authorId="0" shapeId="0" xr:uid="{00000000-0006-0000-0100-0000B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85" authorId="0" shapeId="0" xr:uid="{00000000-0006-0000-0100-0000BE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85" authorId="0" shapeId="0" xr:uid="{00000000-0006-0000-0100-0000BF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5" authorId="0" shapeId="0" xr:uid="{00000000-0006-0000-0100-0000C0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5" authorId="0" shapeId="0" xr:uid="{00000000-0006-0000-0100-0000C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85" authorId="0" shapeId="0" xr:uid="{00000000-0006-0000-0100-0000C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5" authorId="0" shapeId="0" xr:uid="{00000000-0006-0000-0100-0000C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5" authorId="0" shapeId="0" xr:uid="{00000000-0006-0000-0100-0000C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5" authorId="0" shapeId="0" xr:uid="{00000000-0006-0000-0100-0000C5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85" authorId="0" shapeId="0" xr:uid="{00000000-0006-0000-0100-0000C6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5" authorId="0" shapeId="0" xr:uid="{00000000-0006-0000-0100-0000C7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85" authorId="0" shapeId="0" xr:uid="{00000000-0006-0000-0100-0000C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86" authorId="0" shapeId="0" xr:uid="{00000000-0006-0000-0100-0000C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6" authorId="0" shapeId="0" xr:uid="{00000000-0006-0000-0100-0000C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6" authorId="0" shapeId="0" xr:uid="{00000000-0006-0000-0100-0000C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6" authorId="0" shapeId="0" xr:uid="{00000000-0006-0000-0100-0000C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6" authorId="0" shapeId="0" xr:uid="{00000000-0006-0000-0100-0000C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6" authorId="0" shapeId="0" xr:uid="{00000000-0006-0000-0100-0000C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6" authorId="0" shapeId="0" xr:uid="{00000000-0006-0000-0100-0000C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6" authorId="0" shapeId="0" xr:uid="{00000000-0006-0000-0100-0000D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6" authorId="0" shapeId="0" xr:uid="{00000000-0006-0000-0100-0000D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6" authorId="0" shapeId="0" xr:uid="{00000000-0006-0000-0100-0000D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6" authorId="0" shapeId="0" xr:uid="{00000000-0006-0000-0100-0000D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6" authorId="0" shapeId="0" xr:uid="{00000000-0006-0000-0100-0000D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6" authorId="0" shapeId="0" xr:uid="{00000000-0006-0000-0100-0000D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6" authorId="0" shapeId="0" xr:uid="{00000000-0006-0000-0100-0000D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6" authorId="0" shapeId="0" xr:uid="{00000000-0006-0000-0100-0000D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6" authorId="0" shapeId="0" xr:uid="{00000000-0006-0000-0100-0000D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6" authorId="0" shapeId="0" xr:uid="{00000000-0006-0000-0100-0000D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6" authorId="0" shapeId="0" xr:uid="{00000000-0006-0000-0100-0000D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6" authorId="0" shapeId="0" xr:uid="{00000000-0006-0000-0100-0000D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6" authorId="0" shapeId="0" xr:uid="{00000000-0006-0000-0100-0000D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6" authorId="0" shapeId="0" xr:uid="{00000000-0006-0000-0100-0000D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6" authorId="0" shapeId="0" xr:uid="{00000000-0006-0000-0100-0000DE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6" authorId="0" shapeId="0" xr:uid="{00000000-0006-0000-0100-0000D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86" authorId="0" shapeId="0" xr:uid="{00000000-0006-0000-0100-0000E0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6" authorId="0" shapeId="0" xr:uid="{00000000-0006-0000-0100-0000E1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6" authorId="0" shapeId="0" xr:uid="{00000000-0006-0000-0100-0000E2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6" authorId="0" shapeId="0" xr:uid="{00000000-0006-0000-0100-0000E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6" authorId="0" shapeId="0" xr:uid="{00000000-0006-0000-0100-0000E4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6" authorId="0" shapeId="0" xr:uid="{00000000-0006-0000-0100-0000E5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6" authorId="0" shapeId="0" xr:uid="{00000000-0006-0000-0100-0000E6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6" authorId="0" shapeId="0" xr:uid="{00000000-0006-0000-0100-0000E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86" authorId="0" shapeId="0" xr:uid="{00000000-0006-0000-0100-0000E8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86" authorId="0" shapeId="0" xr:uid="{00000000-0006-0000-0100-0000E9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86" authorId="0" shapeId="0" xr:uid="{00000000-0006-0000-0100-0000EA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6" authorId="0" shapeId="0" xr:uid="{00000000-0006-0000-0100-0000E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86" authorId="0" shapeId="0" xr:uid="{00000000-0006-0000-0100-0000E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6" authorId="0" shapeId="0" xr:uid="{00000000-0006-0000-0100-0000E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6" authorId="0" shapeId="0" xr:uid="{00000000-0006-0000-0100-0000E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6" authorId="0" shapeId="0" xr:uid="{00000000-0006-0000-0100-0000EF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86" authorId="0" shapeId="0" xr:uid="{00000000-0006-0000-0100-0000F0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6" authorId="0" shapeId="0" xr:uid="{00000000-0006-0000-0100-0000F1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86" authorId="0" shapeId="0" xr:uid="{00000000-0006-0000-0100-0000F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87" authorId="0" shapeId="0" xr:uid="{00000000-0006-0000-0100-0000F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7" authorId="0" shapeId="0" xr:uid="{00000000-0006-0000-0100-0000F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7" authorId="0" shapeId="0" xr:uid="{00000000-0006-0000-0100-0000F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7" authorId="0" shapeId="0" xr:uid="{00000000-0006-0000-0100-0000F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7" authorId="0" shapeId="0" xr:uid="{00000000-0006-0000-0100-0000F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7" authorId="0" shapeId="0" xr:uid="{00000000-0006-0000-0100-0000F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7" authorId="0" shapeId="0" xr:uid="{00000000-0006-0000-0100-0000F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7" authorId="0" shapeId="0" xr:uid="{00000000-0006-0000-0100-0000F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7" authorId="0" shapeId="0" xr:uid="{00000000-0006-0000-0100-0000F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7" authorId="0" shapeId="0" xr:uid="{00000000-0006-0000-0100-0000F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7" authorId="0" shapeId="0" xr:uid="{00000000-0006-0000-0100-0000F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7" authorId="0" shapeId="0" xr:uid="{00000000-0006-0000-0100-0000F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7" authorId="0" shapeId="0" xr:uid="{00000000-0006-0000-0100-0000F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7" authorId="0" shapeId="0" xr:uid="{00000000-0006-0000-0100-00000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7" authorId="0" shapeId="0" xr:uid="{00000000-0006-0000-0100-00000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7" authorId="0" shapeId="0" xr:uid="{00000000-0006-0000-0100-00000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7" authorId="0" shapeId="0" xr:uid="{00000000-0006-0000-0100-00000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7" authorId="0" shapeId="0" xr:uid="{00000000-0006-0000-0100-00000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7" authorId="0" shapeId="0" xr:uid="{00000000-0006-0000-0100-00000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7" authorId="0" shapeId="0" xr:uid="{00000000-0006-0000-0100-00000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7" authorId="0" shapeId="0" xr:uid="{00000000-0006-0000-0100-00000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7" authorId="0" shapeId="0" xr:uid="{00000000-0006-0000-0100-000008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7" authorId="0" shapeId="0" xr:uid="{00000000-0006-0000-0100-00000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87" authorId="0" shapeId="0" xr:uid="{00000000-0006-0000-0100-00000A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7" authorId="0" shapeId="0" xr:uid="{00000000-0006-0000-0100-00000B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7" authorId="0" shapeId="0" xr:uid="{00000000-0006-0000-0100-00000C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7" authorId="0" shapeId="0" xr:uid="{00000000-0006-0000-0100-00000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7" authorId="0" shapeId="0" xr:uid="{00000000-0006-0000-0100-00000E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7" authorId="0" shapeId="0" xr:uid="{00000000-0006-0000-0100-00000F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7" authorId="0" shapeId="0" xr:uid="{00000000-0006-0000-0100-000010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7" authorId="0" shapeId="0" xr:uid="{00000000-0006-0000-0100-00001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87" authorId="0" shapeId="0" xr:uid="{00000000-0006-0000-0100-000012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87" authorId="0" shapeId="0" xr:uid="{00000000-0006-0000-0100-000013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87" authorId="0" shapeId="0" xr:uid="{00000000-0006-0000-0100-000014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7" authorId="0" shapeId="0" xr:uid="{00000000-0006-0000-0100-000015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P87" authorId="0" shapeId="0" xr:uid="{00000000-0006-0000-0100-000016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Q87" authorId="0" shapeId="0" xr:uid="{00000000-0006-0000-0100-00001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7" authorId="0" shapeId="0" xr:uid="{00000000-0006-0000-0100-00001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7" authorId="0" shapeId="0" xr:uid="{00000000-0006-0000-0100-000019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87" authorId="0" shapeId="0" xr:uid="{00000000-0006-0000-0100-00001A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7" authorId="0" shapeId="0" xr:uid="{00000000-0006-0000-0100-00001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87" authorId="0" shapeId="0" xr:uid="{00000000-0006-0000-0100-00001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88" authorId="0" shapeId="0" xr:uid="{00000000-0006-0000-0100-00001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8" authorId="0" shapeId="0" xr:uid="{00000000-0006-0000-0100-00001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8" authorId="0" shapeId="0" xr:uid="{00000000-0006-0000-0100-00001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8" authorId="0" shapeId="0" xr:uid="{00000000-0006-0000-0100-00002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8" authorId="0" shapeId="0" xr:uid="{00000000-0006-0000-0100-00002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8" authorId="0" shapeId="0" xr:uid="{00000000-0006-0000-0100-00002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8" authorId="0" shapeId="0" xr:uid="{00000000-0006-0000-0100-00002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8" authorId="0" shapeId="0" xr:uid="{00000000-0006-0000-0100-00002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8" authorId="0" shapeId="0" xr:uid="{00000000-0006-0000-0100-00002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8" authorId="0" shapeId="0" xr:uid="{00000000-0006-0000-0100-00002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8" authorId="0" shapeId="0" xr:uid="{00000000-0006-0000-0100-00002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8" authorId="0" shapeId="0" xr:uid="{00000000-0006-0000-0100-00002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8" authorId="0" shapeId="0" xr:uid="{00000000-0006-0000-0100-00002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8" authorId="0" shapeId="0" xr:uid="{00000000-0006-0000-0100-00002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8" authorId="0" shapeId="0" xr:uid="{00000000-0006-0000-0100-00002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8" authorId="0" shapeId="0" xr:uid="{00000000-0006-0000-0100-00002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8" authorId="0" shapeId="0" xr:uid="{00000000-0006-0000-0100-00002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8" authorId="0" shapeId="0" xr:uid="{00000000-0006-0000-0100-00002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8" authorId="0" shapeId="0" xr:uid="{00000000-0006-0000-0100-00002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8" authorId="0" shapeId="0" xr:uid="{00000000-0006-0000-0100-00003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8" authorId="0" shapeId="0" xr:uid="{00000000-0006-0000-0100-00003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8" authorId="0" shapeId="0" xr:uid="{00000000-0006-0000-0100-000032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8" authorId="0" shapeId="0" xr:uid="{00000000-0006-0000-0100-00003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88" authorId="0" shapeId="0" xr:uid="{00000000-0006-0000-0100-00003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88" authorId="0" shapeId="0" xr:uid="{00000000-0006-0000-0100-000035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8" authorId="0" shapeId="0" xr:uid="{00000000-0006-0000-0100-000036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8" authorId="0" shapeId="0" xr:uid="{00000000-0006-0000-0100-00003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8" authorId="0" shapeId="0" xr:uid="{00000000-0006-0000-0100-000038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88" authorId="0" shapeId="0" xr:uid="{00000000-0006-0000-0100-000039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8" authorId="0" shapeId="0" xr:uid="{00000000-0006-0000-0100-00003A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8" authorId="0" shapeId="0" xr:uid="{00000000-0006-0000-0100-00003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88" authorId="0" shapeId="0" xr:uid="{00000000-0006-0000-0100-00003C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88" authorId="0" shapeId="0" xr:uid="{00000000-0006-0000-0100-00003D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88" authorId="0" shapeId="0" xr:uid="{00000000-0006-0000-0100-00003E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8" authorId="0" shapeId="0" xr:uid="{00000000-0006-0000-0100-00003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88" authorId="0" shapeId="0" xr:uid="{00000000-0006-0000-0100-00004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8" authorId="0" shapeId="0" xr:uid="{00000000-0006-0000-0100-00004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8" authorId="0" shapeId="0" xr:uid="{00000000-0006-0000-0100-00004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8" authorId="0" shapeId="0" xr:uid="{00000000-0006-0000-0100-000043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88" authorId="0" shapeId="0" xr:uid="{00000000-0006-0000-0100-000044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8" authorId="0" shapeId="0" xr:uid="{00000000-0006-0000-0100-00004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88" authorId="0" shapeId="0" xr:uid="{00000000-0006-0000-0100-00004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89" authorId="0" shapeId="0" xr:uid="{00000000-0006-0000-0100-00004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9" authorId="0" shapeId="0" xr:uid="{00000000-0006-0000-0100-00004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9" authorId="0" shapeId="0" xr:uid="{00000000-0006-0000-0100-00004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9" authorId="0" shapeId="0" xr:uid="{00000000-0006-0000-0100-00004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9" authorId="0" shapeId="0" xr:uid="{00000000-0006-0000-0100-00004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89" authorId="0" shapeId="0" xr:uid="{00000000-0006-0000-0100-00004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89" authorId="0" shapeId="0" xr:uid="{00000000-0006-0000-0100-00004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89" authorId="0" shapeId="0" xr:uid="{00000000-0006-0000-0100-00004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9" authorId="0" shapeId="0" xr:uid="{00000000-0006-0000-0100-00004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89" authorId="0" shapeId="0" xr:uid="{00000000-0006-0000-0100-00005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9" authorId="0" shapeId="0" xr:uid="{00000000-0006-0000-0100-00005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9" authorId="0" shapeId="0" xr:uid="{00000000-0006-0000-0100-00005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89" authorId="0" shapeId="0" xr:uid="{00000000-0006-0000-0100-00005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89" authorId="0" shapeId="0" xr:uid="{00000000-0006-0000-0100-00005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9" authorId="0" shapeId="0" xr:uid="{00000000-0006-0000-0100-00005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89" authorId="0" shapeId="0" xr:uid="{00000000-0006-0000-0100-00005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89" authorId="0" shapeId="0" xr:uid="{00000000-0006-0000-0100-00005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9" authorId="0" shapeId="0" xr:uid="{00000000-0006-0000-0100-00005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9" authorId="0" shapeId="0" xr:uid="{00000000-0006-0000-0100-00005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9" authorId="0" shapeId="0" xr:uid="{00000000-0006-0000-0100-00005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9" authorId="0" shapeId="0" xr:uid="{00000000-0006-0000-0100-00005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9" authorId="0" shapeId="0" xr:uid="{00000000-0006-0000-0100-00005C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9" authorId="0" shapeId="0" xr:uid="{00000000-0006-0000-0100-00005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89" authorId="0" shapeId="0" xr:uid="{00000000-0006-0000-0100-00005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89" authorId="0" shapeId="0" xr:uid="{00000000-0006-0000-0100-00005F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9" authorId="0" shapeId="0" xr:uid="{00000000-0006-0000-0100-000060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9" authorId="0" shapeId="0" xr:uid="{00000000-0006-0000-0100-00006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9" authorId="0" shapeId="0" xr:uid="{00000000-0006-0000-0100-00006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89" authorId="0" shapeId="0" xr:uid="{00000000-0006-0000-0100-000063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9" authorId="0" shapeId="0" xr:uid="{00000000-0006-0000-0100-000064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9" authorId="0" shapeId="0" xr:uid="{00000000-0006-0000-0100-00006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89" authorId="0" shapeId="0" xr:uid="{00000000-0006-0000-0100-000066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89" authorId="0" shapeId="0" xr:uid="{00000000-0006-0000-0100-000067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89" authorId="0" shapeId="0" xr:uid="{00000000-0006-0000-0100-000068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9" authorId="0" shapeId="0" xr:uid="{00000000-0006-0000-0100-00006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89" authorId="0" shapeId="0" xr:uid="{00000000-0006-0000-0100-00006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89" authorId="0" shapeId="0" xr:uid="{00000000-0006-0000-0100-00006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89" authorId="0" shapeId="0" xr:uid="{00000000-0006-0000-0100-00006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9" authorId="0" shapeId="0" xr:uid="{00000000-0006-0000-0100-00006D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89" authorId="0" shapeId="0" xr:uid="{00000000-0006-0000-0100-00006E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89" authorId="0" shapeId="0" xr:uid="{00000000-0006-0000-0100-00006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89" authorId="0" shapeId="0" xr:uid="{00000000-0006-0000-0100-00007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90" authorId="0" shapeId="0" xr:uid="{00000000-0006-0000-0100-00007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0" authorId="0" shapeId="0" xr:uid="{00000000-0006-0000-0100-00007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0" authorId="0" shapeId="0" xr:uid="{00000000-0006-0000-0100-00007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0" authorId="0" shapeId="0" xr:uid="{00000000-0006-0000-0100-00007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0" authorId="0" shapeId="0" xr:uid="{00000000-0006-0000-0100-00007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0" authorId="0" shapeId="0" xr:uid="{00000000-0006-0000-0100-00007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0" authorId="0" shapeId="0" xr:uid="{00000000-0006-0000-0100-00007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0" authorId="0" shapeId="0" xr:uid="{00000000-0006-0000-0100-00007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0" authorId="0" shapeId="0" xr:uid="{00000000-0006-0000-0100-00007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0" authorId="0" shapeId="0" xr:uid="{00000000-0006-0000-0100-00007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0" authorId="0" shapeId="0" xr:uid="{00000000-0006-0000-0100-00007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0" authorId="0" shapeId="0" xr:uid="{00000000-0006-0000-0100-00007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0" authorId="0" shapeId="0" xr:uid="{00000000-0006-0000-0100-00007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0" authorId="0" shapeId="0" xr:uid="{00000000-0006-0000-0100-00007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0" authorId="0" shapeId="0" xr:uid="{00000000-0006-0000-0100-00007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0" authorId="0" shapeId="0" xr:uid="{00000000-0006-0000-0100-00008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0" authorId="0" shapeId="0" xr:uid="{00000000-0006-0000-0100-00008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0" authorId="0" shapeId="0" xr:uid="{00000000-0006-0000-0100-00008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0" authorId="0" shapeId="0" xr:uid="{00000000-0006-0000-0100-00008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0" authorId="0" shapeId="0" xr:uid="{00000000-0006-0000-0100-00008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0" authorId="0" shapeId="0" xr:uid="{00000000-0006-0000-0100-00008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0" authorId="0" shapeId="0" xr:uid="{00000000-0006-0000-0100-000086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0" authorId="0" shapeId="0" xr:uid="{00000000-0006-0000-0100-00008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90" authorId="0" shapeId="0" xr:uid="{00000000-0006-0000-0100-00008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90" authorId="0" shapeId="0" xr:uid="{00000000-0006-0000-0100-000089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0" authorId="0" shapeId="0" xr:uid="{00000000-0006-0000-0100-00008A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0" authorId="0" shapeId="0" xr:uid="{00000000-0006-0000-0100-00008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0" authorId="0" shapeId="0" xr:uid="{00000000-0006-0000-0100-00008C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90" authorId="0" shapeId="0" xr:uid="{00000000-0006-0000-0100-00008D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0" authorId="0" shapeId="0" xr:uid="{00000000-0006-0000-0100-00008E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0" authorId="0" shapeId="0" xr:uid="{00000000-0006-0000-0100-00008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90" authorId="0" shapeId="0" xr:uid="{00000000-0006-0000-0100-000090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90" authorId="0" shapeId="0" xr:uid="{00000000-0006-0000-0100-000091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90" authorId="0" shapeId="0" xr:uid="{00000000-0006-0000-0100-000092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0" authorId="0" shapeId="0" xr:uid="{00000000-0006-0000-0100-00009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90" authorId="0" shapeId="0" xr:uid="{00000000-0006-0000-0100-00009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0" authorId="0" shapeId="0" xr:uid="{00000000-0006-0000-0100-00009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0" authorId="0" shapeId="0" xr:uid="{00000000-0006-0000-0100-00009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0" authorId="0" shapeId="0" xr:uid="{00000000-0006-0000-0100-000097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90" authorId="0" shapeId="0" xr:uid="{00000000-0006-0000-0100-000098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0" authorId="0" shapeId="0" xr:uid="{00000000-0006-0000-0100-00009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90" authorId="0" shapeId="0" xr:uid="{00000000-0006-0000-0100-00009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91" authorId="0" shapeId="0" xr:uid="{00000000-0006-0000-0100-00009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1" authorId="0" shapeId="0" xr:uid="{00000000-0006-0000-0100-00009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1" authorId="0" shapeId="0" xr:uid="{00000000-0006-0000-0100-00009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1" authorId="0" shapeId="0" xr:uid="{00000000-0006-0000-0100-00009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1" authorId="0" shapeId="0" xr:uid="{00000000-0006-0000-0100-00009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1" authorId="0" shapeId="0" xr:uid="{00000000-0006-0000-0100-0000A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1" authorId="0" shapeId="0" xr:uid="{00000000-0006-0000-0100-0000A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1" authorId="0" shapeId="0" xr:uid="{00000000-0006-0000-0100-0000A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1" authorId="0" shapeId="0" xr:uid="{00000000-0006-0000-0100-0000A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1" authorId="0" shapeId="0" xr:uid="{00000000-0006-0000-0100-0000A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1" authorId="0" shapeId="0" xr:uid="{00000000-0006-0000-0100-0000A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1" authorId="0" shapeId="0" xr:uid="{00000000-0006-0000-0100-0000A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1" authorId="0" shapeId="0" xr:uid="{00000000-0006-0000-0100-0000A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1" authorId="0" shapeId="0" xr:uid="{00000000-0006-0000-0100-0000A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1" authorId="0" shapeId="0" xr:uid="{00000000-0006-0000-0100-0000A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1" authorId="0" shapeId="0" xr:uid="{00000000-0006-0000-0100-0000A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1" authorId="0" shapeId="0" xr:uid="{00000000-0006-0000-0100-0000A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1" authorId="0" shapeId="0" xr:uid="{00000000-0006-0000-0100-0000A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1" authorId="0" shapeId="0" xr:uid="{00000000-0006-0000-0100-0000A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1" authorId="0" shapeId="0" xr:uid="{00000000-0006-0000-0100-0000A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1" authorId="0" shapeId="0" xr:uid="{00000000-0006-0000-0100-0000A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1" authorId="0" shapeId="0" xr:uid="{00000000-0006-0000-0100-0000B0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1" authorId="0" shapeId="0" xr:uid="{00000000-0006-0000-0100-0000B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91" authorId="0" shapeId="0" xr:uid="{00000000-0006-0000-0100-0000B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91" authorId="0" shapeId="0" xr:uid="{00000000-0006-0000-0100-0000B3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1" authorId="0" shapeId="0" xr:uid="{00000000-0006-0000-0100-0000B4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1" authorId="0" shapeId="0" xr:uid="{00000000-0006-0000-0100-0000B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1" authorId="0" shapeId="0" xr:uid="{00000000-0006-0000-0100-0000B6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91" authorId="0" shapeId="0" xr:uid="{00000000-0006-0000-0100-0000B7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1" authorId="0" shapeId="0" xr:uid="{00000000-0006-0000-0100-0000B8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1" authorId="0" shapeId="0" xr:uid="{00000000-0006-0000-0100-0000B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91" authorId="0" shapeId="0" xr:uid="{00000000-0006-0000-0100-0000BA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91" authorId="0" shapeId="0" xr:uid="{00000000-0006-0000-0100-0000BB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1" authorId="0" shapeId="0" xr:uid="{00000000-0006-0000-0100-0000BC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1" authorId="0" shapeId="0" xr:uid="{00000000-0006-0000-0100-0000B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91" authorId="0" shapeId="0" xr:uid="{00000000-0006-0000-0100-0000B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1" authorId="0" shapeId="0" xr:uid="{00000000-0006-0000-0100-0000B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1" authorId="0" shapeId="0" xr:uid="{00000000-0006-0000-0100-0000C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1" authorId="0" shapeId="0" xr:uid="{00000000-0006-0000-0100-0000C1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91" authorId="0" shapeId="0" xr:uid="{00000000-0006-0000-0100-0000C2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1" authorId="0" shapeId="0" xr:uid="{00000000-0006-0000-0100-0000C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91" authorId="0" shapeId="0" xr:uid="{00000000-0006-0000-0100-0000C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92" authorId="0" shapeId="0" xr:uid="{00000000-0006-0000-0100-0000C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2" authorId="0" shapeId="0" xr:uid="{00000000-0006-0000-0100-0000C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2" authorId="0" shapeId="0" xr:uid="{00000000-0006-0000-0100-0000C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2" authorId="0" shapeId="0" xr:uid="{00000000-0006-0000-0100-0000C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2" authorId="0" shapeId="0" xr:uid="{00000000-0006-0000-0100-0000C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2" authorId="0" shapeId="0" xr:uid="{00000000-0006-0000-0100-0000C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2" authorId="0" shapeId="0" xr:uid="{00000000-0006-0000-0100-0000C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2" authorId="0" shapeId="0" xr:uid="{00000000-0006-0000-0100-0000C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2" authorId="0" shapeId="0" xr:uid="{00000000-0006-0000-0100-0000C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2" authorId="0" shapeId="0" xr:uid="{00000000-0006-0000-0100-0000C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2" authorId="0" shapeId="0" xr:uid="{00000000-0006-0000-0100-0000C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2" authorId="0" shapeId="0" xr:uid="{00000000-0006-0000-0100-0000D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2" authorId="0" shapeId="0" xr:uid="{00000000-0006-0000-0100-0000D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2" authorId="0" shapeId="0" xr:uid="{00000000-0006-0000-0100-0000D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2" authorId="0" shapeId="0" xr:uid="{00000000-0006-0000-0100-0000D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2" authorId="0" shapeId="0" xr:uid="{00000000-0006-0000-0100-0000D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2" authorId="0" shapeId="0" xr:uid="{00000000-0006-0000-0100-0000D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2" authorId="0" shapeId="0" xr:uid="{00000000-0006-0000-0100-0000D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2" authorId="0" shapeId="0" xr:uid="{00000000-0006-0000-0100-0000D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2" authorId="0" shapeId="0" xr:uid="{00000000-0006-0000-0100-0000D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2" authorId="0" shapeId="0" xr:uid="{00000000-0006-0000-0100-0000D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2" authorId="0" shapeId="0" xr:uid="{00000000-0006-0000-0100-0000DA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2" authorId="0" shapeId="0" xr:uid="{00000000-0006-0000-0100-0000D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92" authorId="0" shapeId="0" xr:uid="{00000000-0006-0000-0100-0000DC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92" authorId="0" shapeId="0" xr:uid="{00000000-0006-0000-0100-0000DD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2" authorId="0" shapeId="0" xr:uid="{00000000-0006-0000-0100-0000DE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2" authorId="0" shapeId="0" xr:uid="{00000000-0006-0000-0100-0000D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2" authorId="0" shapeId="0" xr:uid="{00000000-0006-0000-0100-0000E0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92" authorId="0" shapeId="0" xr:uid="{00000000-0006-0000-0100-0000E1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2" authorId="0" shapeId="0" xr:uid="{00000000-0006-0000-0100-0000E2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2" authorId="0" shapeId="0" xr:uid="{00000000-0006-0000-0100-0000E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92" authorId="0" shapeId="0" xr:uid="{00000000-0006-0000-0100-0000E4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92" authorId="0" shapeId="0" xr:uid="{00000000-0006-0000-0100-0000E5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2" authorId="0" shapeId="0" xr:uid="{00000000-0006-0000-0100-0000E6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2" authorId="0" shapeId="0" xr:uid="{00000000-0006-0000-0100-0000E7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P92" authorId="0" shapeId="0" xr:uid="{00000000-0006-0000-0100-0000E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2" authorId="0" shapeId="0" xr:uid="{00000000-0006-0000-0100-0000E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2" authorId="0" shapeId="0" xr:uid="{00000000-0006-0000-0100-0000E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2" authorId="0" shapeId="0" xr:uid="{00000000-0006-0000-0100-0000EB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92" authorId="0" shapeId="0" xr:uid="{00000000-0006-0000-0100-0000EC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2" authorId="0" shapeId="0" xr:uid="{00000000-0006-0000-0100-0000ED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92" authorId="0" shapeId="0" xr:uid="{00000000-0006-0000-0100-0000E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93" authorId="0" shapeId="0" xr:uid="{00000000-0006-0000-0100-0000E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3" authorId="0" shapeId="0" xr:uid="{00000000-0006-0000-0100-0000F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3" authorId="0" shapeId="0" xr:uid="{00000000-0006-0000-0100-0000F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3" authorId="0" shapeId="0" xr:uid="{00000000-0006-0000-0100-0000F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3" authorId="0" shapeId="0" xr:uid="{00000000-0006-0000-0100-0000F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3" authorId="0" shapeId="0" xr:uid="{00000000-0006-0000-0100-0000F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3" authorId="0" shapeId="0" xr:uid="{00000000-0006-0000-0100-0000F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3" authorId="0" shapeId="0" xr:uid="{00000000-0006-0000-0100-0000F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3" authorId="0" shapeId="0" xr:uid="{00000000-0006-0000-0100-0000F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3" authorId="0" shapeId="0" xr:uid="{00000000-0006-0000-0100-0000F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3" authorId="0" shapeId="0" xr:uid="{00000000-0006-0000-0100-0000F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3" authorId="0" shapeId="0" xr:uid="{00000000-0006-0000-0100-0000F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3" authorId="0" shapeId="0" xr:uid="{00000000-0006-0000-0100-0000F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3" authorId="0" shapeId="0" xr:uid="{00000000-0006-0000-0100-0000F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3" authorId="0" shapeId="0" xr:uid="{00000000-0006-0000-0100-0000F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3" authorId="0" shapeId="0" xr:uid="{00000000-0006-0000-0100-0000F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3" authorId="0" shapeId="0" xr:uid="{00000000-0006-0000-0100-0000F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3" authorId="0" shapeId="0" xr:uid="{00000000-0006-0000-0100-00000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3" authorId="0" shapeId="0" xr:uid="{00000000-0006-0000-0100-00000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3" authorId="0" shapeId="0" xr:uid="{00000000-0006-0000-0100-00000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3" authorId="0" shapeId="0" xr:uid="{00000000-0006-0000-0100-00000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3" authorId="0" shapeId="0" xr:uid="{00000000-0006-0000-0100-000004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3" authorId="0" shapeId="0" xr:uid="{00000000-0006-0000-0100-00000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93" authorId="0" shapeId="0" xr:uid="{00000000-0006-0000-0100-000006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93" authorId="0" shapeId="0" xr:uid="{00000000-0006-0000-0100-000007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3" authorId="0" shapeId="0" xr:uid="{00000000-0006-0000-0100-000008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3" authorId="0" shapeId="0" xr:uid="{00000000-0006-0000-0100-00000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3" authorId="0" shapeId="0" xr:uid="{00000000-0006-0000-0100-00000A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93" authorId="0" shapeId="0" xr:uid="{00000000-0006-0000-0100-00000B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3" authorId="0" shapeId="0" xr:uid="{00000000-0006-0000-0100-00000C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3" authorId="0" shapeId="0" xr:uid="{00000000-0006-0000-0100-00000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93" authorId="0" shapeId="0" xr:uid="{00000000-0006-0000-0100-00000E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93" authorId="0" shapeId="0" xr:uid="{00000000-0006-0000-0100-00000F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93" authorId="0" shapeId="0" xr:uid="{00000000-0006-0000-0100-000010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3" authorId="0" shapeId="0" xr:uid="{00000000-0006-0000-0100-00001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93" authorId="0" shapeId="0" xr:uid="{00000000-0006-0000-0100-00001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3" authorId="0" shapeId="0" xr:uid="{00000000-0006-0000-0100-00001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3" authorId="0" shapeId="0" xr:uid="{00000000-0006-0000-0100-00001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3" authorId="0" shapeId="0" xr:uid="{00000000-0006-0000-0100-000015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93" authorId="0" shapeId="0" xr:uid="{00000000-0006-0000-0100-000016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3" authorId="0" shapeId="0" xr:uid="{00000000-0006-0000-0100-000017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93" authorId="0" shapeId="0" xr:uid="{00000000-0006-0000-0100-00001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94" authorId="0" shapeId="0" xr:uid="{00000000-0006-0000-0100-00001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4" authorId="0" shapeId="0" xr:uid="{00000000-0006-0000-0100-00001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4" authorId="0" shapeId="0" xr:uid="{00000000-0006-0000-0100-00001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4" authorId="0" shapeId="0" xr:uid="{00000000-0006-0000-0100-00001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4" authorId="0" shapeId="0" xr:uid="{00000000-0006-0000-0100-00001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4" authorId="0" shapeId="0" xr:uid="{00000000-0006-0000-0100-00001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4" authorId="0" shapeId="0" xr:uid="{00000000-0006-0000-0100-00001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4" authorId="0" shapeId="0" xr:uid="{00000000-0006-0000-0100-00002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4" authorId="0" shapeId="0" xr:uid="{00000000-0006-0000-0100-00002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4" authorId="0" shapeId="0" xr:uid="{00000000-0006-0000-0100-00002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4" authorId="0" shapeId="0" xr:uid="{00000000-0006-0000-0100-00002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4" authorId="0" shapeId="0" xr:uid="{00000000-0006-0000-0100-00002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4" authorId="0" shapeId="0" xr:uid="{00000000-0006-0000-0100-00002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4" authorId="0" shapeId="0" xr:uid="{00000000-0006-0000-0100-00002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4" authorId="0" shapeId="0" xr:uid="{00000000-0006-0000-0100-00002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4" authorId="0" shapeId="0" xr:uid="{00000000-0006-0000-0100-00002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4" authorId="0" shapeId="0" xr:uid="{00000000-0006-0000-0100-00002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4" authorId="0" shapeId="0" xr:uid="{00000000-0006-0000-0100-00002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4" authorId="0" shapeId="0" xr:uid="{00000000-0006-0000-0100-00002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4" authorId="0" shapeId="0" xr:uid="{00000000-0006-0000-0100-00002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4" authorId="0" shapeId="0" xr:uid="{00000000-0006-0000-0100-00002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4" authorId="0" shapeId="0" xr:uid="{00000000-0006-0000-0100-00002E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4" authorId="0" shapeId="0" xr:uid="{00000000-0006-0000-0100-00002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94" authorId="0" shapeId="0" xr:uid="{00000000-0006-0000-0100-000030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94" authorId="0" shapeId="0" xr:uid="{00000000-0006-0000-0100-000031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4" authorId="0" shapeId="0" xr:uid="{00000000-0006-0000-0100-000032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4" authorId="0" shapeId="0" xr:uid="{00000000-0006-0000-0100-00003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4" authorId="0" shapeId="0" xr:uid="{00000000-0006-0000-0100-000034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94" authorId="0" shapeId="0" xr:uid="{00000000-0006-0000-0100-000035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4" authorId="0" shapeId="0" xr:uid="{00000000-0006-0000-0100-000036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4" authorId="0" shapeId="0" xr:uid="{00000000-0006-0000-0100-00003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94" authorId="0" shapeId="0" xr:uid="{00000000-0006-0000-0100-000038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94" authorId="0" shapeId="0" xr:uid="{00000000-0006-0000-0100-000039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4" authorId="0" shapeId="0" xr:uid="{00000000-0006-0000-0100-00003A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4" authorId="0" shapeId="0" xr:uid="{00000000-0006-0000-0100-00003B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P94" authorId="0" shapeId="0" xr:uid="{00000000-0006-0000-0100-00003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4" authorId="0" shapeId="0" xr:uid="{00000000-0006-0000-0100-00003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4" authorId="0" shapeId="0" xr:uid="{00000000-0006-0000-0100-00003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4" authorId="0" shapeId="0" xr:uid="{00000000-0006-0000-0100-00003F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94" authorId="0" shapeId="0" xr:uid="{00000000-0006-0000-0100-000040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4" authorId="0" shapeId="0" xr:uid="{00000000-0006-0000-0100-000041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94" authorId="0" shapeId="0" xr:uid="{00000000-0006-0000-0100-00004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95" authorId="0" shapeId="0" xr:uid="{00000000-0006-0000-0100-00004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5" authorId="0" shapeId="0" xr:uid="{00000000-0006-0000-0100-00004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5" authorId="0" shapeId="0" xr:uid="{00000000-0006-0000-0100-00004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5" authorId="0" shapeId="0" xr:uid="{00000000-0006-0000-0100-00004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5" authorId="0" shapeId="0" xr:uid="{00000000-0006-0000-0100-00004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5" authorId="0" shapeId="0" xr:uid="{00000000-0006-0000-0100-00004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5" authorId="0" shapeId="0" xr:uid="{00000000-0006-0000-0100-00004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5" authorId="0" shapeId="0" xr:uid="{00000000-0006-0000-0100-00004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5" authorId="0" shapeId="0" xr:uid="{00000000-0006-0000-0100-00004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5" authorId="0" shapeId="0" xr:uid="{00000000-0006-0000-0100-00004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5" authorId="0" shapeId="0" xr:uid="{00000000-0006-0000-0100-00004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5" authorId="0" shapeId="0" xr:uid="{00000000-0006-0000-0100-00004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5" authorId="0" shapeId="0" xr:uid="{00000000-0006-0000-0100-00004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5" authorId="0" shapeId="0" xr:uid="{00000000-0006-0000-0100-00005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5" authorId="0" shapeId="0" xr:uid="{00000000-0006-0000-0100-00005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5" authorId="0" shapeId="0" xr:uid="{00000000-0006-0000-0100-00005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5" authorId="0" shapeId="0" xr:uid="{00000000-0006-0000-0100-00005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5" authorId="0" shapeId="0" xr:uid="{00000000-0006-0000-0100-00005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5" authorId="0" shapeId="0" xr:uid="{00000000-0006-0000-0100-00005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5" authorId="0" shapeId="0" xr:uid="{00000000-0006-0000-0100-00005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5" authorId="0" shapeId="0" xr:uid="{00000000-0006-0000-0100-00005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5" authorId="0" shapeId="0" xr:uid="{00000000-0006-0000-0100-000058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5" authorId="0" shapeId="0" xr:uid="{00000000-0006-0000-0100-00005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95" authorId="0" shapeId="0" xr:uid="{00000000-0006-0000-0100-00005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95" authorId="0" shapeId="0" xr:uid="{00000000-0006-0000-0100-00005B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5" authorId="0" shapeId="0" xr:uid="{00000000-0006-0000-0100-00005C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5" authorId="0" shapeId="0" xr:uid="{00000000-0006-0000-0100-00005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5" authorId="0" shapeId="0" xr:uid="{00000000-0006-0000-0100-00005E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95" authorId="0" shapeId="0" xr:uid="{00000000-0006-0000-0100-00005F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5" authorId="0" shapeId="0" xr:uid="{00000000-0006-0000-0100-000060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5" authorId="0" shapeId="0" xr:uid="{00000000-0006-0000-0100-00006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95" authorId="0" shapeId="0" xr:uid="{00000000-0006-0000-0100-000062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95" authorId="0" shapeId="0" xr:uid="{00000000-0006-0000-0100-000063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5" authorId="0" shapeId="0" xr:uid="{00000000-0006-0000-0100-000064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5" authorId="0" shapeId="0" xr:uid="{00000000-0006-0000-0100-00006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95" authorId="0" shapeId="0" xr:uid="{00000000-0006-0000-0100-00006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5" authorId="0" shapeId="0" xr:uid="{00000000-0006-0000-0100-00006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5" authorId="0" shapeId="0" xr:uid="{00000000-0006-0000-0100-00006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5" authorId="0" shapeId="0" xr:uid="{00000000-0006-0000-0100-000069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95" authorId="0" shapeId="0" xr:uid="{00000000-0006-0000-0100-00006A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5" authorId="0" shapeId="0" xr:uid="{00000000-0006-0000-0100-00006B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95" authorId="0" shapeId="0" xr:uid="{00000000-0006-0000-0100-00006C0F0000}">
      <text>
        <r>
          <rPr>
            <sz val="11"/>
            <color indexed="8"/>
            <rFont val="Calibri"/>
            <family val="2"/>
            <scheme val="minor"/>
          </rPr>
          <t>&gt; ULOQ</t>
        </r>
      </text>
    </comment>
    <comment ref="G96" authorId="0" shapeId="0" xr:uid="{00000000-0006-0000-0100-00006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6" authorId="0" shapeId="0" xr:uid="{00000000-0006-0000-0100-00006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6" authorId="0" shapeId="0" xr:uid="{00000000-0006-0000-0100-00006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6" authorId="0" shapeId="0" xr:uid="{00000000-0006-0000-0100-00007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6" authorId="0" shapeId="0" xr:uid="{00000000-0006-0000-0100-00007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6" authorId="0" shapeId="0" xr:uid="{00000000-0006-0000-0100-00007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6" authorId="0" shapeId="0" xr:uid="{00000000-0006-0000-0100-00007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6" authorId="0" shapeId="0" xr:uid="{00000000-0006-0000-0100-00007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6" authorId="0" shapeId="0" xr:uid="{00000000-0006-0000-0100-00007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6" authorId="0" shapeId="0" xr:uid="{00000000-0006-0000-0100-00007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6" authorId="0" shapeId="0" xr:uid="{00000000-0006-0000-0100-00007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6" authorId="0" shapeId="0" xr:uid="{00000000-0006-0000-0100-00007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6" authorId="0" shapeId="0" xr:uid="{00000000-0006-0000-0100-00007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6" authorId="0" shapeId="0" xr:uid="{00000000-0006-0000-0100-00007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6" authorId="0" shapeId="0" xr:uid="{00000000-0006-0000-0100-00007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6" authorId="0" shapeId="0" xr:uid="{00000000-0006-0000-0100-00007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6" authorId="0" shapeId="0" xr:uid="{00000000-0006-0000-0100-00007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6" authorId="0" shapeId="0" xr:uid="{00000000-0006-0000-0100-00007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6" authorId="0" shapeId="0" xr:uid="{00000000-0006-0000-0100-00007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6" authorId="0" shapeId="0" xr:uid="{00000000-0006-0000-0100-00008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6" authorId="0" shapeId="0" xr:uid="{00000000-0006-0000-0100-00008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6" authorId="0" shapeId="0" xr:uid="{00000000-0006-0000-0100-000082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6" authorId="0" shapeId="0" xr:uid="{00000000-0006-0000-0100-00008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96" authorId="0" shapeId="0" xr:uid="{00000000-0006-0000-0100-000084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96" authorId="0" shapeId="0" xr:uid="{00000000-0006-0000-0100-000085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6" authorId="0" shapeId="0" xr:uid="{00000000-0006-0000-0100-000086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6" authorId="0" shapeId="0" xr:uid="{00000000-0006-0000-0100-00008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6" authorId="0" shapeId="0" xr:uid="{00000000-0006-0000-0100-000088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96" authorId="0" shapeId="0" xr:uid="{00000000-0006-0000-0100-000089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6" authorId="0" shapeId="0" xr:uid="{00000000-0006-0000-0100-00008A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6" authorId="0" shapeId="0" xr:uid="{00000000-0006-0000-0100-00008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96" authorId="0" shapeId="0" xr:uid="{00000000-0006-0000-0100-00008C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96" authorId="0" shapeId="0" xr:uid="{00000000-0006-0000-0100-00008D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96" authorId="0" shapeId="0" xr:uid="{00000000-0006-0000-0100-00008E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6" authorId="0" shapeId="0" xr:uid="{00000000-0006-0000-0100-00008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96" authorId="0" shapeId="0" xr:uid="{00000000-0006-0000-0100-00009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6" authorId="0" shapeId="0" xr:uid="{00000000-0006-0000-0100-00009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6" authorId="0" shapeId="0" xr:uid="{00000000-0006-0000-0100-00009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6" authorId="0" shapeId="0" xr:uid="{00000000-0006-0000-0100-000093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96" authorId="0" shapeId="0" xr:uid="{00000000-0006-0000-0100-000094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6" authorId="0" shapeId="0" xr:uid="{00000000-0006-0000-0100-000095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96" authorId="0" shapeId="0" xr:uid="{00000000-0006-0000-0100-00009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97" authorId="0" shapeId="0" xr:uid="{00000000-0006-0000-0100-00009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7" authorId="0" shapeId="0" xr:uid="{00000000-0006-0000-0100-00009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7" authorId="0" shapeId="0" xr:uid="{00000000-0006-0000-0100-00009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7" authorId="0" shapeId="0" xr:uid="{00000000-0006-0000-0100-00009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7" authorId="0" shapeId="0" xr:uid="{00000000-0006-0000-0100-00009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7" authorId="0" shapeId="0" xr:uid="{00000000-0006-0000-0100-00009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7" authorId="0" shapeId="0" xr:uid="{00000000-0006-0000-0100-00009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7" authorId="0" shapeId="0" xr:uid="{00000000-0006-0000-0100-00009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7" authorId="0" shapeId="0" xr:uid="{00000000-0006-0000-0100-00009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7" authorId="0" shapeId="0" xr:uid="{00000000-0006-0000-0100-0000A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7" authorId="0" shapeId="0" xr:uid="{00000000-0006-0000-0100-0000A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7" authorId="0" shapeId="0" xr:uid="{00000000-0006-0000-0100-0000A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7" authorId="0" shapeId="0" xr:uid="{00000000-0006-0000-0100-0000A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7" authorId="0" shapeId="0" xr:uid="{00000000-0006-0000-0100-0000A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7" authorId="0" shapeId="0" xr:uid="{00000000-0006-0000-0100-0000A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7" authorId="0" shapeId="0" xr:uid="{00000000-0006-0000-0100-0000A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7" authorId="0" shapeId="0" xr:uid="{00000000-0006-0000-0100-0000A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7" authorId="0" shapeId="0" xr:uid="{00000000-0006-0000-0100-0000A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7" authorId="0" shapeId="0" xr:uid="{00000000-0006-0000-0100-0000A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7" authorId="0" shapeId="0" xr:uid="{00000000-0006-0000-0100-0000A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7" authorId="0" shapeId="0" xr:uid="{00000000-0006-0000-0100-0000A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7" authorId="0" shapeId="0" xr:uid="{00000000-0006-0000-0100-0000AC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7" authorId="0" shapeId="0" xr:uid="{00000000-0006-0000-0100-0000A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97" authorId="0" shapeId="0" xr:uid="{00000000-0006-0000-0100-0000AE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97" authorId="0" shapeId="0" xr:uid="{00000000-0006-0000-0100-0000AF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7" authorId="0" shapeId="0" xr:uid="{00000000-0006-0000-0100-0000B0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7" authorId="0" shapeId="0" xr:uid="{00000000-0006-0000-0100-0000B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7" authorId="0" shapeId="0" xr:uid="{00000000-0006-0000-0100-0000B2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97" authorId="0" shapeId="0" xr:uid="{00000000-0006-0000-0100-0000B3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7" authorId="0" shapeId="0" xr:uid="{00000000-0006-0000-0100-0000B4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7" authorId="0" shapeId="0" xr:uid="{00000000-0006-0000-0100-0000B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97" authorId="0" shapeId="0" xr:uid="{00000000-0006-0000-0100-0000B6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97" authorId="0" shapeId="0" xr:uid="{00000000-0006-0000-0100-0000B7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7" authorId="0" shapeId="0" xr:uid="{00000000-0006-0000-0100-0000B8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7" authorId="0" shapeId="0" xr:uid="{00000000-0006-0000-0100-0000B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97" authorId="0" shapeId="0" xr:uid="{00000000-0006-0000-0100-0000B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7" authorId="0" shapeId="0" xr:uid="{00000000-0006-0000-0100-0000B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7" authorId="0" shapeId="0" xr:uid="{00000000-0006-0000-0100-0000B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7" authorId="0" shapeId="0" xr:uid="{00000000-0006-0000-0100-0000BD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97" authorId="0" shapeId="0" xr:uid="{00000000-0006-0000-0100-0000BE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7" authorId="0" shapeId="0" xr:uid="{00000000-0006-0000-0100-0000B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97" authorId="0" shapeId="0" xr:uid="{00000000-0006-0000-0100-0000C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98" authorId="0" shapeId="0" xr:uid="{00000000-0006-0000-0100-0000C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8" authorId="0" shapeId="0" xr:uid="{00000000-0006-0000-0100-0000C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8" authorId="0" shapeId="0" xr:uid="{00000000-0006-0000-0100-0000C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8" authorId="0" shapeId="0" xr:uid="{00000000-0006-0000-0100-0000C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8" authorId="0" shapeId="0" xr:uid="{00000000-0006-0000-0100-0000C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8" authorId="0" shapeId="0" xr:uid="{00000000-0006-0000-0100-0000C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8" authorId="0" shapeId="0" xr:uid="{00000000-0006-0000-0100-0000C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8" authorId="0" shapeId="0" xr:uid="{00000000-0006-0000-0100-0000C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8" authorId="0" shapeId="0" xr:uid="{00000000-0006-0000-0100-0000C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8" authorId="0" shapeId="0" xr:uid="{00000000-0006-0000-0100-0000C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8" authorId="0" shapeId="0" xr:uid="{00000000-0006-0000-0100-0000C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8" authorId="0" shapeId="0" xr:uid="{00000000-0006-0000-0100-0000C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8" authorId="0" shapeId="0" xr:uid="{00000000-0006-0000-0100-0000C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8" authorId="0" shapeId="0" xr:uid="{00000000-0006-0000-0100-0000C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8" authorId="0" shapeId="0" xr:uid="{00000000-0006-0000-0100-0000C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8" authorId="0" shapeId="0" xr:uid="{00000000-0006-0000-0100-0000D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8" authorId="0" shapeId="0" xr:uid="{00000000-0006-0000-0100-0000D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8" authorId="0" shapeId="0" xr:uid="{00000000-0006-0000-0100-0000D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8" authorId="0" shapeId="0" xr:uid="{00000000-0006-0000-0100-0000D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8" authorId="0" shapeId="0" xr:uid="{00000000-0006-0000-0100-0000D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8" authorId="0" shapeId="0" xr:uid="{00000000-0006-0000-0100-0000D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8" authorId="0" shapeId="0" xr:uid="{00000000-0006-0000-0100-0000D6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8" authorId="0" shapeId="0" xr:uid="{00000000-0006-0000-0100-0000D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98" authorId="0" shapeId="0" xr:uid="{00000000-0006-0000-0100-0000D8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98" authorId="0" shapeId="0" xr:uid="{00000000-0006-0000-0100-0000D9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8" authorId="0" shapeId="0" xr:uid="{00000000-0006-0000-0100-0000DA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8" authorId="0" shapeId="0" xr:uid="{00000000-0006-0000-0100-0000D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8" authorId="0" shapeId="0" xr:uid="{00000000-0006-0000-0100-0000DC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98" authorId="0" shapeId="0" xr:uid="{00000000-0006-0000-0100-0000DD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8" authorId="0" shapeId="0" xr:uid="{00000000-0006-0000-0100-0000DE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8" authorId="0" shapeId="0" xr:uid="{00000000-0006-0000-0100-0000D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98" authorId="0" shapeId="0" xr:uid="{00000000-0006-0000-0100-0000E0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98" authorId="0" shapeId="0" xr:uid="{00000000-0006-0000-0100-0000E1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98" authorId="0" shapeId="0" xr:uid="{00000000-0006-0000-0100-0000E2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8" authorId="0" shapeId="0" xr:uid="{00000000-0006-0000-0100-0000E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98" authorId="0" shapeId="0" xr:uid="{00000000-0006-0000-0100-0000E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8" authorId="0" shapeId="0" xr:uid="{00000000-0006-0000-0100-0000E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8" authorId="0" shapeId="0" xr:uid="{00000000-0006-0000-0100-0000E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8" authorId="0" shapeId="0" xr:uid="{00000000-0006-0000-0100-0000E7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98" authorId="0" shapeId="0" xr:uid="{00000000-0006-0000-0100-0000E8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98" authorId="0" shapeId="0" xr:uid="{00000000-0006-0000-0100-0000E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98" authorId="0" shapeId="0" xr:uid="{00000000-0006-0000-0100-0000EA0F0000}">
      <text>
        <r>
          <rPr>
            <sz val="11"/>
            <color indexed="8"/>
            <rFont val="Calibri"/>
            <family val="2"/>
            <scheme val="minor"/>
          </rPr>
          <t>&gt; ULOQ</t>
        </r>
      </text>
    </comment>
    <comment ref="G99" authorId="0" shapeId="0" xr:uid="{00000000-0006-0000-0100-0000E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9" authorId="0" shapeId="0" xr:uid="{00000000-0006-0000-0100-0000E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9" authorId="0" shapeId="0" xr:uid="{00000000-0006-0000-0100-0000E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9" authorId="0" shapeId="0" xr:uid="{00000000-0006-0000-0100-0000E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9" authorId="0" shapeId="0" xr:uid="{00000000-0006-0000-0100-0000E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99" authorId="0" shapeId="0" xr:uid="{00000000-0006-0000-0100-0000F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99" authorId="0" shapeId="0" xr:uid="{00000000-0006-0000-0100-0000F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9" authorId="0" shapeId="0" xr:uid="{00000000-0006-0000-0100-0000F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9" authorId="0" shapeId="0" xr:uid="{00000000-0006-0000-0100-0000F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99" authorId="0" shapeId="0" xr:uid="{00000000-0006-0000-0100-0000F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9" authorId="0" shapeId="0" xr:uid="{00000000-0006-0000-0100-0000F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99" authorId="0" shapeId="0" xr:uid="{00000000-0006-0000-0100-0000F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99" authorId="0" shapeId="0" xr:uid="{00000000-0006-0000-0100-0000F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99" authorId="0" shapeId="0" xr:uid="{00000000-0006-0000-0100-0000F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9" authorId="0" shapeId="0" xr:uid="{00000000-0006-0000-0100-0000F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99" authorId="0" shapeId="0" xr:uid="{00000000-0006-0000-0100-0000F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99" authorId="0" shapeId="0" xr:uid="{00000000-0006-0000-0100-0000F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9" authorId="0" shapeId="0" xr:uid="{00000000-0006-0000-0100-0000F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9" authorId="0" shapeId="0" xr:uid="{00000000-0006-0000-0100-0000F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9" authorId="0" shapeId="0" xr:uid="{00000000-0006-0000-0100-0000F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9" authorId="0" shapeId="0" xr:uid="{00000000-0006-0000-0100-0000F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9" authorId="0" shapeId="0" xr:uid="{00000000-0006-0000-0100-000000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9" authorId="0" shapeId="0" xr:uid="{00000000-0006-0000-0100-00000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99" authorId="0" shapeId="0" xr:uid="{00000000-0006-0000-0100-000002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99" authorId="0" shapeId="0" xr:uid="{00000000-0006-0000-0100-000003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9" authorId="0" shapeId="0" xr:uid="{00000000-0006-0000-0100-000004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9" authorId="0" shapeId="0" xr:uid="{00000000-0006-0000-0100-00000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9" authorId="0" shapeId="0" xr:uid="{00000000-0006-0000-0100-000006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99" authorId="0" shapeId="0" xr:uid="{00000000-0006-0000-0100-000007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9" authorId="0" shapeId="0" xr:uid="{00000000-0006-0000-0100-000008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9" authorId="0" shapeId="0" xr:uid="{00000000-0006-0000-0100-00000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99" authorId="0" shapeId="0" xr:uid="{00000000-0006-0000-0100-00000A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99" authorId="0" shapeId="0" xr:uid="{00000000-0006-0000-0100-00000B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99" authorId="0" shapeId="0" xr:uid="{00000000-0006-0000-0100-00000C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9" authorId="0" shapeId="0" xr:uid="{00000000-0006-0000-0100-00000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99" authorId="0" shapeId="0" xr:uid="{00000000-0006-0000-0100-00000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99" authorId="0" shapeId="0" xr:uid="{00000000-0006-0000-0100-00000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99" authorId="0" shapeId="0" xr:uid="{00000000-0006-0000-0100-00001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9" authorId="0" shapeId="0" xr:uid="{00000000-0006-0000-0100-000011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99" authorId="0" shapeId="0" xr:uid="{00000000-0006-0000-0100-00001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99" authorId="0" shapeId="0" xr:uid="{00000000-0006-0000-0100-00001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99" authorId="0" shapeId="0" xr:uid="{00000000-0006-0000-0100-000014100000}">
      <text>
        <r>
          <rPr>
            <sz val="11"/>
            <color indexed="8"/>
            <rFont val="Calibri"/>
            <family val="2"/>
            <scheme val="minor"/>
          </rPr>
          <t>&gt; ULOQ</t>
        </r>
      </text>
    </comment>
    <comment ref="G100" authorId="0" shapeId="0" xr:uid="{00000000-0006-0000-0100-00001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0" authorId="0" shapeId="0" xr:uid="{00000000-0006-0000-0100-00001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0" authorId="0" shapeId="0" xr:uid="{00000000-0006-0000-0100-00001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0" authorId="0" shapeId="0" xr:uid="{00000000-0006-0000-0100-00001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0" authorId="0" shapeId="0" xr:uid="{00000000-0006-0000-0100-00001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00" authorId="0" shapeId="0" xr:uid="{00000000-0006-0000-0100-00001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00" authorId="0" shapeId="0" xr:uid="{00000000-0006-0000-0100-00001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0" authorId="0" shapeId="0" xr:uid="{00000000-0006-0000-0100-00001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0" authorId="0" shapeId="0" xr:uid="{00000000-0006-0000-0100-00001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00" authorId="0" shapeId="0" xr:uid="{00000000-0006-0000-0100-00001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0" authorId="0" shapeId="0" xr:uid="{00000000-0006-0000-0100-00001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00" authorId="0" shapeId="0" xr:uid="{00000000-0006-0000-0100-00002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00" authorId="0" shapeId="0" xr:uid="{00000000-0006-0000-0100-00002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00" authorId="0" shapeId="0" xr:uid="{00000000-0006-0000-0100-00002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0" authorId="0" shapeId="0" xr:uid="{00000000-0006-0000-0100-00002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00" authorId="0" shapeId="0" xr:uid="{00000000-0006-0000-0100-00002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00" authorId="0" shapeId="0" xr:uid="{00000000-0006-0000-0100-00002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0" authorId="0" shapeId="0" xr:uid="{00000000-0006-0000-0100-00002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0" authorId="0" shapeId="0" xr:uid="{00000000-0006-0000-0100-00002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0" authorId="0" shapeId="0" xr:uid="{00000000-0006-0000-0100-00002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0" authorId="0" shapeId="0" xr:uid="{00000000-0006-0000-0100-00002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0" authorId="0" shapeId="0" xr:uid="{00000000-0006-0000-0100-00002A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0" authorId="0" shapeId="0" xr:uid="{00000000-0006-0000-0100-00002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00" authorId="0" shapeId="0" xr:uid="{00000000-0006-0000-0100-00002C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00" authorId="0" shapeId="0" xr:uid="{00000000-0006-0000-0100-00002D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00" authorId="0" shapeId="0" xr:uid="{00000000-0006-0000-0100-00002E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0" authorId="0" shapeId="0" xr:uid="{00000000-0006-0000-0100-00002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0" authorId="0" shapeId="0" xr:uid="{00000000-0006-0000-0100-000030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0" authorId="0" shapeId="0" xr:uid="{00000000-0006-0000-0100-000031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0" authorId="0" shapeId="0" xr:uid="{00000000-0006-0000-0100-000032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0" authorId="0" shapeId="0" xr:uid="{00000000-0006-0000-0100-00003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00" authorId="0" shapeId="0" xr:uid="{00000000-0006-0000-0100-000034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00" authorId="0" shapeId="0" xr:uid="{00000000-0006-0000-0100-000035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00" authorId="0" shapeId="0" xr:uid="{00000000-0006-0000-0100-000036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0" authorId="0" shapeId="0" xr:uid="{00000000-0006-0000-0100-00003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00" authorId="0" shapeId="0" xr:uid="{00000000-0006-0000-0100-00003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00" authorId="0" shapeId="0" xr:uid="{00000000-0006-0000-0100-00003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00" authorId="0" shapeId="0" xr:uid="{00000000-0006-0000-0100-00003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0" authorId="0" shapeId="0" xr:uid="{00000000-0006-0000-0100-00003B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00" authorId="0" shapeId="0" xr:uid="{00000000-0006-0000-0100-00003C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00" authorId="0" shapeId="0" xr:uid="{00000000-0006-0000-0100-00003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00" authorId="0" shapeId="0" xr:uid="{00000000-0006-0000-0100-00003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01" authorId="0" shapeId="0" xr:uid="{00000000-0006-0000-0100-00003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1" authorId="0" shapeId="0" xr:uid="{00000000-0006-0000-0100-00004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1" authorId="0" shapeId="0" xr:uid="{00000000-0006-0000-0100-00004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1" authorId="0" shapeId="0" xr:uid="{00000000-0006-0000-0100-00004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1" authorId="0" shapeId="0" xr:uid="{00000000-0006-0000-0100-00004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01" authorId="0" shapeId="0" xr:uid="{00000000-0006-0000-0100-00004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01" authorId="0" shapeId="0" xr:uid="{00000000-0006-0000-0100-00004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1" authorId="0" shapeId="0" xr:uid="{00000000-0006-0000-0100-00004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1" authorId="0" shapeId="0" xr:uid="{00000000-0006-0000-0100-00004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01" authorId="0" shapeId="0" xr:uid="{00000000-0006-0000-0100-00004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1" authorId="0" shapeId="0" xr:uid="{00000000-0006-0000-0100-00004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01" authorId="0" shapeId="0" xr:uid="{00000000-0006-0000-0100-00004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01" authorId="0" shapeId="0" xr:uid="{00000000-0006-0000-0100-00004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01" authorId="0" shapeId="0" xr:uid="{00000000-0006-0000-0100-00004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1" authorId="0" shapeId="0" xr:uid="{00000000-0006-0000-0100-00004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01" authorId="0" shapeId="0" xr:uid="{00000000-0006-0000-0100-00004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01" authorId="0" shapeId="0" xr:uid="{00000000-0006-0000-0100-00004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1" authorId="0" shapeId="0" xr:uid="{00000000-0006-0000-0100-00005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1" authorId="0" shapeId="0" xr:uid="{00000000-0006-0000-0100-00005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1" authorId="0" shapeId="0" xr:uid="{00000000-0006-0000-0100-00005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1" authorId="0" shapeId="0" xr:uid="{00000000-0006-0000-0100-00005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1" authorId="0" shapeId="0" xr:uid="{00000000-0006-0000-0100-000054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1" authorId="0" shapeId="0" xr:uid="{00000000-0006-0000-0100-00005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01" authorId="0" shapeId="0" xr:uid="{00000000-0006-0000-0100-000056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01" authorId="0" shapeId="0" xr:uid="{00000000-0006-0000-0100-000057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01" authorId="0" shapeId="0" xr:uid="{00000000-0006-0000-0100-000058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1" authorId="0" shapeId="0" xr:uid="{00000000-0006-0000-0100-00005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1" authorId="0" shapeId="0" xr:uid="{00000000-0006-0000-0100-00005A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1" authorId="0" shapeId="0" xr:uid="{00000000-0006-0000-0100-00005B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1" authorId="0" shapeId="0" xr:uid="{00000000-0006-0000-0100-00005C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1" authorId="0" shapeId="0" xr:uid="{00000000-0006-0000-0100-00005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01" authorId="0" shapeId="0" xr:uid="{00000000-0006-0000-0100-00005E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01" authorId="0" shapeId="0" xr:uid="{00000000-0006-0000-0100-00005F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01" authorId="0" shapeId="0" xr:uid="{00000000-0006-0000-0100-000060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1" authorId="0" shapeId="0" xr:uid="{00000000-0006-0000-0100-00006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01" authorId="0" shapeId="0" xr:uid="{00000000-0006-0000-0100-00006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01" authorId="0" shapeId="0" xr:uid="{00000000-0006-0000-0100-00006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01" authorId="0" shapeId="0" xr:uid="{00000000-0006-0000-0100-00006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1" authorId="0" shapeId="0" xr:uid="{00000000-0006-0000-0100-000065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01" authorId="0" shapeId="0" xr:uid="{00000000-0006-0000-0100-000066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101" authorId="0" shapeId="0" xr:uid="{00000000-0006-0000-0100-00006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01" authorId="0" shapeId="0" xr:uid="{00000000-0006-0000-0100-00006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02" authorId="0" shapeId="0" xr:uid="{00000000-0006-0000-0100-00006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2" authorId="0" shapeId="0" xr:uid="{00000000-0006-0000-0100-00006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2" authorId="0" shapeId="0" xr:uid="{00000000-0006-0000-0100-00006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2" authorId="0" shapeId="0" xr:uid="{00000000-0006-0000-0100-00006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2" authorId="0" shapeId="0" xr:uid="{00000000-0006-0000-0100-00006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02" authorId="0" shapeId="0" xr:uid="{00000000-0006-0000-0100-00006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02" authorId="0" shapeId="0" xr:uid="{00000000-0006-0000-0100-00006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2" authorId="0" shapeId="0" xr:uid="{00000000-0006-0000-0100-00007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2" authorId="0" shapeId="0" xr:uid="{00000000-0006-0000-0100-00007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02" authorId="0" shapeId="0" xr:uid="{00000000-0006-0000-0100-00007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2" authorId="0" shapeId="0" xr:uid="{00000000-0006-0000-0100-00007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02" authorId="0" shapeId="0" xr:uid="{00000000-0006-0000-0100-00007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02" authorId="0" shapeId="0" xr:uid="{00000000-0006-0000-0100-00007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02" authorId="0" shapeId="0" xr:uid="{00000000-0006-0000-0100-00007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2" authorId="0" shapeId="0" xr:uid="{00000000-0006-0000-0100-00007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02" authorId="0" shapeId="0" xr:uid="{00000000-0006-0000-0100-00007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02" authorId="0" shapeId="0" xr:uid="{00000000-0006-0000-0100-00007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2" authorId="0" shapeId="0" xr:uid="{00000000-0006-0000-0100-00007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2" authorId="0" shapeId="0" xr:uid="{00000000-0006-0000-0100-00007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2" authorId="0" shapeId="0" xr:uid="{00000000-0006-0000-0100-00007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2" authorId="0" shapeId="0" xr:uid="{00000000-0006-0000-0100-00007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2" authorId="0" shapeId="0" xr:uid="{00000000-0006-0000-0100-00007E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2" authorId="0" shapeId="0" xr:uid="{00000000-0006-0000-0100-00007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02" authorId="0" shapeId="0" xr:uid="{00000000-0006-0000-0100-000080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02" authorId="0" shapeId="0" xr:uid="{00000000-0006-0000-0100-000081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02" authorId="0" shapeId="0" xr:uid="{00000000-0006-0000-0100-000082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2" authorId="0" shapeId="0" xr:uid="{00000000-0006-0000-0100-00008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2" authorId="0" shapeId="0" xr:uid="{00000000-0006-0000-0100-000084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102" authorId="0" shapeId="0" xr:uid="{00000000-0006-0000-0100-000085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2" authorId="0" shapeId="0" xr:uid="{00000000-0006-0000-0100-000086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2" authorId="0" shapeId="0" xr:uid="{00000000-0006-0000-0100-00008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02" authorId="0" shapeId="0" xr:uid="{00000000-0006-0000-0100-000088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02" authorId="0" shapeId="0" xr:uid="{00000000-0006-0000-0100-000089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02" authorId="0" shapeId="0" xr:uid="{00000000-0006-0000-0100-00008A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2" authorId="0" shapeId="0" xr:uid="{00000000-0006-0000-0100-00008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02" authorId="0" shapeId="0" xr:uid="{00000000-0006-0000-0100-00008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02" authorId="0" shapeId="0" xr:uid="{00000000-0006-0000-0100-00008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02" authorId="0" shapeId="0" xr:uid="{00000000-0006-0000-0100-00008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2" authorId="0" shapeId="0" xr:uid="{00000000-0006-0000-0100-00008F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02" authorId="0" shapeId="0" xr:uid="{00000000-0006-0000-0100-000090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02" authorId="0" shapeId="0" xr:uid="{00000000-0006-0000-0100-00009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02" authorId="0" shapeId="0" xr:uid="{00000000-0006-0000-0100-00009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03" authorId="0" shapeId="0" xr:uid="{00000000-0006-0000-0100-00009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3" authorId="0" shapeId="0" xr:uid="{00000000-0006-0000-0100-00009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3" authorId="0" shapeId="0" xr:uid="{00000000-0006-0000-0100-00009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3" authorId="0" shapeId="0" xr:uid="{00000000-0006-0000-0100-00009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3" authorId="0" shapeId="0" xr:uid="{00000000-0006-0000-0100-00009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03" authorId="0" shapeId="0" xr:uid="{00000000-0006-0000-0100-00009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03" authorId="0" shapeId="0" xr:uid="{00000000-0006-0000-0100-00009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3" authorId="0" shapeId="0" xr:uid="{00000000-0006-0000-0100-00009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3" authorId="0" shapeId="0" xr:uid="{00000000-0006-0000-0100-00009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03" authorId="0" shapeId="0" xr:uid="{00000000-0006-0000-0100-00009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3" authorId="0" shapeId="0" xr:uid="{00000000-0006-0000-0100-00009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03" authorId="0" shapeId="0" xr:uid="{00000000-0006-0000-0100-00009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03" authorId="0" shapeId="0" xr:uid="{00000000-0006-0000-0100-00009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03" authorId="0" shapeId="0" xr:uid="{00000000-0006-0000-0100-0000A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3" authorId="0" shapeId="0" xr:uid="{00000000-0006-0000-0100-0000A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03" authorId="0" shapeId="0" xr:uid="{00000000-0006-0000-0100-0000A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03" authorId="0" shapeId="0" xr:uid="{00000000-0006-0000-0100-0000A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3" authorId="0" shapeId="0" xr:uid="{00000000-0006-0000-0100-0000A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3" authorId="0" shapeId="0" xr:uid="{00000000-0006-0000-0100-0000A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3" authorId="0" shapeId="0" xr:uid="{00000000-0006-0000-0100-0000A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3" authorId="0" shapeId="0" xr:uid="{00000000-0006-0000-0100-0000A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3" authorId="0" shapeId="0" xr:uid="{00000000-0006-0000-0100-0000A8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3" authorId="0" shapeId="0" xr:uid="{00000000-0006-0000-0100-0000A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03" authorId="0" shapeId="0" xr:uid="{00000000-0006-0000-0100-0000AA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03" authorId="0" shapeId="0" xr:uid="{00000000-0006-0000-0100-0000AB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03" authorId="0" shapeId="0" xr:uid="{00000000-0006-0000-0100-0000AC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3" authorId="0" shapeId="0" xr:uid="{00000000-0006-0000-0100-0000A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3" authorId="0" shapeId="0" xr:uid="{00000000-0006-0000-0100-0000AE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3" authorId="0" shapeId="0" xr:uid="{00000000-0006-0000-0100-0000AF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3" authorId="0" shapeId="0" xr:uid="{00000000-0006-0000-0100-0000B0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3" authorId="0" shapeId="0" xr:uid="{00000000-0006-0000-0100-0000B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03" authorId="0" shapeId="0" xr:uid="{00000000-0006-0000-0100-0000B2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03" authorId="0" shapeId="0" xr:uid="{00000000-0006-0000-0100-0000B3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03" authorId="0" shapeId="0" xr:uid="{00000000-0006-0000-0100-0000B4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3" authorId="0" shapeId="0" xr:uid="{00000000-0006-0000-0100-0000B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03" authorId="0" shapeId="0" xr:uid="{00000000-0006-0000-0100-0000B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03" authorId="0" shapeId="0" xr:uid="{00000000-0006-0000-0100-0000B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03" authorId="0" shapeId="0" xr:uid="{00000000-0006-0000-0100-0000B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3" authorId="0" shapeId="0" xr:uid="{00000000-0006-0000-0100-0000B9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03" authorId="0" shapeId="0" xr:uid="{00000000-0006-0000-0100-0000BA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03" authorId="0" shapeId="0" xr:uid="{00000000-0006-0000-0100-0000B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03" authorId="0" shapeId="0" xr:uid="{00000000-0006-0000-0100-0000B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04" authorId="0" shapeId="0" xr:uid="{00000000-0006-0000-0100-0000B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4" authorId="0" shapeId="0" xr:uid="{00000000-0006-0000-0100-0000B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4" authorId="0" shapeId="0" xr:uid="{00000000-0006-0000-0100-0000B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4" authorId="0" shapeId="0" xr:uid="{00000000-0006-0000-0100-0000C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4" authorId="0" shapeId="0" xr:uid="{00000000-0006-0000-0100-0000C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04" authorId="0" shapeId="0" xr:uid="{00000000-0006-0000-0100-0000C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04" authorId="0" shapeId="0" xr:uid="{00000000-0006-0000-0100-0000C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4" authorId="0" shapeId="0" xr:uid="{00000000-0006-0000-0100-0000C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4" authorId="0" shapeId="0" xr:uid="{00000000-0006-0000-0100-0000C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04" authorId="0" shapeId="0" xr:uid="{00000000-0006-0000-0100-0000C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4" authorId="0" shapeId="0" xr:uid="{00000000-0006-0000-0100-0000C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04" authorId="0" shapeId="0" xr:uid="{00000000-0006-0000-0100-0000C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04" authorId="0" shapeId="0" xr:uid="{00000000-0006-0000-0100-0000C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04" authorId="0" shapeId="0" xr:uid="{00000000-0006-0000-0100-0000C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4" authorId="0" shapeId="0" xr:uid="{00000000-0006-0000-0100-0000C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04" authorId="0" shapeId="0" xr:uid="{00000000-0006-0000-0100-0000C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04" authorId="0" shapeId="0" xr:uid="{00000000-0006-0000-0100-0000C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4" authorId="0" shapeId="0" xr:uid="{00000000-0006-0000-0100-0000C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4" authorId="0" shapeId="0" xr:uid="{00000000-0006-0000-0100-0000C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4" authorId="0" shapeId="0" xr:uid="{00000000-0006-0000-0100-0000D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4" authorId="0" shapeId="0" xr:uid="{00000000-0006-0000-0100-0000D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4" authorId="0" shapeId="0" xr:uid="{00000000-0006-0000-0100-0000D2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4" authorId="0" shapeId="0" xr:uid="{00000000-0006-0000-0100-0000D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04" authorId="0" shapeId="0" xr:uid="{00000000-0006-0000-0100-0000D4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04" authorId="0" shapeId="0" xr:uid="{00000000-0006-0000-0100-0000D5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04" authorId="0" shapeId="0" xr:uid="{00000000-0006-0000-0100-0000D6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4" authorId="0" shapeId="0" xr:uid="{00000000-0006-0000-0100-0000D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4" authorId="0" shapeId="0" xr:uid="{00000000-0006-0000-0100-0000D8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4" authorId="0" shapeId="0" xr:uid="{00000000-0006-0000-0100-0000D9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4" authorId="0" shapeId="0" xr:uid="{00000000-0006-0000-0100-0000DA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4" authorId="0" shapeId="0" xr:uid="{00000000-0006-0000-0100-0000D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04" authorId="0" shapeId="0" xr:uid="{00000000-0006-0000-0100-0000DC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04" authorId="0" shapeId="0" xr:uid="{00000000-0006-0000-0100-0000DD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04" authorId="0" shapeId="0" xr:uid="{00000000-0006-0000-0100-0000DE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4" authorId="0" shapeId="0" xr:uid="{00000000-0006-0000-0100-0000D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04" authorId="0" shapeId="0" xr:uid="{00000000-0006-0000-0100-0000E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04" authorId="0" shapeId="0" xr:uid="{00000000-0006-0000-0100-0000E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04" authorId="0" shapeId="0" xr:uid="{00000000-0006-0000-0100-0000E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4" authorId="0" shapeId="0" xr:uid="{00000000-0006-0000-0100-0000E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T104" authorId="0" shapeId="0" xr:uid="{00000000-0006-0000-0100-0000E4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04" authorId="0" shapeId="0" xr:uid="{00000000-0006-0000-0100-0000E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04" authorId="0" shapeId="0" xr:uid="{00000000-0006-0000-0100-0000E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05" authorId="0" shapeId="0" xr:uid="{00000000-0006-0000-0100-0000E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5" authorId="0" shapeId="0" xr:uid="{00000000-0006-0000-0100-0000E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5" authorId="0" shapeId="0" xr:uid="{00000000-0006-0000-0100-0000E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5" authorId="0" shapeId="0" xr:uid="{00000000-0006-0000-0100-0000E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5" authorId="0" shapeId="0" xr:uid="{00000000-0006-0000-0100-0000E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05" authorId="0" shapeId="0" xr:uid="{00000000-0006-0000-0100-0000E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05" authorId="0" shapeId="0" xr:uid="{00000000-0006-0000-0100-0000E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5" authorId="0" shapeId="0" xr:uid="{00000000-0006-0000-0100-0000E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5" authorId="0" shapeId="0" xr:uid="{00000000-0006-0000-0100-0000E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05" authorId="0" shapeId="0" xr:uid="{00000000-0006-0000-0100-0000F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5" authorId="0" shapeId="0" xr:uid="{00000000-0006-0000-0100-0000F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05" authorId="0" shapeId="0" xr:uid="{00000000-0006-0000-0100-0000F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05" authorId="0" shapeId="0" xr:uid="{00000000-0006-0000-0100-0000F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05" authorId="0" shapeId="0" xr:uid="{00000000-0006-0000-0100-0000F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5" authorId="0" shapeId="0" xr:uid="{00000000-0006-0000-0100-0000F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05" authorId="0" shapeId="0" xr:uid="{00000000-0006-0000-0100-0000F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05" authorId="0" shapeId="0" xr:uid="{00000000-0006-0000-0100-0000F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5" authorId="0" shapeId="0" xr:uid="{00000000-0006-0000-0100-0000F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5" authorId="0" shapeId="0" xr:uid="{00000000-0006-0000-0100-0000F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5" authorId="0" shapeId="0" xr:uid="{00000000-0006-0000-0100-0000F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5" authorId="0" shapeId="0" xr:uid="{00000000-0006-0000-0100-0000F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5" authorId="0" shapeId="0" xr:uid="{00000000-0006-0000-0100-0000FC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5" authorId="0" shapeId="0" xr:uid="{00000000-0006-0000-0100-0000F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05" authorId="0" shapeId="0" xr:uid="{00000000-0006-0000-0100-0000FE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05" authorId="0" shapeId="0" xr:uid="{00000000-0006-0000-0100-0000FF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05" authorId="0" shapeId="0" xr:uid="{00000000-0006-0000-0100-000000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5" authorId="0" shapeId="0" xr:uid="{00000000-0006-0000-0100-00000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5" authorId="0" shapeId="0" xr:uid="{00000000-0006-0000-0100-000002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5" authorId="0" shapeId="0" xr:uid="{00000000-0006-0000-0100-000003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5" authorId="0" shapeId="0" xr:uid="{00000000-0006-0000-0100-000004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5" authorId="0" shapeId="0" xr:uid="{00000000-0006-0000-0100-00000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05" authorId="0" shapeId="0" xr:uid="{00000000-0006-0000-0100-000006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05" authorId="0" shapeId="0" xr:uid="{00000000-0006-0000-0100-000007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05" authorId="0" shapeId="0" xr:uid="{00000000-0006-0000-0100-000008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5" authorId="0" shapeId="0" xr:uid="{00000000-0006-0000-0100-00000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05" authorId="0" shapeId="0" xr:uid="{00000000-0006-0000-0100-00000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05" authorId="0" shapeId="0" xr:uid="{00000000-0006-0000-0100-00000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05" authorId="0" shapeId="0" xr:uid="{00000000-0006-0000-0100-00000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5" authorId="0" shapeId="0" xr:uid="{00000000-0006-0000-0100-00000D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05" authorId="0" shapeId="0" xr:uid="{00000000-0006-0000-0100-00000E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05" authorId="0" shapeId="0" xr:uid="{00000000-0006-0000-0100-00000F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05" authorId="0" shapeId="0" xr:uid="{00000000-0006-0000-0100-00001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06" authorId="0" shapeId="0" xr:uid="{00000000-0006-0000-0100-00001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6" authorId="0" shapeId="0" xr:uid="{00000000-0006-0000-0100-00001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6" authorId="0" shapeId="0" xr:uid="{00000000-0006-0000-0100-00001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6" authorId="0" shapeId="0" xr:uid="{00000000-0006-0000-0100-00001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6" authorId="0" shapeId="0" xr:uid="{00000000-0006-0000-0100-00001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06" authorId="0" shapeId="0" xr:uid="{00000000-0006-0000-0100-00001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06" authorId="0" shapeId="0" xr:uid="{00000000-0006-0000-0100-00001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6" authorId="0" shapeId="0" xr:uid="{00000000-0006-0000-0100-00001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6" authorId="0" shapeId="0" xr:uid="{00000000-0006-0000-0100-00001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06" authorId="0" shapeId="0" xr:uid="{00000000-0006-0000-0100-00001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6" authorId="0" shapeId="0" xr:uid="{00000000-0006-0000-0100-00001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06" authorId="0" shapeId="0" xr:uid="{00000000-0006-0000-0100-00001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06" authorId="0" shapeId="0" xr:uid="{00000000-0006-0000-0100-00001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06" authorId="0" shapeId="0" xr:uid="{00000000-0006-0000-0100-00001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6" authorId="0" shapeId="0" xr:uid="{00000000-0006-0000-0100-00001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06" authorId="0" shapeId="0" xr:uid="{00000000-0006-0000-0100-00002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06" authorId="0" shapeId="0" xr:uid="{00000000-0006-0000-0100-00002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6" authorId="0" shapeId="0" xr:uid="{00000000-0006-0000-0100-00002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6" authorId="0" shapeId="0" xr:uid="{00000000-0006-0000-0100-00002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6" authorId="0" shapeId="0" xr:uid="{00000000-0006-0000-0100-00002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6" authorId="0" shapeId="0" xr:uid="{00000000-0006-0000-0100-00002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6" authorId="0" shapeId="0" xr:uid="{00000000-0006-0000-0100-000026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6" authorId="0" shapeId="0" xr:uid="{00000000-0006-0000-0100-00002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06" authorId="0" shapeId="0" xr:uid="{00000000-0006-0000-0100-000028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06" authorId="0" shapeId="0" xr:uid="{00000000-0006-0000-0100-000029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06" authorId="0" shapeId="0" xr:uid="{00000000-0006-0000-0100-00002A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6" authorId="0" shapeId="0" xr:uid="{00000000-0006-0000-0100-00002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6" authorId="0" shapeId="0" xr:uid="{00000000-0006-0000-0100-00002C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6" authorId="0" shapeId="0" xr:uid="{00000000-0006-0000-0100-00002D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6" authorId="0" shapeId="0" xr:uid="{00000000-0006-0000-0100-00002E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6" authorId="0" shapeId="0" xr:uid="{00000000-0006-0000-0100-00002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06" authorId="0" shapeId="0" xr:uid="{00000000-0006-0000-0100-000030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06" authorId="0" shapeId="0" xr:uid="{00000000-0006-0000-0100-000031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06" authorId="0" shapeId="0" xr:uid="{00000000-0006-0000-0100-000032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6" authorId="0" shapeId="0" xr:uid="{00000000-0006-0000-0100-00003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06" authorId="0" shapeId="0" xr:uid="{00000000-0006-0000-0100-00003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06" authorId="0" shapeId="0" xr:uid="{00000000-0006-0000-0100-00003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06" authorId="0" shapeId="0" xr:uid="{00000000-0006-0000-0100-00003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6" authorId="0" shapeId="0" xr:uid="{00000000-0006-0000-0100-000037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06" authorId="0" shapeId="0" xr:uid="{00000000-0006-0000-0100-000038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06" authorId="0" shapeId="0" xr:uid="{00000000-0006-0000-0100-00003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06" authorId="0" shapeId="0" xr:uid="{00000000-0006-0000-0100-00003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07" authorId="0" shapeId="0" xr:uid="{00000000-0006-0000-0100-00003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7" authorId="0" shapeId="0" xr:uid="{00000000-0006-0000-0100-00003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7" authorId="0" shapeId="0" xr:uid="{00000000-0006-0000-0100-00003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7" authorId="0" shapeId="0" xr:uid="{00000000-0006-0000-0100-00003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7" authorId="0" shapeId="0" xr:uid="{00000000-0006-0000-0100-00003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07" authorId="0" shapeId="0" xr:uid="{00000000-0006-0000-0100-00004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07" authorId="0" shapeId="0" xr:uid="{00000000-0006-0000-0100-00004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7" authorId="0" shapeId="0" xr:uid="{00000000-0006-0000-0100-00004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7" authorId="0" shapeId="0" xr:uid="{00000000-0006-0000-0100-00004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07" authorId="0" shapeId="0" xr:uid="{00000000-0006-0000-0100-00004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7" authorId="0" shapeId="0" xr:uid="{00000000-0006-0000-0100-00004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07" authorId="0" shapeId="0" xr:uid="{00000000-0006-0000-0100-00004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07" authorId="0" shapeId="0" xr:uid="{00000000-0006-0000-0100-00004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07" authorId="0" shapeId="0" xr:uid="{00000000-0006-0000-0100-00004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7" authorId="0" shapeId="0" xr:uid="{00000000-0006-0000-0100-00004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07" authorId="0" shapeId="0" xr:uid="{00000000-0006-0000-0100-00004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07" authorId="0" shapeId="0" xr:uid="{00000000-0006-0000-0100-00004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7" authorId="0" shapeId="0" xr:uid="{00000000-0006-0000-0100-00004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7" authorId="0" shapeId="0" xr:uid="{00000000-0006-0000-0100-00004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7" authorId="0" shapeId="0" xr:uid="{00000000-0006-0000-0100-00004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7" authorId="0" shapeId="0" xr:uid="{00000000-0006-0000-0100-00004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7" authorId="0" shapeId="0" xr:uid="{00000000-0006-0000-0100-000050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7" authorId="0" shapeId="0" xr:uid="{00000000-0006-0000-0100-00005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07" authorId="0" shapeId="0" xr:uid="{00000000-0006-0000-0100-000052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07" authorId="0" shapeId="0" xr:uid="{00000000-0006-0000-0100-000053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07" authorId="0" shapeId="0" xr:uid="{00000000-0006-0000-0100-000054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7" authorId="0" shapeId="0" xr:uid="{00000000-0006-0000-0100-00005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7" authorId="0" shapeId="0" xr:uid="{00000000-0006-0000-0100-000056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7" authorId="0" shapeId="0" xr:uid="{00000000-0006-0000-0100-000057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7" authorId="0" shapeId="0" xr:uid="{00000000-0006-0000-0100-000058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7" authorId="0" shapeId="0" xr:uid="{00000000-0006-0000-0100-00005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07" authorId="0" shapeId="0" xr:uid="{00000000-0006-0000-0100-00005A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07" authorId="0" shapeId="0" xr:uid="{00000000-0006-0000-0100-00005B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07" authorId="0" shapeId="0" xr:uid="{00000000-0006-0000-0100-00005C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7" authorId="0" shapeId="0" xr:uid="{00000000-0006-0000-0100-00005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07" authorId="0" shapeId="0" xr:uid="{00000000-0006-0000-0100-00005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07" authorId="0" shapeId="0" xr:uid="{00000000-0006-0000-0100-00005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07" authorId="0" shapeId="0" xr:uid="{00000000-0006-0000-0100-00006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7" authorId="0" shapeId="0" xr:uid="{00000000-0006-0000-0100-000061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07" authorId="0" shapeId="0" xr:uid="{00000000-0006-0000-0100-000062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07" authorId="0" shapeId="0" xr:uid="{00000000-0006-0000-0100-000063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07" authorId="0" shapeId="0" xr:uid="{00000000-0006-0000-0100-00006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08" authorId="0" shapeId="0" xr:uid="{00000000-0006-0000-0100-00006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8" authorId="0" shapeId="0" xr:uid="{00000000-0006-0000-0100-00006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8" authorId="0" shapeId="0" xr:uid="{00000000-0006-0000-0100-00006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8" authorId="0" shapeId="0" xr:uid="{00000000-0006-0000-0100-00006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8" authorId="0" shapeId="0" xr:uid="{00000000-0006-0000-0100-00006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08" authorId="0" shapeId="0" xr:uid="{00000000-0006-0000-0100-00006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08" authorId="0" shapeId="0" xr:uid="{00000000-0006-0000-0100-00006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8" authorId="0" shapeId="0" xr:uid="{00000000-0006-0000-0100-00006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8" authorId="0" shapeId="0" xr:uid="{00000000-0006-0000-0100-00006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08" authorId="0" shapeId="0" xr:uid="{00000000-0006-0000-0100-00006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8" authorId="0" shapeId="0" xr:uid="{00000000-0006-0000-0100-00006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08" authorId="0" shapeId="0" xr:uid="{00000000-0006-0000-0100-00007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08" authorId="0" shapeId="0" xr:uid="{00000000-0006-0000-0100-00007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08" authorId="0" shapeId="0" xr:uid="{00000000-0006-0000-0100-00007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8" authorId="0" shapeId="0" xr:uid="{00000000-0006-0000-0100-00007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08" authorId="0" shapeId="0" xr:uid="{00000000-0006-0000-0100-00007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08" authorId="0" shapeId="0" xr:uid="{00000000-0006-0000-0100-00007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8" authorId="0" shapeId="0" xr:uid="{00000000-0006-0000-0100-00007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8" authorId="0" shapeId="0" xr:uid="{00000000-0006-0000-0100-00007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8" authorId="0" shapeId="0" xr:uid="{00000000-0006-0000-0100-00007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8" authorId="0" shapeId="0" xr:uid="{00000000-0006-0000-0100-00007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8" authorId="0" shapeId="0" xr:uid="{00000000-0006-0000-0100-00007A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8" authorId="0" shapeId="0" xr:uid="{00000000-0006-0000-0100-00007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08" authorId="0" shapeId="0" xr:uid="{00000000-0006-0000-0100-00007C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08" authorId="0" shapeId="0" xr:uid="{00000000-0006-0000-0100-00007D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08" authorId="0" shapeId="0" xr:uid="{00000000-0006-0000-0100-00007E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8" authorId="0" shapeId="0" xr:uid="{00000000-0006-0000-0100-00007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8" authorId="0" shapeId="0" xr:uid="{00000000-0006-0000-0100-000080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8" authorId="0" shapeId="0" xr:uid="{00000000-0006-0000-0100-000081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8" authorId="0" shapeId="0" xr:uid="{00000000-0006-0000-0100-000082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8" authorId="0" shapeId="0" xr:uid="{00000000-0006-0000-0100-00008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08" authorId="0" shapeId="0" xr:uid="{00000000-0006-0000-0100-000084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08" authorId="0" shapeId="0" xr:uid="{00000000-0006-0000-0100-000085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08" authorId="0" shapeId="0" xr:uid="{00000000-0006-0000-0100-000086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8" authorId="0" shapeId="0" xr:uid="{00000000-0006-0000-0100-00008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08" authorId="0" shapeId="0" xr:uid="{00000000-0006-0000-0100-00008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08" authorId="0" shapeId="0" xr:uid="{00000000-0006-0000-0100-00008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08" authorId="0" shapeId="0" xr:uid="{00000000-0006-0000-0100-00008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8" authorId="0" shapeId="0" xr:uid="{00000000-0006-0000-0100-00008B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08" authorId="0" shapeId="0" xr:uid="{00000000-0006-0000-0100-00008C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08" authorId="0" shapeId="0" xr:uid="{00000000-0006-0000-0100-00008D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08" authorId="0" shapeId="0" xr:uid="{00000000-0006-0000-0100-00008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09" authorId="0" shapeId="0" xr:uid="{00000000-0006-0000-0100-00008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9" authorId="0" shapeId="0" xr:uid="{00000000-0006-0000-0100-00009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9" authorId="0" shapeId="0" xr:uid="{00000000-0006-0000-0100-00009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9" authorId="0" shapeId="0" xr:uid="{00000000-0006-0000-0100-00009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9" authorId="0" shapeId="0" xr:uid="{00000000-0006-0000-0100-00009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09" authorId="0" shapeId="0" xr:uid="{00000000-0006-0000-0100-00009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09" authorId="0" shapeId="0" xr:uid="{00000000-0006-0000-0100-00009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9" authorId="0" shapeId="0" xr:uid="{00000000-0006-0000-0100-00009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9" authorId="0" shapeId="0" xr:uid="{00000000-0006-0000-0100-00009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09" authorId="0" shapeId="0" xr:uid="{00000000-0006-0000-0100-00009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9" authorId="0" shapeId="0" xr:uid="{00000000-0006-0000-0100-00009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09" authorId="0" shapeId="0" xr:uid="{00000000-0006-0000-0100-00009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09" authorId="0" shapeId="0" xr:uid="{00000000-0006-0000-0100-00009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09" authorId="0" shapeId="0" xr:uid="{00000000-0006-0000-0100-00009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9" authorId="0" shapeId="0" xr:uid="{00000000-0006-0000-0100-00009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09" authorId="0" shapeId="0" xr:uid="{00000000-0006-0000-0100-00009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09" authorId="0" shapeId="0" xr:uid="{00000000-0006-0000-0100-00009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9" authorId="0" shapeId="0" xr:uid="{00000000-0006-0000-0100-0000A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9" authorId="0" shapeId="0" xr:uid="{00000000-0006-0000-0100-0000A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9" authorId="0" shapeId="0" xr:uid="{00000000-0006-0000-0100-0000A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9" authorId="0" shapeId="0" xr:uid="{00000000-0006-0000-0100-0000A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9" authorId="0" shapeId="0" xr:uid="{00000000-0006-0000-0100-0000A4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9" authorId="0" shapeId="0" xr:uid="{00000000-0006-0000-0100-0000A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09" authorId="0" shapeId="0" xr:uid="{00000000-0006-0000-0100-0000A6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09" authorId="0" shapeId="0" xr:uid="{00000000-0006-0000-0100-0000A7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09" authorId="0" shapeId="0" xr:uid="{00000000-0006-0000-0100-0000A8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9" authorId="0" shapeId="0" xr:uid="{00000000-0006-0000-0100-0000A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9" authorId="0" shapeId="0" xr:uid="{00000000-0006-0000-0100-0000AA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9" authorId="0" shapeId="0" xr:uid="{00000000-0006-0000-0100-0000AB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9" authorId="0" shapeId="0" xr:uid="{00000000-0006-0000-0100-0000AC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9" authorId="0" shapeId="0" xr:uid="{00000000-0006-0000-0100-0000A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09" authorId="0" shapeId="0" xr:uid="{00000000-0006-0000-0100-0000AE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09" authorId="0" shapeId="0" xr:uid="{00000000-0006-0000-0100-0000AF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09" authorId="0" shapeId="0" xr:uid="{00000000-0006-0000-0100-0000B0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9" authorId="0" shapeId="0" xr:uid="{00000000-0006-0000-0100-0000B1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P109" authorId="0" shapeId="0" xr:uid="{00000000-0006-0000-0100-0000B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09" authorId="0" shapeId="0" xr:uid="{00000000-0006-0000-0100-0000B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09" authorId="0" shapeId="0" xr:uid="{00000000-0006-0000-0100-0000B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9" authorId="0" shapeId="0" xr:uid="{00000000-0006-0000-0100-0000B5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09" authorId="0" shapeId="0" xr:uid="{00000000-0006-0000-0100-0000B6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U109" authorId="0" shapeId="0" xr:uid="{00000000-0006-0000-0100-0000B7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09" authorId="0" shapeId="0" xr:uid="{00000000-0006-0000-0100-0000B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10" authorId="0" shapeId="0" xr:uid="{00000000-0006-0000-0100-0000B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0" authorId="0" shapeId="0" xr:uid="{00000000-0006-0000-0100-0000B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0" authorId="0" shapeId="0" xr:uid="{00000000-0006-0000-0100-0000B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0" authorId="0" shapeId="0" xr:uid="{00000000-0006-0000-0100-0000B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0" authorId="0" shapeId="0" xr:uid="{00000000-0006-0000-0100-0000B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10" authorId="0" shapeId="0" xr:uid="{00000000-0006-0000-0100-0000B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10" authorId="0" shapeId="0" xr:uid="{00000000-0006-0000-0100-0000B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10" authorId="0" shapeId="0" xr:uid="{00000000-0006-0000-0100-0000C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0" authorId="0" shapeId="0" xr:uid="{00000000-0006-0000-0100-0000C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10" authorId="0" shapeId="0" xr:uid="{00000000-0006-0000-0100-0000C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0" authorId="0" shapeId="0" xr:uid="{00000000-0006-0000-0100-0000C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0" authorId="0" shapeId="0" xr:uid="{00000000-0006-0000-0100-0000C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10" authorId="0" shapeId="0" xr:uid="{00000000-0006-0000-0100-0000C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10" authorId="0" shapeId="0" xr:uid="{00000000-0006-0000-0100-0000C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0" authorId="0" shapeId="0" xr:uid="{00000000-0006-0000-0100-0000C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10" authorId="0" shapeId="0" xr:uid="{00000000-0006-0000-0100-0000C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10" authorId="0" shapeId="0" xr:uid="{00000000-0006-0000-0100-0000C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0" authorId="0" shapeId="0" xr:uid="{00000000-0006-0000-0100-0000C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0" authorId="0" shapeId="0" xr:uid="{00000000-0006-0000-0100-0000C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0" authorId="0" shapeId="0" xr:uid="{00000000-0006-0000-0100-0000C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0" authorId="0" shapeId="0" xr:uid="{00000000-0006-0000-0100-0000C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0" authorId="0" shapeId="0" xr:uid="{00000000-0006-0000-0100-0000CE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0" authorId="0" shapeId="0" xr:uid="{00000000-0006-0000-0100-0000C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10" authorId="0" shapeId="0" xr:uid="{00000000-0006-0000-0100-0000D0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10" authorId="0" shapeId="0" xr:uid="{00000000-0006-0000-0100-0000D1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10" authorId="0" shapeId="0" xr:uid="{00000000-0006-0000-0100-0000D2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0" authorId="0" shapeId="0" xr:uid="{00000000-0006-0000-0100-0000D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0" authorId="0" shapeId="0" xr:uid="{00000000-0006-0000-0100-0000D4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0" authorId="0" shapeId="0" xr:uid="{00000000-0006-0000-0100-0000D5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10" authorId="0" shapeId="0" xr:uid="{00000000-0006-0000-0100-0000D6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0" authorId="0" shapeId="0" xr:uid="{00000000-0006-0000-0100-0000D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10" authorId="0" shapeId="0" xr:uid="{00000000-0006-0000-0100-0000D8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10" authorId="0" shapeId="0" xr:uid="{00000000-0006-0000-0100-0000D9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10" authorId="0" shapeId="0" xr:uid="{00000000-0006-0000-0100-0000DA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0" authorId="0" shapeId="0" xr:uid="{00000000-0006-0000-0100-0000DB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P110" authorId="0" shapeId="0" xr:uid="{00000000-0006-0000-0100-0000D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10" authorId="0" shapeId="0" xr:uid="{00000000-0006-0000-0100-0000D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10" authorId="0" shapeId="0" xr:uid="{00000000-0006-0000-0100-0000D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0" authorId="0" shapeId="0" xr:uid="{00000000-0006-0000-0100-0000DF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10" authorId="0" shapeId="0" xr:uid="{00000000-0006-0000-0100-0000E0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10" authorId="0" shapeId="0" xr:uid="{00000000-0006-0000-0100-0000E1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10" authorId="0" shapeId="0" xr:uid="{00000000-0006-0000-0100-0000E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11" authorId="0" shapeId="0" xr:uid="{00000000-0006-0000-0100-0000E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1" authorId="0" shapeId="0" xr:uid="{00000000-0006-0000-0100-0000E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1" authorId="0" shapeId="0" xr:uid="{00000000-0006-0000-0100-0000E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1" authorId="0" shapeId="0" xr:uid="{00000000-0006-0000-0100-0000E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1" authorId="0" shapeId="0" xr:uid="{00000000-0006-0000-0100-0000E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11" authorId="0" shapeId="0" xr:uid="{00000000-0006-0000-0100-0000E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11" authorId="0" shapeId="0" xr:uid="{00000000-0006-0000-0100-0000E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11" authorId="0" shapeId="0" xr:uid="{00000000-0006-0000-0100-0000E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1" authorId="0" shapeId="0" xr:uid="{00000000-0006-0000-0100-0000E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11" authorId="0" shapeId="0" xr:uid="{00000000-0006-0000-0100-0000E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1" authorId="0" shapeId="0" xr:uid="{00000000-0006-0000-0100-0000E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1" authorId="0" shapeId="0" xr:uid="{00000000-0006-0000-0100-0000E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11" authorId="0" shapeId="0" xr:uid="{00000000-0006-0000-0100-0000E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11" authorId="0" shapeId="0" xr:uid="{00000000-0006-0000-0100-0000F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1" authorId="0" shapeId="0" xr:uid="{00000000-0006-0000-0100-0000F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11" authorId="0" shapeId="0" xr:uid="{00000000-0006-0000-0100-0000F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11" authorId="0" shapeId="0" xr:uid="{00000000-0006-0000-0100-0000F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1" authorId="0" shapeId="0" xr:uid="{00000000-0006-0000-0100-0000F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1" authorId="0" shapeId="0" xr:uid="{00000000-0006-0000-0100-0000F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1" authorId="0" shapeId="0" xr:uid="{00000000-0006-0000-0100-0000F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1" authorId="0" shapeId="0" xr:uid="{00000000-0006-0000-0100-0000F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1" authorId="0" shapeId="0" xr:uid="{00000000-0006-0000-0100-0000F8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1" authorId="0" shapeId="0" xr:uid="{00000000-0006-0000-0100-0000F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11" authorId="0" shapeId="0" xr:uid="{00000000-0006-0000-0100-0000FA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11" authorId="0" shapeId="0" xr:uid="{00000000-0006-0000-0100-0000FB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11" authorId="0" shapeId="0" xr:uid="{00000000-0006-0000-0100-0000FC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1" authorId="0" shapeId="0" xr:uid="{00000000-0006-0000-0100-0000F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1" authorId="0" shapeId="0" xr:uid="{00000000-0006-0000-0100-0000FE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1" authorId="0" shapeId="0" xr:uid="{00000000-0006-0000-0100-0000FF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11" authorId="0" shapeId="0" xr:uid="{00000000-0006-0000-0100-000000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1" authorId="0" shapeId="0" xr:uid="{00000000-0006-0000-0100-00000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11" authorId="0" shapeId="0" xr:uid="{00000000-0006-0000-0100-000002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11" authorId="0" shapeId="0" xr:uid="{00000000-0006-0000-0100-000003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11" authorId="0" shapeId="0" xr:uid="{00000000-0006-0000-0100-000004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1" authorId="0" shapeId="0" xr:uid="{00000000-0006-0000-0100-00000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11" authorId="0" shapeId="0" xr:uid="{00000000-0006-0000-0100-00000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11" authorId="0" shapeId="0" xr:uid="{00000000-0006-0000-0100-00000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11" authorId="0" shapeId="0" xr:uid="{00000000-0006-0000-0100-00000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1" authorId="0" shapeId="0" xr:uid="{00000000-0006-0000-0100-000009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11" authorId="0" shapeId="0" xr:uid="{00000000-0006-0000-0100-00000A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11" authorId="0" shapeId="0" xr:uid="{00000000-0006-0000-0100-00000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11" authorId="0" shapeId="0" xr:uid="{00000000-0006-0000-0100-00000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12" authorId="0" shapeId="0" xr:uid="{00000000-0006-0000-0100-00000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2" authorId="0" shapeId="0" xr:uid="{00000000-0006-0000-0100-00000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2" authorId="0" shapeId="0" xr:uid="{00000000-0006-0000-0100-00000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2" authorId="0" shapeId="0" xr:uid="{00000000-0006-0000-0100-00001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2" authorId="0" shapeId="0" xr:uid="{00000000-0006-0000-0100-00001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12" authorId="0" shapeId="0" xr:uid="{00000000-0006-0000-0100-00001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12" authorId="0" shapeId="0" xr:uid="{00000000-0006-0000-0100-00001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12" authorId="0" shapeId="0" xr:uid="{00000000-0006-0000-0100-00001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2" authorId="0" shapeId="0" xr:uid="{00000000-0006-0000-0100-00001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12" authorId="0" shapeId="0" xr:uid="{00000000-0006-0000-0100-00001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2" authorId="0" shapeId="0" xr:uid="{00000000-0006-0000-0100-00001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2" authorId="0" shapeId="0" xr:uid="{00000000-0006-0000-0100-00001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12" authorId="0" shapeId="0" xr:uid="{00000000-0006-0000-0100-00001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12" authorId="0" shapeId="0" xr:uid="{00000000-0006-0000-0100-00001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2" authorId="0" shapeId="0" xr:uid="{00000000-0006-0000-0100-00001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12" authorId="0" shapeId="0" xr:uid="{00000000-0006-0000-0100-00001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12" authorId="0" shapeId="0" xr:uid="{00000000-0006-0000-0100-00001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2" authorId="0" shapeId="0" xr:uid="{00000000-0006-0000-0100-00001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2" authorId="0" shapeId="0" xr:uid="{00000000-0006-0000-0100-00001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2" authorId="0" shapeId="0" xr:uid="{00000000-0006-0000-0100-00002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2" authorId="0" shapeId="0" xr:uid="{00000000-0006-0000-0100-00002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2" authorId="0" shapeId="0" xr:uid="{00000000-0006-0000-0100-000022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2" authorId="0" shapeId="0" xr:uid="{00000000-0006-0000-0100-00002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12" authorId="0" shapeId="0" xr:uid="{00000000-0006-0000-0100-000024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12" authorId="0" shapeId="0" xr:uid="{00000000-0006-0000-0100-000025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12" authorId="0" shapeId="0" xr:uid="{00000000-0006-0000-0100-000026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2" authorId="0" shapeId="0" xr:uid="{00000000-0006-0000-0100-00002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2" authorId="0" shapeId="0" xr:uid="{00000000-0006-0000-0100-000028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2" authorId="0" shapeId="0" xr:uid="{00000000-0006-0000-0100-000029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12" authorId="0" shapeId="0" xr:uid="{00000000-0006-0000-0100-00002A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2" authorId="0" shapeId="0" xr:uid="{00000000-0006-0000-0100-00002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12" authorId="0" shapeId="0" xr:uid="{00000000-0006-0000-0100-00002C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12" authorId="0" shapeId="0" xr:uid="{00000000-0006-0000-0100-00002D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12" authorId="0" shapeId="0" xr:uid="{00000000-0006-0000-0100-00002E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2" authorId="0" shapeId="0" xr:uid="{00000000-0006-0000-0100-00002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12" authorId="0" shapeId="0" xr:uid="{00000000-0006-0000-0100-00003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12" authorId="0" shapeId="0" xr:uid="{00000000-0006-0000-0100-00003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12" authorId="0" shapeId="0" xr:uid="{00000000-0006-0000-0100-00003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2" authorId="0" shapeId="0" xr:uid="{00000000-0006-0000-0100-000033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12" authorId="0" shapeId="0" xr:uid="{00000000-0006-0000-0100-000034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12" authorId="0" shapeId="0" xr:uid="{00000000-0006-0000-0100-00003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12" authorId="0" shapeId="0" xr:uid="{00000000-0006-0000-0100-00003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13" authorId="0" shapeId="0" xr:uid="{00000000-0006-0000-0100-00003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3" authorId="0" shapeId="0" xr:uid="{00000000-0006-0000-0100-00003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3" authorId="0" shapeId="0" xr:uid="{00000000-0006-0000-0100-00003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3" authorId="0" shapeId="0" xr:uid="{00000000-0006-0000-0100-00003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3" authorId="0" shapeId="0" xr:uid="{00000000-0006-0000-0100-00003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13" authorId="0" shapeId="0" xr:uid="{00000000-0006-0000-0100-00003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13" authorId="0" shapeId="0" xr:uid="{00000000-0006-0000-0100-00003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13" authorId="0" shapeId="0" xr:uid="{00000000-0006-0000-0100-00003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3" authorId="0" shapeId="0" xr:uid="{00000000-0006-0000-0100-00003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13" authorId="0" shapeId="0" xr:uid="{00000000-0006-0000-0100-00004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3" authorId="0" shapeId="0" xr:uid="{00000000-0006-0000-0100-00004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3" authorId="0" shapeId="0" xr:uid="{00000000-0006-0000-0100-00004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13" authorId="0" shapeId="0" xr:uid="{00000000-0006-0000-0100-00004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13" authorId="0" shapeId="0" xr:uid="{00000000-0006-0000-0100-00004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3" authorId="0" shapeId="0" xr:uid="{00000000-0006-0000-0100-00004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13" authorId="0" shapeId="0" xr:uid="{00000000-0006-0000-0100-00004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13" authorId="0" shapeId="0" xr:uid="{00000000-0006-0000-0100-00004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3" authorId="0" shapeId="0" xr:uid="{00000000-0006-0000-0100-00004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3" authorId="0" shapeId="0" xr:uid="{00000000-0006-0000-0100-00004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3" authorId="0" shapeId="0" xr:uid="{00000000-0006-0000-0100-00004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3" authorId="0" shapeId="0" xr:uid="{00000000-0006-0000-0100-00004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3" authorId="0" shapeId="0" xr:uid="{00000000-0006-0000-0100-00004C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3" authorId="0" shapeId="0" xr:uid="{00000000-0006-0000-0100-00004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13" authorId="0" shapeId="0" xr:uid="{00000000-0006-0000-0100-00004E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13" authorId="0" shapeId="0" xr:uid="{00000000-0006-0000-0100-00004F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13" authorId="0" shapeId="0" xr:uid="{00000000-0006-0000-0100-000050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3" authorId="0" shapeId="0" xr:uid="{00000000-0006-0000-0100-00005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3" authorId="0" shapeId="0" xr:uid="{00000000-0006-0000-0100-000052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I113" authorId="0" shapeId="0" xr:uid="{00000000-0006-0000-0100-000053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13" authorId="0" shapeId="0" xr:uid="{00000000-0006-0000-0100-000054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3" authorId="0" shapeId="0" xr:uid="{00000000-0006-0000-0100-00005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13" authorId="0" shapeId="0" xr:uid="{00000000-0006-0000-0100-000056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13" authorId="0" shapeId="0" xr:uid="{00000000-0006-0000-0100-000057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13" authorId="0" shapeId="0" xr:uid="{00000000-0006-0000-0100-000058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3" authorId="0" shapeId="0" xr:uid="{00000000-0006-0000-0100-00005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13" authorId="0" shapeId="0" xr:uid="{00000000-0006-0000-0100-00005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13" authorId="0" shapeId="0" xr:uid="{00000000-0006-0000-0100-00005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13" authorId="0" shapeId="0" xr:uid="{00000000-0006-0000-0100-00005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3" authorId="0" shapeId="0" xr:uid="{00000000-0006-0000-0100-00005D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13" authorId="0" shapeId="0" xr:uid="{00000000-0006-0000-0100-00005E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13" authorId="0" shapeId="0" xr:uid="{00000000-0006-0000-0100-00005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13" authorId="0" shapeId="0" xr:uid="{00000000-0006-0000-0100-00006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14" authorId="0" shapeId="0" xr:uid="{00000000-0006-0000-0100-00006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4" authorId="0" shapeId="0" xr:uid="{00000000-0006-0000-0100-00006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4" authorId="0" shapeId="0" xr:uid="{00000000-0006-0000-0100-00006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4" authorId="0" shapeId="0" xr:uid="{00000000-0006-0000-0100-00006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4" authorId="0" shapeId="0" xr:uid="{00000000-0006-0000-0100-00006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14" authorId="0" shapeId="0" xr:uid="{00000000-0006-0000-0100-00006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14" authorId="0" shapeId="0" xr:uid="{00000000-0006-0000-0100-00006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14" authorId="0" shapeId="0" xr:uid="{00000000-0006-0000-0100-00006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4" authorId="0" shapeId="0" xr:uid="{00000000-0006-0000-0100-00006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14" authorId="0" shapeId="0" xr:uid="{00000000-0006-0000-0100-00006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4" authorId="0" shapeId="0" xr:uid="{00000000-0006-0000-0100-00006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4" authorId="0" shapeId="0" xr:uid="{00000000-0006-0000-0100-00006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14" authorId="0" shapeId="0" xr:uid="{00000000-0006-0000-0100-00006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14" authorId="0" shapeId="0" xr:uid="{00000000-0006-0000-0100-00006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4" authorId="0" shapeId="0" xr:uid="{00000000-0006-0000-0100-00006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14" authorId="0" shapeId="0" xr:uid="{00000000-0006-0000-0100-00007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14" authorId="0" shapeId="0" xr:uid="{00000000-0006-0000-0100-00007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4" authorId="0" shapeId="0" xr:uid="{00000000-0006-0000-0100-00007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4" authorId="0" shapeId="0" xr:uid="{00000000-0006-0000-0100-00007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4" authorId="0" shapeId="0" xr:uid="{00000000-0006-0000-0100-00007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4" authorId="0" shapeId="0" xr:uid="{00000000-0006-0000-0100-00007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4" authorId="0" shapeId="0" xr:uid="{00000000-0006-0000-0100-000076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4" authorId="0" shapeId="0" xr:uid="{00000000-0006-0000-0100-00007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14" authorId="0" shapeId="0" xr:uid="{00000000-0006-0000-0100-00007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14" authorId="0" shapeId="0" xr:uid="{00000000-0006-0000-0100-000079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14" authorId="0" shapeId="0" xr:uid="{00000000-0006-0000-0100-00007A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4" authorId="0" shapeId="0" xr:uid="{00000000-0006-0000-0100-00007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4" authorId="0" shapeId="0" xr:uid="{00000000-0006-0000-0100-00007C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4" authorId="0" shapeId="0" xr:uid="{00000000-0006-0000-0100-00007D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14" authorId="0" shapeId="0" xr:uid="{00000000-0006-0000-0100-00007E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4" authorId="0" shapeId="0" xr:uid="{00000000-0006-0000-0100-00007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14" authorId="0" shapeId="0" xr:uid="{00000000-0006-0000-0100-000080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14" authorId="0" shapeId="0" xr:uid="{00000000-0006-0000-0100-000081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14" authorId="0" shapeId="0" xr:uid="{00000000-0006-0000-0100-000082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4" authorId="0" shapeId="0" xr:uid="{00000000-0006-0000-0100-00008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14" authorId="0" shapeId="0" xr:uid="{00000000-0006-0000-0100-00008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14" authorId="0" shapeId="0" xr:uid="{00000000-0006-0000-0100-00008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14" authorId="0" shapeId="0" xr:uid="{00000000-0006-0000-0100-00008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4" authorId="0" shapeId="0" xr:uid="{00000000-0006-0000-0100-000087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14" authorId="0" shapeId="0" xr:uid="{00000000-0006-0000-0100-000088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14" authorId="0" shapeId="0" xr:uid="{00000000-0006-0000-0100-00008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14" authorId="0" shapeId="0" xr:uid="{00000000-0006-0000-0100-00008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15" authorId="0" shapeId="0" xr:uid="{00000000-0006-0000-0100-00008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5" authorId="0" shapeId="0" xr:uid="{00000000-0006-0000-0100-00008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5" authorId="0" shapeId="0" xr:uid="{00000000-0006-0000-0100-00008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5" authorId="0" shapeId="0" xr:uid="{00000000-0006-0000-0100-00008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5" authorId="0" shapeId="0" xr:uid="{00000000-0006-0000-0100-00008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15" authorId="0" shapeId="0" xr:uid="{00000000-0006-0000-0100-00009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15" authorId="0" shapeId="0" xr:uid="{00000000-0006-0000-0100-00009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15" authorId="0" shapeId="0" xr:uid="{00000000-0006-0000-0100-00009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5" authorId="0" shapeId="0" xr:uid="{00000000-0006-0000-0100-00009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15" authorId="0" shapeId="0" xr:uid="{00000000-0006-0000-0100-00009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5" authorId="0" shapeId="0" xr:uid="{00000000-0006-0000-0100-00009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5" authorId="0" shapeId="0" xr:uid="{00000000-0006-0000-0100-00009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15" authorId="0" shapeId="0" xr:uid="{00000000-0006-0000-0100-00009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15" authorId="0" shapeId="0" xr:uid="{00000000-0006-0000-0100-00009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5" authorId="0" shapeId="0" xr:uid="{00000000-0006-0000-0100-00009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15" authorId="0" shapeId="0" xr:uid="{00000000-0006-0000-0100-00009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15" authorId="0" shapeId="0" xr:uid="{00000000-0006-0000-0100-00009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5" authorId="0" shapeId="0" xr:uid="{00000000-0006-0000-0100-00009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5" authorId="0" shapeId="0" xr:uid="{00000000-0006-0000-0100-00009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5" authorId="0" shapeId="0" xr:uid="{00000000-0006-0000-0100-00009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5" authorId="0" shapeId="0" xr:uid="{00000000-0006-0000-0100-00009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5" authorId="0" shapeId="0" xr:uid="{00000000-0006-0000-0100-0000A0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5" authorId="0" shapeId="0" xr:uid="{00000000-0006-0000-0100-0000A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15" authorId="0" shapeId="0" xr:uid="{00000000-0006-0000-0100-0000A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15" authorId="0" shapeId="0" xr:uid="{00000000-0006-0000-0100-0000A3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15" authorId="0" shapeId="0" xr:uid="{00000000-0006-0000-0100-0000A4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5" authorId="0" shapeId="0" xr:uid="{00000000-0006-0000-0100-0000A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5" authorId="0" shapeId="0" xr:uid="{00000000-0006-0000-0100-0000A6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5" authorId="0" shapeId="0" xr:uid="{00000000-0006-0000-0100-0000A7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15" authorId="0" shapeId="0" xr:uid="{00000000-0006-0000-0100-0000A8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5" authorId="0" shapeId="0" xr:uid="{00000000-0006-0000-0100-0000A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15" authorId="0" shapeId="0" xr:uid="{00000000-0006-0000-0100-0000AA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15" authorId="0" shapeId="0" xr:uid="{00000000-0006-0000-0100-0000AB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15" authorId="0" shapeId="0" xr:uid="{00000000-0006-0000-0100-0000AC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5" authorId="0" shapeId="0" xr:uid="{00000000-0006-0000-0100-0000A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15" authorId="0" shapeId="0" xr:uid="{00000000-0006-0000-0100-0000A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15" authorId="0" shapeId="0" xr:uid="{00000000-0006-0000-0100-0000A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15" authorId="0" shapeId="0" xr:uid="{00000000-0006-0000-0100-0000B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5" authorId="0" shapeId="0" xr:uid="{00000000-0006-0000-0100-0000B1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15" authorId="0" shapeId="0" xr:uid="{00000000-0006-0000-0100-0000B2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15" authorId="0" shapeId="0" xr:uid="{00000000-0006-0000-0100-0000B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15" authorId="0" shapeId="0" xr:uid="{00000000-0006-0000-0100-0000B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16" authorId="0" shapeId="0" xr:uid="{00000000-0006-0000-0100-0000B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6" authorId="0" shapeId="0" xr:uid="{00000000-0006-0000-0100-0000B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6" authorId="0" shapeId="0" xr:uid="{00000000-0006-0000-0100-0000B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6" authorId="0" shapeId="0" xr:uid="{00000000-0006-0000-0100-0000B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6" authorId="0" shapeId="0" xr:uid="{00000000-0006-0000-0100-0000B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16" authorId="0" shapeId="0" xr:uid="{00000000-0006-0000-0100-0000B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16" authorId="0" shapeId="0" xr:uid="{00000000-0006-0000-0100-0000B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16" authorId="0" shapeId="0" xr:uid="{00000000-0006-0000-0100-0000B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6" authorId="0" shapeId="0" xr:uid="{00000000-0006-0000-0100-0000B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16" authorId="0" shapeId="0" xr:uid="{00000000-0006-0000-0100-0000B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6" authorId="0" shapeId="0" xr:uid="{00000000-0006-0000-0100-0000B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6" authorId="0" shapeId="0" xr:uid="{00000000-0006-0000-0100-0000C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16" authorId="0" shapeId="0" xr:uid="{00000000-0006-0000-0100-0000C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16" authorId="0" shapeId="0" xr:uid="{00000000-0006-0000-0100-0000C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6" authorId="0" shapeId="0" xr:uid="{00000000-0006-0000-0100-0000C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16" authorId="0" shapeId="0" xr:uid="{00000000-0006-0000-0100-0000C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16" authorId="0" shapeId="0" xr:uid="{00000000-0006-0000-0100-0000C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6" authorId="0" shapeId="0" xr:uid="{00000000-0006-0000-0100-0000C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6" authorId="0" shapeId="0" xr:uid="{00000000-0006-0000-0100-0000C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6" authorId="0" shapeId="0" xr:uid="{00000000-0006-0000-0100-0000C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6" authorId="0" shapeId="0" xr:uid="{00000000-0006-0000-0100-0000C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6" authorId="0" shapeId="0" xr:uid="{00000000-0006-0000-0100-0000CA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6" authorId="0" shapeId="0" xr:uid="{00000000-0006-0000-0100-0000C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16" authorId="0" shapeId="0" xr:uid="{00000000-0006-0000-0100-0000CC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E116" authorId="0" shapeId="0" xr:uid="{00000000-0006-0000-0100-0000CD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16" authorId="0" shapeId="0" xr:uid="{00000000-0006-0000-0100-0000CE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6" authorId="0" shapeId="0" xr:uid="{00000000-0006-0000-0100-0000C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6" authorId="0" shapeId="0" xr:uid="{00000000-0006-0000-0100-0000D0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6" authorId="0" shapeId="0" xr:uid="{00000000-0006-0000-0100-0000D1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16" authorId="0" shapeId="0" xr:uid="{00000000-0006-0000-0100-0000D2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6" authorId="0" shapeId="0" xr:uid="{00000000-0006-0000-0100-0000D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16" authorId="0" shapeId="0" xr:uid="{00000000-0006-0000-0100-0000D4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16" authorId="0" shapeId="0" xr:uid="{00000000-0006-0000-0100-0000D5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16" authorId="0" shapeId="0" xr:uid="{00000000-0006-0000-0100-0000D6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6" authorId="0" shapeId="0" xr:uid="{00000000-0006-0000-0100-0000D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16" authorId="0" shapeId="0" xr:uid="{00000000-0006-0000-0100-0000D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16" authorId="0" shapeId="0" xr:uid="{00000000-0006-0000-0100-0000D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16" authorId="0" shapeId="0" xr:uid="{00000000-0006-0000-0100-0000D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6" authorId="0" shapeId="0" xr:uid="{00000000-0006-0000-0100-0000DB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16" authorId="0" shapeId="0" xr:uid="{00000000-0006-0000-0100-0000DC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16" authorId="0" shapeId="0" xr:uid="{00000000-0006-0000-0100-0000D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16" authorId="0" shapeId="0" xr:uid="{00000000-0006-0000-0100-0000D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17" authorId="0" shapeId="0" xr:uid="{00000000-0006-0000-0100-0000D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7" authorId="0" shapeId="0" xr:uid="{00000000-0006-0000-0100-0000E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7" authorId="0" shapeId="0" xr:uid="{00000000-0006-0000-0100-0000E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7" authorId="0" shapeId="0" xr:uid="{00000000-0006-0000-0100-0000E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7" authorId="0" shapeId="0" xr:uid="{00000000-0006-0000-0100-0000E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17" authorId="0" shapeId="0" xr:uid="{00000000-0006-0000-0100-0000E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17" authorId="0" shapeId="0" xr:uid="{00000000-0006-0000-0100-0000E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17" authorId="0" shapeId="0" xr:uid="{00000000-0006-0000-0100-0000E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7" authorId="0" shapeId="0" xr:uid="{00000000-0006-0000-0100-0000E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17" authorId="0" shapeId="0" xr:uid="{00000000-0006-0000-0100-0000E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7" authorId="0" shapeId="0" xr:uid="{00000000-0006-0000-0100-0000E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7" authorId="0" shapeId="0" xr:uid="{00000000-0006-0000-0100-0000E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17" authorId="0" shapeId="0" xr:uid="{00000000-0006-0000-0100-0000E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17" authorId="0" shapeId="0" xr:uid="{00000000-0006-0000-0100-0000E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7" authorId="0" shapeId="0" xr:uid="{00000000-0006-0000-0100-0000E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17" authorId="0" shapeId="0" xr:uid="{00000000-0006-0000-0100-0000E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17" authorId="0" shapeId="0" xr:uid="{00000000-0006-0000-0100-0000E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7" authorId="0" shapeId="0" xr:uid="{00000000-0006-0000-0100-0000F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7" authorId="0" shapeId="0" xr:uid="{00000000-0006-0000-0100-0000F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7" authorId="0" shapeId="0" xr:uid="{00000000-0006-0000-0100-0000F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7" authorId="0" shapeId="0" xr:uid="{00000000-0006-0000-0100-0000F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7" authorId="0" shapeId="0" xr:uid="{00000000-0006-0000-0100-0000F4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7" authorId="0" shapeId="0" xr:uid="{00000000-0006-0000-0100-0000F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17" authorId="0" shapeId="0" xr:uid="{00000000-0006-0000-0100-0000F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17" authorId="0" shapeId="0" xr:uid="{00000000-0006-0000-0100-0000F7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17" authorId="0" shapeId="0" xr:uid="{00000000-0006-0000-0100-0000F8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7" authorId="0" shapeId="0" xr:uid="{00000000-0006-0000-0100-0000F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7" authorId="0" shapeId="0" xr:uid="{00000000-0006-0000-0100-0000FA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7" authorId="0" shapeId="0" xr:uid="{00000000-0006-0000-0100-0000FB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17" authorId="0" shapeId="0" xr:uid="{00000000-0006-0000-0100-0000FC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7" authorId="0" shapeId="0" xr:uid="{00000000-0006-0000-0100-0000F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17" authorId="0" shapeId="0" xr:uid="{00000000-0006-0000-0100-0000FE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17" authorId="0" shapeId="0" xr:uid="{00000000-0006-0000-0100-0000FF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17" authorId="0" shapeId="0" xr:uid="{00000000-0006-0000-0100-000000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7" authorId="0" shapeId="0" xr:uid="{00000000-0006-0000-0100-00000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17" authorId="0" shapeId="0" xr:uid="{00000000-0006-0000-0100-000002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Q117" authorId="0" shapeId="0" xr:uid="{00000000-0006-0000-0100-00000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17" authorId="0" shapeId="0" xr:uid="{00000000-0006-0000-0100-00000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7" authorId="0" shapeId="0" xr:uid="{00000000-0006-0000-0100-000005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17" authorId="0" shapeId="0" xr:uid="{00000000-0006-0000-0100-000006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17" authorId="0" shapeId="0" xr:uid="{00000000-0006-0000-0100-000007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17" authorId="0" shapeId="0" xr:uid="{00000000-0006-0000-0100-00000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18" authorId="0" shapeId="0" xr:uid="{00000000-0006-0000-0100-00000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8" authorId="0" shapeId="0" xr:uid="{00000000-0006-0000-0100-00000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8" authorId="0" shapeId="0" xr:uid="{00000000-0006-0000-0100-00000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8" authorId="0" shapeId="0" xr:uid="{00000000-0006-0000-0100-00000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8" authorId="0" shapeId="0" xr:uid="{00000000-0006-0000-0100-00000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18" authorId="0" shapeId="0" xr:uid="{00000000-0006-0000-0100-00000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18" authorId="0" shapeId="0" xr:uid="{00000000-0006-0000-0100-00000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18" authorId="0" shapeId="0" xr:uid="{00000000-0006-0000-0100-00001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8" authorId="0" shapeId="0" xr:uid="{00000000-0006-0000-0100-00001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18" authorId="0" shapeId="0" xr:uid="{00000000-0006-0000-0100-00001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8" authorId="0" shapeId="0" xr:uid="{00000000-0006-0000-0100-00001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8" authorId="0" shapeId="0" xr:uid="{00000000-0006-0000-0100-00001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18" authorId="0" shapeId="0" xr:uid="{00000000-0006-0000-0100-00001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18" authorId="0" shapeId="0" xr:uid="{00000000-0006-0000-0100-00001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8" authorId="0" shapeId="0" xr:uid="{00000000-0006-0000-0100-00001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18" authorId="0" shapeId="0" xr:uid="{00000000-0006-0000-0100-00001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18" authorId="0" shapeId="0" xr:uid="{00000000-0006-0000-0100-00001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8" authorId="0" shapeId="0" xr:uid="{00000000-0006-0000-0100-00001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8" authorId="0" shapeId="0" xr:uid="{00000000-0006-0000-0100-00001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8" authorId="0" shapeId="0" xr:uid="{00000000-0006-0000-0100-00001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8" authorId="0" shapeId="0" xr:uid="{00000000-0006-0000-0100-00001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8" authorId="0" shapeId="0" xr:uid="{00000000-0006-0000-0100-00001E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8" authorId="0" shapeId="0" xr:uid="{00000000-0006-0000-0100-00001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18" authorId="0" shapeId="0" xr:uid="{00000000-0006-0000-0100-00002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18" authorId="0" shapeId="0" xr:uid="{00000000-0006-0000-0100-000021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18" authorId="0" shapeId="0" xr:uid="{00000000-0006-0000-0100-000022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8" authorId="0" shapeId="0" xr:uid="{00000000-0006-0000-0100-00002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8" authorId="0" shapeId="0" xr:uid="{00000000-0006-0000-0100-000024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8" authorId="0" shapeId="0" xr:uid="{00000000-0006-0000-0100-000025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18" authorId="0" shapeId="0" xr:uid="{00000000-0006-0000-0100-000026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8" authorId="0" shapeId="0" xr:uid="{00000000-0006-0000-0100-00002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18" authorId="0" shapeId="0" xr:uid="{00000000-0006-0000-0100-000028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18" authorId="0" shapeId="0" xr:uid="{00000000-0006-0000-0100-000029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18" authorId="0" shapeId="0" xr:uid="{00000000-0006-0000-0100-00002A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8" authorId="0" shapeId="0" xr:uid="{00000000-0006-0000-0100-00002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18" authorId="0" shapeId="0" xr:uid="{00000000-0006-0000-0100-00002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18" authorId="0" shapeId="0" xr:uid="{00000000-0006-0000-0100-00002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18" authorId="0" shapeId="0" xr:uid="{00000000-0006-0000-0100-00002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8" authorId="0" shapeId="0" xr:uid="{00000000-0006-0000-0100-00002F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18" authorId="0" shapeId="0" xr:uid="{00000000-0006-0000-0100-000030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18" authorId="0" shapeId="0" xr:uid="{00000000-0006-0000-0100-00003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18" authorId="0" shapeId="0" xr:uid="{00000000-0006-0000-0100-00003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19" authorId="0" shapeId="0" xr:uid="{00000000-0006-0000-0100-00003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9" authorId="0" shapeId="0" xr:uid="{00000000-0006-0000-0100-00003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9" authorId="0" shapeId="0" xr:uid="{00000000-0006-0000-0100-00003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9" authorId="0" shapeId="0" xr:uid="{00000000-0006-0000-0100-00003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9" authorId="0" shapeId="0" xr:uid="{00000000-0006-0000-0100-00003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19" authorId="0" shapeId="0" xr:uid="{00000000-0006-0000-0100-00003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19" authorId="0" shapeId="0" xr:uid="{00000000-0006-0000-0100-00003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19" authorId="0" shapeId="0" xr:uid="{00000000-0006-0000-0100-00003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9" authorId="0" shapeId="0" xr:uid="{00000000-0006-0000-0100-00003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19" authorId="0" shapeId="0" xr:uid="{00000000-0006-0000-0100-00003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9" authorId="0" shapeId="0" xr:uid="{00000000-0006-0000-0100-00003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9" authorId="0" shapeId="0" xr:uid="{00000000-0006-0000-0100-00003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19" authorId="0" shapeId="0" xr:uid="{00000000-0006-0000-0100-00003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19" authorId="0" shapeId="0" xr:uid="{00000000-0006-0000-0100-00004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9" authorId="0" shapeId="0" xr:uid="{00000000-0006-0000-0100-00004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19" authorId="0" shapeId="0" xr:uid="{00000000-0006-0000-0100-00004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19" authorId="0" shapeId="0" xr:uid="{00000000-0006-0000-0100-00004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9" authorId="0" shapeId="0" xr:uid="{00000000-0006-0000-0100-00004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9" authorId="0" shapeId="0" xr:uid="{00000000-0006-0000-0100-00004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9" authorId="0" shapeId="0" xr:uid="{00000000-0006-0000-0100-00004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9" authorId="0" shapeId="0" xr:uid="{00000000-0006-0000-0100-00004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9" authorId="0" shapeId="0" xr:uid="{00000000-0006-0000-0100-000048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9" authorId="0" shapeId="0" xr:uid="{00000000-0006-0000-0100-00004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19" authorId="0" shapeId="0" xr:uid="{00000000-0006-0000-0100-00004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19" authorId="0" shapeId="0" xr:uid="{00000000-0006-0000-0100-00004B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19" authorId="0" shapeId="0" xr:uid="{00000000-0006-0000-0100-00004C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9" authorId="0" shapeId="0" xr:uid="{00000000-0006-0000-0100-00004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9" authorId="0" shapeId="0" xr:uid="{00000000-0006-0000-0100-00004E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9" authorId="0" shapeId="0" xr:uid="{00000000-0006-0000-0100-00004F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19" authorId="0" shapeId="0" xr:uid="{00000000-0006-0000-0100-000050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9" authorId="0" shapeId="0" xr:uid="{00000000-0006-0000-0100-00005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19" authorId="0" shapeId="0" xr:uid="{00000000-0006-0000-0100-000052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19" authorId="0" shapeId="0" xr:uid="{00000000-0006-0000-0100-000053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19" authorId="0" shapeId="0" xr:uid="{00000000-0006-0000-0100-000054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9" authorId="0" shapeId="0" xr:uid="{00000000-0006-0000-0100-00005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19" authorId="0" shapeId="0" xr:uid="{00000000-0006-0000-0100-00005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19" authorId="0" shapeId="0" xr:uid="{00000000-0006-0000-0100-00005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19" authorId="0" shapeId="0" xr:uid="{00000000-0006-0000-0100-00005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9" authorId="0" shapeId="0" xr:uid="{00000000-0006-0000-0100-000059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19" authorId="0" shapeId="0" xr:uid="{00000000-0006-0000-0100-00005A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19" authorId="0" shapeId="0" xr:uid="{00000000-0006-0000-0100-00005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19" authorId="0" shapeId="0" xr:uid="{00000000-0006-0000-0100-00005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20" authorId="0" shapeId="0" xr:uid="{00000000-0006-0000-0100-00005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20" authorId="0" shapeId="0" xr:uid="{00000000-0006-0000-0100-00005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20" authorId="0" shapeId="0" xr:uid="{00000000-0006-0000-0100-00005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20" authorId="0" shapeId="0" xr:uid="{00000000-0006-0000-0100-00006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20" authorId="0" shapeId="0" xr:uid="{00000000-0006-0000-0100-00006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20" authorId="0" shapeId="0" xr:uid="{00000000-0006-0000-0100-00006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20" authorId="0" shapeId="0" xr:uid="{00000000-0006-0000-0100-00006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20" authorId="0" shapeId="0" xr:uid="{00000000-0006-0000-0100-00006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20" authorId="0" shapeId="0" xr:uid="{00000000-0006-0000-0100-00006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20" authorId="0" shapeId="0" xr:uid="{00000000-0006-0000-0100-00006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20" authorId="0" shapeId="0" xr:uid="{00000000-0006-0000-0100-00006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20" authorId="0" shapeId="0" xr:uid="{00000000-0006-0000-0100-00006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20" authorId="0" shapeId="0" xr:uid="{00000000-0006-0000-0100-00006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20" authorId="0" shapeId="0" xr:uid="{00000000-0006-0000-0100-00006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20" authorId="0" shapeId="0" xr:uid="{00000000-0006-0000-0100-00006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20" authorId="0" shapeId="0" xr:uid="{00000000-0006-0000-0100-00006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20" authorId="0" shapeId="0" xr:uid="{00000000-0006-0000-0100-00006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20" authorId="0" shapeId="0" xr:uid="{00000000-0006-0000-0100-00006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20" authorId="0" shapeId="0" xr:uid="{00000000-0006-0000-0100-00006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20" authorId="0" shapeId="0" xr:uid="{00000000-0006-0000-0100-00007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20" authorId="0" shapeId="0" xr:uid="{00000000-0006-0000-0100-00007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20" authorId="0" shapeId="0" xr:uid="{00000000-0006-0000-0100-000072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20" authorId="0" shapeId="0" xr:uid="{00000000-0006-0000-0100-00007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20" authorId="0" shapeId="0" xr:uid="{00000000-0006-0000-0100-00007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20" authorId="0" shapeId="0" xr:uid="{00000000-0006-0000-0100-000075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20" authorId="0" shapeId="0" xr:uid="{00000000-0006-0000-0100-000076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20" authorId="0" shapeId="0" xr:uid="{00000000-0006-0000-0100-00007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20" authorId="0" shapeId="0" xr:uid="{00000000-0006-0000-0100-000078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20" authorId="0" shapeId="0" xr:uid="{00000000-0006-0000-0100-000079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20" authorId="0" shapeId="0" xr:uid="{00000000-0006-0000-0100-00007A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20" authorId="0" shapeId="0" xr:uid="{00000000-0006-0000-0100-00007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20" authorId="0" shapeId="0" xr:uid="{00000000-0006-0000-0100-00007C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20" authorId="0" shapeId="0" xr:uid="{00000000-0006-0000-0100-00007D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N120" authorId="0" shapeId="0" xr:uid="{00000000-0006-0000-0100-00007E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20" authorId="0" shapeId="0" xr:uid="{00000000-0006-0000-0100-00007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20" authorId="0" shapeId="0" xr:uid="{00000000-0006-0000-0100-000080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Q120" authorId="0" shapeId="0" xr:uid="{00000000-0006-0000-0100-00008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20" authorId="0" shapeId="0" xr:uid="{00000000-0006-0000-0100-00008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20" authorId="0" shapeId="0" xr:uid="{00000000-0006-0000-0100-000083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20" authorId="0" shapeId="0" xr:uid="{00000000-0006-0000-0100-000084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20" authorId="0" shapeId="0" xr:uid="{00000000-0006-0000-0100-00008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V120" authorId="0" shapeId="0" xr:uid="{00000000-0006-0000-0100-00008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G121" authorId="0" shapeId="0" xr:uid="{00000000-0006-0000-0100-00008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21" authorId="0" shapeId="0" xr:uid="{00000000-0006-0000-0100-00008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21" authorId="0" shapeId="0" xr:uid="{00000000-0006-0000-0100-00008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21" authorId="0" shapeId="0" xr:uid="{00000000-0006-0000-0100-00008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21" authorId="0" shapeId="0" xr:uid="{00000000-0006-0000-0100-00008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L121" authorId="0" shapeId="0" xr:uid="{00000000-0006-0000-0100-00008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M121" authorId="0" shapeId="0" xr:uid="{00000000-0006-0000-0100-00008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21" authorId="0" shapeId="0" xr:uid="{00000000-0006-0000-0100-00008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21" authorId="0" shapeId="0" xr:uid="{00000000-0006-0000-0100-00008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P121" authorId="0" shapeId="0" xr:uid="{00000000-0006-0000-0100-00009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21" authorId="0" shapeId="0" xr:uid="{00000000-0006-0000-0100-00009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21" authorId="0" shapeId="0" xr:uid="{00000000-0006-0000-0100-00009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S121" authorId="0" shapeId="0" xr:uid="{00000000-0006-0000-0100-00009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T121" authorId="0" shapeId="0" xr:uid="{00000000-0006-0000-0100-00009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21" authorId="0" shapeId="0" xr:uid="{00000000-0006-0000-0100-00009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V121" authorId="0" shapeId="0" xr:uid="{00000000-0006-0000-0100-00009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W121" authorId="0" shapeId="0" xr:uid="{00000000-0006-0000-0100-00009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21" authorId="0" shapeId="0" xr:uid="{00000000-0006-0000-0100-00009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21" authorId="0" shapeId="0" xr:uid="{00000000-0006-0000-0100-00009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21" authorId="0" shapeId="0" xr:uid="{00000000-0006-0000-0100-00009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21" authorId="0" shapeId="0" xr:uid="{00000000-0006-0000-0100-00009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21" authorId="0" shapeId="0" xr:uid="{00000000-0006-0000-0100-00009C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21" authorId="0" shapeId="0" xr:uid="{00000000-0006-0000-0100-00009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D121" authorId="0" shapeId="0" xr:uid="{00000000-0006-0000-0100-00009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E121" authorId="0" shapeId="0" xr:uid="{00000000-0006-0000-0100-00009F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21" authorId="0" shapeId="0" xr:uid="{00000000-0006-0000-0100-0000A0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21" authorId="0" shapeId="0" xr:uid="{00000000-0006-0000-0100-0000A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21" authorId="0" shapeId="0" xr:uid="{00000000-0006-0000-0100-0000A2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21" authorId="0" shapeId="0" xr:uid="{00000000-0006-0000-0100-0000A3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21" authorId="0" shapeId="0" xr:uid="{00000000-0006-0000-0100-0000A4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21" authorId="0" shapeId="0" xr:uid="{00000000-0006-0000-0100-0000A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L121" authorId="0" shapeId="0" xr:uid="{00000000-0006-0000-0100-0000A6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M121" authorId="0" shapeId="0" xr:uid="{00000000-0006-0000-0100-0000A7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21" authorId="0" shapeId="0" xr:uid="{00000000-0006-0000-0100-0000A8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21" authorId="0" shapeId="0" xr:uid="{00000000-0006-0000-0100-0000A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121" authorId="0" shapeId="0" xr:uid="{00000000-0006-0000-0100-0000A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Q121" authorId="0" shapeId="0" xr:uid="{00000000-0006-0000-0100-0000A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R121" authorId="0" shapeId="0" xr:uid="{00000000-0006-0000-0100-0000A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21" authorId="0" shapeId="0" xr:uid="{00000000-0006-0000-0100-0000AD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T121" authorId="0" shapeId="0" xr:uid="{00000000-0006-0000-0100-0000AE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U121" authorId="0" shapeId="0" xr:uid="{00000000-0006-0000-0100-0000AF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V121" authorId="0" shapeId="0" xr:uid="{00000000-0006-0000-0100-0000B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labadmin</author>
  </authors>
  <commentList>
    <comment ref="G2" authorId="0" shapeId="0" xr:uid="{00000000-0006-0000-0200-00000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" authorId="0" shapeId="0" xr:uid="{00000000-0006-0000-0200-00000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" authorId="0" shapeId="0" xr:uid="{00000000-0006-0000-0200-00000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" authorId="0" shapeId="0" xr:uid="{00000000-0006-0000-0200-00000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" authorId="0" shapeId="0" xr:uid="{00000000-0006-0000-0200-000005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2" authorId="0" shapeId="0" xr:uid="{00000000-0006-0000-0200-000006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2" authorId="0" shapeId="0" xr:uid="{00000000-0006-0000-0200-000007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2" authorId="0" shapeId="0" xr:uid="{00000000-0006-0000-0200-000008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2" authorId="0" shapeId="0" xr:uid="{00000000-0006-0000-0200-000009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2" authorId="0" shapeId="0" xr:uid="{00000000-0006-0000-0200-00000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" authorId="0" shapeId="0" xr:uid="{00000000-0006-0000-0200-00000B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2" authorId="0" shapeId="0" xr:uid="{00000000-0006-0000-0200-00000C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2" authorId="0" shapeId="0" xr:uid="{00000000-0006-0000-0200-00000D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2" authorId="0" shapeId="0" xr:uid="{00000000-0006-0000-0200-00000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2" authorId="0" shapeId="0" xr:uid="{00000000-0006-0000-0200-00000F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2" authorId="0" shapeId="0" xr:uid="{00000000-0006-0000-0200-000010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2" authorId="0" shapeId="0" xr:uid="{00000000-0006-0000-0200-00001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" authorId="0" shapeId="0" xr:uid="{00000000-0006-0000-0200-000012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2" authorId="0" shapeId="0" xr:uid="{00000000-0006-0000-0200-00001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" authorId="0" shapeId="0" xr:uid="{00000000-0006-0000-0200-000014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2" authorId="0" shapeId="0" xr:uid="{00000000-0006-0000-0200-00001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" authorId="0" shapeId="0" xr:uid="{00000000-0006-0000-0200-000016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" authorId="0" shapeId="0" xr:uid="{00000000-0006-0000-0200-000017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" authorId="0" shapeId="0" xr:uid="{00000000-0006-0000-0200-000018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2" authorId="0" shapeId="0" xr:uid="{00000000-0006-0000-0200-000019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" authorId="0" shapeId="0" xr:uid="{00000000-0006-0000-0200-00001A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" authorId="0" shapeId="0" xr:uid="{00000000-0006-0000-0200-00001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" authorId="0" shapeId="0" xr:uid="{00000000-0006-0000-0200-00001C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2" authorId="0" shapeId="0" xr:uid="{00000000-0006-0000-0200-00001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2" authorId="0" shapeId="0" xr:uid="{00000000-0006-0000-0200-00001E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" authorId="0" shapeId="0" xr:uid="{00000000-0006-0000-0200-00001F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2" authorId="0" shapeId="0" xr:uid="{00000000-0006-0000-0200-000020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2" authorId="0" shapeId="0" xr:uid="{00000000-0006-0000-0200-000021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" authorId="0" shapeId="0" xr:uid="{00000000-0006-0000-0200-000022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" authorId="0" shapeId="0" xr:uid="{00000000-0006-0000-0200-000023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" authorId="0" shapeId="0" xr:uid="{00000000-0006-0000-0200-000024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2" authorId="0" shapeId="0" xr:uid="{00000000-0006-0000-0200-000025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2" authorId="0" shapeId="0" xr:uid="{00000000-0006-0000-0200-00002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" authorId="0" shapeId="0" xr:uid="{00000000-0006-0000-0200-000027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2" authorId="0" shapeId="0" xr:uid="{00000000-0006-0000-0200-00002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2" authorId="0" shapeId="0" xr:uid="{00000000-0006-0000-0200-000029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" authorId="0" shapeId="0" xr:uid="{00000000-0006-0000-0200-00002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" authorId="0" shapeId="0" xr:uid="{00000000-0006-0000-0200-00002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" authorId="0" shapeId="0" xr:uid="{00000000-0006-0000-0200-00002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" authorId="0" shapeId="0" xr:uid="{00000000-0006-0000-0200-00002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" authorId="0" shapeId="0" xr:uid="{00000000-0006-0000-0200-00002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" authorId="0" shapeId="0" xr:uid="{00000000-0006-0000-0200-00002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" authorId="0" shapeId="0" xr:uid="{00000000-0006-0000-0200-00003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2" authorId="0" shapeId="0" xr:uid="{00000000-0006-0000-0200-00003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2" authorId="0" shapeId="0" xr:uid="{00000000-0006-0000-0200-00003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2" authorId="0" shapeId="0" xr:uid="{00000000-0006-0000-0200-00003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2" authorId="0" shapeId="0" xr:uid="{00000000-0006-0000-0200-00003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2" authorId="0" shapeId="0" xr:uid="{00000000-0006-0000-0200-00003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" authorId="0" shapeId="0" xr:uid="{00000000-0006-0000-0200-00003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2" authorId="0" shapeId="0" xr:uid="{00000000-0006-0000-0200-00003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2" authorId="0" shapeId="0" xr:uid="{00000000-0006-0000-0200-00003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2" authorId="0" shapeId="0" xr:uid="{00000000-0006-0000-0200-00003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" authorId="0" shapeId="0" xr:uid="{00000000-0006-0000-0200-00003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2" authorId="0" shapeId="0" xr:uid="{00000000-0006-0000-0200-00003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2" authorId="0" shapeId="0" xr:uid="{00000000-0006-0000-0200-00003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" authorId="0" shapeId="0" xr:uid="{00000000-0006-0000-0200-00003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2" authorId="0" shapeId="0" xr:uid="{00000000-0006-0000-0200-00003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" authorId="0" shapeId="0" xr:uid="{00000000-0006-0000-0200-00003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2" authorId="0" shapeId="0" xr:uid="{00000000-0006-0000-0200-00004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" authorId="0" shapeId="0" xr:uid="{00000000-0006-0000-0200-00004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2" authorId="0" shapeId="0" xr:uid="{00000000-0006-0000-0200-00004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2" authorId="0" shapeId="0" xr:uid="{00000000-0006-0000-0200-00004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2" authorId="0" shapeId="0" xr:uid="{00000000-0006-0000-0200-00004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2" authorId="0" shapeId="0" xr:uid="{00000000-0006-0000-0200-00004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2" authorId="0" shapeId="0" xr:uid="{00000000-0006-0000-0200-00004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" authorId="0" shapeId="0" xr:uid="{00000000-0006-0000-0200-00004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2" authorId="0" shapeId="0" xr:uid="{00000000-0006-0000-0200-00004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2" authorId="0" shapeId="0" xr:uid="{00000000-0006-0000-0200-00004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2" authorId="0" shapeId="0" xr:uid="{00000000-0006-0000-0200-00004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2" authorId="0" shapeId="0" xr:uid="{00000000-0006-0000-0200-00004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2" authorId="0" shapeId="0" xr:uid="{00000000-0006-0000-0200-00004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2" authorId="0" shapeId="0" xr:uid="{00000000-0006-0000-0200-00004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2" authorId="0" shapeId="0" xr:uid="{00000000-0006-0000-0200-00004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2" authorId="0" shapeId="0" xr:uid="{00000000-0006-0000-0200-00004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2" authorId="0" shapeId="0" xr:uid="{00000000-0006-0000-0200-00005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2" authorId="0" shapeId="0" xr:uid="{00000000-0006-0000-0200-000051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2" authorId="0" shapeId="0" xr:uid="{00000000-0006-0000-0200-00005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2" authorId="0" shapeId="0" xr:uid="{00000000-0006-0000-0200-00005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" authorId="0" shapeId="0" xr:uid="{00000000-0006-0000-0200-00005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2" authorId="0" shapeId="0" xr:uid="{00000000-0006-0000-0200-00005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" authorId="0" shapeId="0" xr:uid="{00000000-0006-0000-0200-00005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" authorId="0" shapeId="0" xr:uid="{00000000-0006-0000-0200-00005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" authorId="0" shapeId="0" xr:uid="{00000000-0006-0000-0200-00005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" authorId="0" shapeId="0" xr:uid="{00000000-0006-0000-0200-00005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" authorId="0" shapeId="0" xr:uid="{00000000-0006-0000-0200-00005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" authorId="0" shapeId="0" xr:uid="{00000000-0006-0000-0200-00005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" authorId="0" shapeId="0" xr:uid="{00000000-0006-0000-0200-00005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" authorId="0" shapeId="0" xr:uid="{00000000-0006-0000-0200-00005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" authorId="0" shapeId="0" xr:uid="{00000000-0006-0000-0200-00005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" authorId="0" shapeId="0" xr:uid="{00000000-0006-0000-0200-00005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" authorId="0" shapeId="0" xr:uid="{00000000-0006-0000-0200-00006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" authorId="0" shapeId="0" xr:uid="{00000000-0006-0000-0200-00006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" authorId="0" shapeId="0" xr:uid="{00000000-0006-0000-0200-00006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" authorId="0" shapeId="0" xr:uid="{00000000-0006-0000-0200-00006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" authorId="0" shapeId="0" xr:uid="{00000000-0006-0000-0200-00006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" authorId="0" shapeId="0" xr:uid="{00000000-0006-0000-0200-00006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" authorId="0" shapeId="0" xr:uid="{00000000-0006-0000-0200-00006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" authorId="0" shapeId="0" xr:uid="{00000000-0006-0000-0200-00006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" authorId="0" shapeId="0" xr:uid="{00000000-0006-0000-0200-00006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" authorId="0" shapeId="0" xr:uid="{00000000-0006-0000-0200-00006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" authorId="0" shapeId="0" xr:uid="{00000000-0006-0000-0200-00006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" authorId="0" shapeId="0" xr:uid="{00000000-0006-0000-0200-00006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" authorId="0" shapeId="0" xr:uid="{00000000-0006-0000-0200-00006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" authorId="0" shapeId="0" xr:uid="{00000000-0006-0000-0200-00006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" authorId="0" shapeId="0" xr:uid="{00000000-0006-0000-0200-00006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" authorId="0" shapeId="0" xr:uid="{00000000-0006-0000-0200-00006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" authorId="0" shapeId="0" xr:uid="{00000000-0006-0000-0200-00007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" authorId="0" shapeId="0" xr:uid="{00000000-0006-0000-0200-00007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" authorId="0" shapeId="0" xr:uid="{00000000-0006-0000-0200-00007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" authorId="0" shapeId="0" xr:uid="{00000000-0006-0000-0200-00007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" authorId="0" shapeId="0" xr:uid="{00000000-0006-0000-0200-00007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" authorId="0" shapeId="0" xr:uid="{00000000-0006-0000-0200-00007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" authorId="0" shapeId="0" xr:uid="{00000000-0006-0000-0200-00007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" authorId="0" shapeId="0" xr:uid="{00000000-0006-0000-0200-00007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" authorId="0" shapeId="0" xr:uid="{00000000-0006-0000-0200-00007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" authorId="0" shapeId="0" xr:uid="{00000000-0006-0000-0200-000079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2" authorId="0" shapeId="0" xr:uid="{00000000-0006-0000-0200-00007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" authorId="0" shapeId="0" xr:uid="{00000000-0006-0000-0200-00007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" authorId="0" shapeId="0" xr:uid="{00000000-0006-0000-0200-00007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2" authorId="0" shapeId="0" xr:uid="{00000000-0006-0000-0200-00007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" authorId="0" shapeId="0" xr:uid="{00000000-0006-0000-0200-00007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" authorId="0" shapeId="0" xr:uid="{00000000-0006-0000-0200-00007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" authorId="0" shapeId="0" xr:uid="{00000000-0006-0000-0200-00008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" authorId="0" shapeId="0" xr:uid="{00000000-0006-0000-0200-00008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" authorId="0" shapeId="0" xr:uid="{00000000-0006-0000-0200-00008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" authorId="0" shapeId="0" xr:uid="{00000000-0006-0000-0200-00008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" authorId="0" shapeId="0" xr:uid="{00000000-0006-0000-0200-00008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" authorId="0" shapeId="0" xr:uid="{00000000-0006-0000-0200-00008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" authorId="0" shapeId="0" xr:uid="{00000000-0006-0000-0200-00008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" authorId="0" shapeId="0" xr:uid="{00000000-0006-0000-0200-00008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" authorId="0" shapeId="0" xr:uid="{00000000-0006-0000-0200-00008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" authorId="0" shapeId="0" xr:uid="{00000000-0006-0000-0200-00008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" authorId="0" shapeId="0" xr:uid="{00000000-0006-0000-0200-00008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" authorId="0" shapeId="0" xr:uid="{00000000-0006-0000-0200-00008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" authorId="0" shapeId="0" xr:uid="{00000000-0006-0000-0200-00008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" authorId="0" shapeId="0" xr:uid="{00000000-0006-0000-0200-00008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2" authorId="0" shapeId="0" xr:uid="{00000000-0006-0000-0200-00008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" authorId="0" shapeId="0" xr:uid="{00000000-0006-0000-0200-00008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" authorId="0" shapeId="0" xr:uid="{00000000-0006-0000-0200-00009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" authorId="0" shapeId="0" xr:uid="{00000000-0006-0000-0200-00009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" authorId="0" shapeId="0" xr:uid="{00000000-0006-0000-0200-00009200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3" authorId="0" shapeId="0" xr:uid="{00000000-0006-0000-0200-00009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" authorId="0" shapeId="0" xr:uid="{00000000-0006-0000-0200-00009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" authorId="0" shapeId="0" xr:uid="{00000000-0006-0000-0200-00009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" authorId="0" shapeId="0" xr:uid="{00000000-0006-0000-0200-00009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" authorId="0" shapeId="0" xr:uid="{00000000-0006-0000-0200-000097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3" authorId="0" shapeId="0" xr:uid="{00000000-0006-0000-0200-000098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3" authorId="0" shapeId="0" xr:uid="{00000000-0006-0000-0200-000099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3" authorId="0" shapeId="0" xr:uid="{00000000-0006-0000-0200-00009A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3" authorId="0" shapeId="0" xr:uid="{00000000-0006-0000-0200-00009B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3" authorId="0" shapeId="0" xr:uid="{00000000-0006-0000-0200-00009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" authorId="0" shapeId="0" xr:uid="{00000000-0006-0000-0200-00009D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3" authorId="0" shapeId="0" xr:uid="{00000000-0006-0000-0200-00009E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3" authorId="0" shapeId="0" xr:uid="{00000000-0006-0000-0200-00009F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3" authorId="0" shapeId="0" xr:uid="{00000000-0006-0000-0200-0000A0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3" authorId="0" shapeId="0" xr:uid="{00000000-0006-0000-0200-0000A1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V3" authorId="0" shapeId="0" xr:uid="{00000000-0006-0000-0200-0000A2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3" authorId="0" shapeId="0" xr:uid="{00000000-0006-0000-0200-0000A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" authorId="0" shapeId="0" xr:uid="{00000000-0006-0000-0200-0000A4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Y3" authorId="0" shapeId="0" xr:uid="{00000000-0006-0000-0200-0000A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" authorId="0" shapeId="0" xr:uid="{00000000-0006-0000-0200-0000A6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3" authorId="0" shapeId="0" xr:uid="{00000000-0006-0000-0200-0000A7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3" authorId="0" shapeId="0" xr:uid="{00000000-0006-0000-0200-0000A8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" authorId="0" shapeId="0" xr:uid="{00000000-0006-0000-0200-0000A9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" authorId="0" shapeId="0" xr:uid="{00000000-0006-0000-0200-0000AA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3" authorId="0" shapeId="0" xr:uid="{00000000-0006-0000-0200-0000AB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" authorId="0" shapeId="0" xr:uid="{00000000-0006-0000-0200-0000AC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" authorId="0" shapeId="0" xr:uid="{00000000-0006-0000-0200-0000A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" authorId="0" shapeId="0" xr:uid="{00000000-0006-0000-0200-0000AE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3" authorId="0" shapeId="0" xr:uid="{00000000-0006-0000-0200-0000AF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" authorId="0" shapeId="0" xr:uid="{00000000-0006-0000-0200-0000B0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" authorId="0" shapeId="0" xr:uid="{00000000-0006-0000-0200-0000B1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3" authorId="0" shapeId="0" xr:uid="{00000000-0006-0000-0200-0000B2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3" authorId="0" shapeId="0" xr:uid="{00000000-0006-0000-0200-0000B3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" authorId="0" shapeId="0" xr:uid="{00000000-0006-0000-0200-0000B4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" authorId="0" shapeId="0" xr:uid="{00000000-0006-0000-0200-0000B5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" authorId="0" shapeId="0" xr:uid="{00000000-0006-0000-0200-0000B6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3" authorId="0" shapeId="0" xr:uid="{00000000-0006-0000-0200-0000B70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3" authorId="0" shapeId="0" xr:uid="{00000000-0006-0000-0200-0000B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" authorId="0" shapeId="0" xr:uid="{00000000-0006-0000-0200-0000B9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3" authorId="0" shapeId="0" xr:uid="{00000000-0006-0000-0200-0000B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3" authorId="0" shapeId="0" xr:uid="{00000000-0006-0000-0200-0000BB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" authorId="0" shapeId="0" xr:uid="{00000000-0006-0000-0200-0000B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" authorId="0" shapeId="0" xr:uid="{00000000-0006-0000-0200-0000B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" authorId="0" shapeId="0" xr:uid="{00000000-0006-0000-0200-0000B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" authorId="0" shapeId="0" xr:uid="{00000000-0006-0000-0200-0000B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" authorId="0" shapeId="0" xr:uid="{00000000-0006-0000-0200-0000C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" authorId="0" shapeId="0" xr:uid="{00000000-0006-0000-0200-0000C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" authorId="0" shapeId="0" xr:uid="{00000000-0006-0000-0200-0000C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3" authorId="0" shapeId="0" xr:uid="{00000000-0006-0000-0200-0000C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3" authorId="0" shapeId="0" xr:uid="{00000000-0006-0000-0200-0000C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3" authorId="0" shapeId="0" xr:uid="{00000000-0006-0000-0200-0000C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3" authorId="0" shapeId="0" xr:uid="{00000000-0006-0000-0200-0000C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3" authorId="0" shapeId="0" xr:uid="{00000000-0006-0000-0200-0000C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" authorId="0" shapeId="0" xr:uid="{00000000-0006-0000-0200-0000C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3" authorId="0" shapeId="0" xr:uid="{00000000-0006-0000-0200-0000C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3" authorId="0" shapeId="0" xr:uid="{00000000-0006-0000-0200-0000CA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" authorId="0" shapeId="0" xr:uid="{00000000-0006-0000-0200-0000C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3" authorId="0" shapeId="0" xr:uid="{00000000-0006-0000-0200-0000C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3" authorId="0" shapeId="0" xr:uid="{00000000-0006-0000-0200-0000C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3" authorId="0" shapeId="0" xr:uid="{00000000-0006-0000-0200-0000C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" authorId="0" shapeId="0" xr:uid="{00000000-0006-0000-0200-0000C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" authorId="0" shapeId="0" xr:uid="{00000000-0006-0000-0200-0000D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" authorId="0" shapeId="0" xr:uid="{00000000-0006-0000-0200-0000D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" authorId="0" shapeId="0" xr:uid="{00000000-0006-0000-0200-0000D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" authorId="0" shapeId="0" xr:uid="{00000000-0006-0000-0200-0000D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3" authorId="0" shapeId="0" xr:uid="{00000000-0006-0000-0200-0000D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3" authorId="0" shapeId="0" xr:uid="{00000000-0006-0000-0200-0000D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3" authorId="0" shapeId="0" xr:uid="{00000000-0006-0000-0200-0000D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" authorId="0" shapeId="0" xr:uid="{00000000-0006-0000-0200-0000D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3" authorId="0" shapeId="0" xr:uid="{00000000-0006-0000-0200-0000D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" authorId="0" shapeId="0" xr:uid="{00000000-0006-0000-0200-0000D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3" authorId="0" shapeId="0" xr:uid="{00000000-0006-0000-0200-0000D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" authorId="0" shapeId="0" xr:uid="{00000000-0006-0000-0200-0000D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3" authorId="0" shapeId="0" xr:uid="{00000000-0006-0000-0200-0000D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3" authorId="0" shapeId="0" xr:uid="{00000000-0006-0000-0200-0000D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3" authorId="0" shapeId="0" xr:uid="{00000000-0006-0000-0200-0000D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" authorId="0" shapeId="0" xr:uid="{00000000-0006-0000-0200-0000D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3" authorId="0" shapeId="0" xr:uid="{00000000-0006-0000-0200-0000E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3" authorId="0" shapeId="0" xr:uid="{00000000-0006-0000-0200-0000E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3" authorId="0" shapeId="0" xr:uid="{00000000-0006-0000-0200-0000E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3" authorId="0" shapeId="0" xr:uid="{00000000-0006-0000-0200-0000E30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3" authorId="0" shapeId="0" xr:uid="{00000000-0006-0000-0200-0000E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3" authorId="0" shapeId="0" xr:uid="{00000000-0006-0000-0200-0000E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" authorId="0" shapeId="0" xr:uid="{00000000-0006-0000-0200-0000E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3" authorId="0" shapeId="0" xr:uid="{00000000-0006-0000-0200-0000E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" authorId="0" shapeId="0" xr:uid="{00000000-0006-0000-0200-0000E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" authorId="0" shapeId="0" xr:uid="{00000000-0006-0000-0200-0000E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" authorId="0" shapeId="0" xr:uid="{00000000-0006-0000-0200-0000E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" authorId="0" shapeId="0" xr:uid="{00000000-0006-0000-0200-0000E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" authorId="0" shapeId="0" xr:uid="{00000000-0006-0000-0200-0000E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" authorId="0" shapeId="0" xr:uid="{00000000-0006-0000-0200-0000E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" authorId="0" shapeId="0" xr:uid="{00000000-0006-0000-0200-0000E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" authorId="0" shapeId="0" xr:uid="{00000000-0006-0000-0200-0000E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" authorId="0" shapeId="0" xr:uid="{00000000-0006-0000-0200-0000F0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" authorId="0" shapeId="0" xr:uid="{00000000-0006-0000-0200-0000F1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" authorId="0" shapeId="0" xr:uid="{00000000-0006-0000-0200-0000F2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" authorId="0" shapeId="0" xr:uid="{00000000-0006-0000-0200-0000F3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" authorId="0" shapeId="0" xr:uid="{00000000-0006-0000-0200-0000F4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" authorId="0" shapeId="0" xr:uid="{00000000-0006-0000-0200-0000F5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" authorId="0" shapeId="0" xr:uid="{00000000-0006-0000-0200-0000F6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" authorId="0" shapeId="0" xr:uid="{00000000-0006-0000-0200-0000F7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" authorId="0" shapeId="0" xr:uid="{00000000-0006-0000-0200-0000F8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" authorId="0" shapeId="0" xr:uid="{00000000-0006-0000-0200-0000F9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" authorId="0" shapeId="0" xr:uid="{00000000-0006-0000-0200-0000FA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" authorId="0" shapeId="0" xr:uid="{00000000-0006-0000-0200-0000FB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" authorId="0" shapeId="0" xr:uid="{00000000-0006-0000-0200-0000FC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" authorId="0" shapeId="0" xr:uid="{00000000-0006-0000-0200-0000FD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" authorId="0" shapeId="0" xr:uid="{00000000-0006-0000-0200-0000FE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" authorId="0" shapeId="0" xr:uid="{00000000-0006-0000-0200-0000FF0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" authorId="0" shapeId="0" xr:uid="{00000000-0006-0000-0200-00000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" authorId="0" shapeId="0" xr:uid="{00000000-0006-0000-0200-00000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" authorId="0" shapeId="0" xr:uid="{00000000-0006-0000-0200-00000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" authorId="0" shapeId="0" xr:uid="{00000000-0006-0000-0200-00000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" authorId="0" shapeId="0" xr:uid="{00000000-0006-0000-0200-00000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" authorId="0" shapeId="0" xr:uid="{00000000-0006-0000-0200-00000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" authorId="0" shapeId="0" xr:uid="{00000000-0006-0000-0200-00000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" authorId="0" shapeId="0" xr:uid="{00000000-0006-0000-0200-00000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" authorId="0" shapeId="0" xr:uid="{00000000-0006-0000-0200-00000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" authorId="0" shapeId="0" xr:uid="{00000000-0006-0000-0200-00000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" authorId="0" shapeId="0" xr:uid="{00000000-0006-0000-0200-00000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" authorId="0" shapeId="0" xr:uid="{00000000-0006-0000-0200-00000B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3" authorId="0" shapeId="0" xr:uid="{00000000-0006-0000-0200-00000C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Y3" authorId="0" shapeId="0" xr:uid="{00000000-0006-0000-0200-00000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" authorId="0" shapeId="0" xr:uid="{00000000-0006-0000-0200-00000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3" authorId="0" shapeId="0" xr:uid="{00000000-0006-0000-0200-00000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" authorId="0" shapeId="0" xr:uid="{00000000-0006-0000-0200-00001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" authorId="0" shapeId="0" xr:uid="{00000000-0006-0000-0200-00001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" authorId="0" shapeId="0" xr:uid="{00000000-0006-0000-0200-00001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" authorId="0" shapeId="0" xr:uid="{00000000-0006-0000-0200-00001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" authorId="0" shapeId="0" xr:uid="{00000000-0006-0000-0200-00001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" authorId="0" shapeId="0" xr:uid="{00000000-0006-0000-0200-00001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" authorId="0" shapeId="0" xr:uid="{00000000-0006-0000-0200-00001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" authorId="0" shapeId="0" xr:uid="{00000000-0006-0000-0200-00001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" authorId="0" shapeId="0" xr:uid="{00000000-0006-0000-0200-00001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" authorId="0" shapeId="0" xr:uid="{00000000-0006-0000-0200-00001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" authorId="0" shapeId="0" xr:uid="{00000000-0006-0000-0200-00001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" authorId="0" shapeId="0" xr:uid="{00000000-0006-0000-0200-00001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" authorId="0" shapeId="0" xr:uid="{00000000-0006-0000-0200-00001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" authorId="0" shapeId="0" xr:uid="{00000000-0006-0000-0200-00001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" authorId="0" shapeId="0" xr:uid="{00000000-0006-0000-0200-00001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" authorId="0" shapeId="0" xr:uid="{00000000-0006-0000-0200-00001F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3" authorId="0" shapeId="0" xr:uid="{00000000-0006-0000-0200-00002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" authorId="0" shapeId="0" xr:uid="{00000000-0006-0000-0200-00002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" authorId="0" shapeId="0" xr:uid="{00000000-0006-0000-0200-00002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" authorId="0" shapeId="0" xr:uid="{00000000-0006-0000-0200-00002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" authorId="0" shapeId="0" xr:uid="{00000000-0006-0000-0200-00002401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4" authorId="0" shapeId="0" xr:uid="{00000000-0006-0000-0200-00002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" authorId="0" shapeId="0" xr:uid="{00000000-0006-0000-0200-00002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" authorId="0" shapeId="0" xr:uid="{00000000-0006-0000-0200-00002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" authorId="0" shapeId="0" xr:uid="{00000000-0006-0000-0200-00002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" authorId="0" shapeId="0" xr:uid="{00000000-0006-0000-0200-000029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4" authorId="0" shapeId="0" xr:uid="{00000000-0006-0000-0200-00002A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4" authorId="0" shapeId="0" xr:uid="{00000000-0006-0000-0200-00002B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4" authorId="0" shapeId="0" xr:uid="{00000000-0006-0000-0200-00002C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4" authorId="0" shapeId="0" xr:uid="{00000000-0006-0000-0200-00002D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4" authorId="0" shapeId="0" xr:uid="{00000000-0006-0000-0200-00002E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4" authorId="0" shapeId="0" xr:uid="{00000000-0006-0000-0200-00002F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4" authorId="0" shapeId="0" xr:uid="{00000000-0006-0000-0200-000030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4" authorId="0" shapeId="0" xr:uid="{00000000-0006-0000-0200-000031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4" authorId="0" shapeId="0" xr:uid="{00000000-0006-0000-0200-000032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4" authorId="0" shapeId="0" xr:uid="{00000000-0006-0000-0200-000033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4" authorId="0" shapeId="0" xr:uid="{00000000-0006-0000-0200-000034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4" authorId="0" shapeId="0" xr:uid="{00000000-0006-0000-0200-00003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" authorId="0" shapeId="0" xr:uid="{00000000-0006-0000-0200-000036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4" authorId="0" shapeId="0" xr:uid="{00000000-0006-0000-0200-00003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" authorId="0" shapeId="0" xr:uid="{00000000-0006-0000-0200-000038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4" authorId="0" shapeId="0" xr:uid="{00000000-0006-0000-0200-000039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4" authorId="0" shapeId="0" xr:uid="{00000000-0006-0000-0200-00003A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" authorId="0" shapeId="0" xr:uid="{00000000-0006-0000-0200-00003B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" authorId="0" shapeId="0" xr:uid="{00000000-0006-0000-0200-00003C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4" authorId="0" shapeId="0" xr:uid="{00000000-0006-0000-0200-00003D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" authorId="0" shapeId="0" xr:uid="{00000000-0006-0000-0200-00003E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" authorId="0" shapeId="0" xr:uid="{00000000-0006-0000-0200-00003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" authorId="0" shapeId="0" xr:uid="{00000000-0006-0000-0200-000040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4" authorId="0" shapeId="0" xr:uid="{00000000-0006-0000-0200-000041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" authorId="0" shapeId="0" xr:uid="{00000000-0006-0000-0200-000042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" authorId="0" shapeId="0" xr:uid="{00000000-0006-0000-0200-000043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4" authorId="0" shapeId="0" xr:uid="{00000000-0006-0000-0200-000044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4" authorId="0" shapeId="0" xr:uid="{00000000-0006-0000-0200-00004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4" authorId="0" shapeId="0" xr:uid="{00000000-0006-0000-0200-000046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" authorId="0" shapeId="0" xr:uid="{00000000-0006-0000-0200-000047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" authorId="0" shapeId="0" xr:uid="{00000000-0006-0000-0200-000048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4" authorId="0" shapeId="0" xr:uid="{00000000-0006-0000-0200-000049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4" authorId="0" shapeId="0" xr:uid="{00000000-0006-0000-0200-00004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" authorId="0" shapeId="0" xr:uid="{00000000-0006-0000-0200-00004B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4" authorId="0" shapeId="0" xr:uid="{00000000-0006-0000-0200-00004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4" authorId="0" shapeId="0" xr:uid="{00000000-0006-0000-0200-00004D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" authorId="0" shapeId="0" xr:uid="{00000000-0006-0000-0200-00004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" authorId="0" shapeId="0" xr:uid="{00000000-0006-0000-0200-00004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" authorId="0" shapeId="0" xr:uid="{00000000-0006-0000-0200-00005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" authorId="0" shapeId="0" xr:uid="{00000000-0006-0000-0200-00005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" authorId="0" shapeId="0" xr:uid="{00000000-0006-0000-0200-00005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" authorId="0" shapeId="0" xr:uid="{00000000-0006-0000-0200-00005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" authorId="0" shapeId="0" xr:uid="{00000000-0006-0000-0200-00005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4" authorId="0" shapeId="0" xr:uid="{00000000-0006-0000-0200-00005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4" authorId="0" shapeId="0" xr:uid="{00000000-0006-0000-0200-00005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4" authorId="0" shapeId="0" xr:uid="{00000000-0006-0000-0200-00005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4" authorId="0" shapeId="0" xr:uid="{00000000-0006-0000-0200-00005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4" authorId="0" shapeId="0" xr:uid="{00000000-0006-0000-0200-00005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" authorId="0" shapeId="0" xr:uid="{00000000-0006-0000-0200-00005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4" authorId="0" shapeId="0" xr:uid="{00000000-0006-0000-0200-00005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4" authorId="0" shapeId="0" xr:uid="{00000000-0006-0000-0200-00005C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" authorId="0" shapeId="0" xr:uid="{00000000-0006-0000-0200-00005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" authorId="0" shapeId="0" xr:uid="{00000000-0006-0000-0200-00005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4" authorId="0" shapeId="0" xr:uid="{00000000-0006-0000-0200-00005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4" authorId="0" shapeId="0" xr:uid="{00000000-0006-0000-0200-00006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" authorId="0" shapeId="0" xr:uid="{00000000-0006-0000-0200-00006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" authorId="0" shapeId="0" xr:uid="{00000000-0006-0000-0200-00006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" authorId="0" shapeId="0" xr:uid="{00000000-0006-0000-0200-00006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" authorId="0" shapeId="0" xr:uid="{00000000-0006-0000-0200-00006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" authorId="0" shapeId="0" xr:uid="{00000000-0006-0000-0200-00006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4" authorId="0" shapeId="0" xr:uid="{00000000-0006-0000-0200-00006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4" authorId="0" shapeId="0" xr:uid="{00000000-0006-0000-0200-00006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4" authorId="0" shapeId="0" xr:uid="{00000000-0006-0000-0200-00006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4" authorId="0" shapeId="0" xr:uid="{00000000-0006-0000-0200-00006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4" authorId="0" shapeId="0" xr:uid="{00000000-0006-0000-0200-00006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" authorId="0" shapeId="0" xr:uid="{00000000-0006-0000-0200-00006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4" authorId="0" shapeId="0" xr:uid="{00000000-0006-0000-0200-00006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" authorId="0" shapeId="0" xr:uid="{00000000-0006-0000-0200-00006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4" authorId="0" shapeId="0" xr:uid="{00000000-0006-0000-0200-00006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4" authorId="0" shapeId="0" xr:uid="{00000000-0006-0000-0200-00006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4" authorId="0" shapeId="0" xr:uid="{00000000-0006-0000-0200-00007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" authorId="0" shapeId="0" xr:uid="{00000000-0006-0000-0200-00007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4" authorId="0" shapeId="0" xr:uid="{00000000-0006-0000-0200-00007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4" authorId="0" shapeId="0" xr:uid="{00000000-0006-0000-0200-00007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4" authorId="0" shapeId="0" xr:uid="{00000000-0006-0000-0200-00007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4" authorId="0" shapeId="0" xr:uid="{00000000-0006-0000-0200-000075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4" authorId="0" shapeId="0" xr:uid="{00000000-0006-0000-0200-00007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4" authorId="0" shapeId="0" xr:uid="{00000000-0006-0000-0200-00007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" authorId="0" shapeId="0" xr:uid="{00000000-0006-0000-0200-00007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4" authorId="0" shapeId="0" xr:uid="{00000000-0006-0000-0200-00007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" authorId="0" shapeId="0" xr:uid="{00000000-0006-0000-0200-00007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" authorId="0" shapeId="0" xr:uid="{00000000-0006-0000-0200-00007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" authorId="0" shapeId="0" xr:uid="{00000000-0006-0000-0200-00007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" authorId="0" shapeId="0" xr:uid="{00000000-0006-0000-0200-00007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" authorId="0" shapeId="0" xr:uid="{00000000-0006-0000-0200-00007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" authorId="0" shapeId="0" xr:uid="{00000000-0006-0000-0200-00007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" authorId="0" shapeId="0" xr:uid="{00000000-0006-0000-0200-00008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" authorId="0" shapeId="0" xr:uid="{00000000-0006-0000-0200-00008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" authorId="0" shapeId="0" xr:uid="{00000000-0006-0000-0200-00008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" authorId="0" shapeId="0" xr:uid="{00000000-0006-0000-0200-00008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" authorId="0" shapeId="0" xr:uid="{00000000-0006-0000-0200-00008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" authorId="0" shapeId="0" xr:uid="{00000000-0006-0000-0200-00008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" authorId="0" shapeId="0" xr:uid="{00000000-0006-0000-0200-00008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" authorId="0" shapeId="0" xr:uid="{00000000-0006-0000-0200-00008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" authorId="0" shapeId="0" xr:uid="{00000000-0006-0000-0200-00008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" authorId="0" shapeId="0" xr:uid="{00000000-0006-0000-0200-00008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" authorId="0" shapeId="0" xr:uid="{00000000-0006-0000-0200-00008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" authorId="0" shapeId="0" xr:uid="{00000000-0006-0000-0200-00008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" authorId="0" shapeId="0" xr:uid="{00000000-0006-0000-0200-00008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" authorId="0" shapeId="0" xr:uid="{00000000-0006-0000-0200-00008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" authorId="0" shapeId="0" xr:uid="{00000000-0006-0000-0200-00008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" authorId="0" shapeId="0" xr:uid="{00000000-0006-0000-0200-00008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" authorId="0" shapeId="0" xr:uid="{00000000-0006-0000-0200-00009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" authorId="0" shapeId="0" xr:uid="{00000000-0006-0000-0200-00009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" authorId="0" shapeId="0" xr:uid="{00000000-0006-0000-0200-00009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" authorId="0" shapeId="0" xr:uid="{00000000-0006-0000-0200-00009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" authorId="0" shapeId="0" xr:uid="{00000000-0006-0000-0200-00009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" authorId="0" shapeId="0" xr:uid="{00000000-0006-0000-0200-00009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" authorId="0" shapeId="0" xr:uid="{00000000-0006-0000-0200-00009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" authorId="0" shapeId="0" xr:uid="{00000000-0006-0000-0200-00009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" authorId="0" shapeId="0" xr:uid="{00000000-0006-0000-0200-00009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" authorId="0" shapeId="0" xr:uid="{00000000-0006-0000-0200-00009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" authorId="0" shapeId="0" xr:uid="{00000000-0006-0000-0200-00009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" authorId="0" shapeId="0" xr:uid="{00000000-0006-0000-0200-00009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" authorId="0" shapeId="0" xr:uid="{00000000-0006-0000-0200-00009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" authorId="0" shapeId="0" xr:uid="{00000000-0006-0000-0200-00009D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4" authorId="0" shapeId="0" xr:uid="{00000000-0006-0000-0200-00009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" authorId="0" shapeId="0" xr:uid="{00000000-0006-0000-0200-00009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" authorId="0" shapeId="0" xr:uid="{00000000-0006-0000-0200-0000A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4" authorId="0" shapeId="0" xr:uid="{00000000-0006-0000-0200-0000A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" authorId="0" shapeId="0" xr:uid="{00000000-0006-0000-0200-0000A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" authorId="0" shapeId="0" xr:uid="{00000000-0006-0000-0200-0000A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" authorId="0" shapeId="0" xr:uid="{00000000-0006-0000-0200-0000A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" authorId="0" shapeId="0" xr:uid="{00000000-0006-0000-0200-0000A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" authorId="0" shapeId="0" xr:uid="{00000000-0006-0000-0200-0000A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" authorId="0" shapeId="0" xr:uid="{00000000-0006-0000-0200-0000A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" authorId="0" shapeId="0" xr:uid="{00000000-0006-0000-0200-0000A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" authorId="0" shapeId="0" xr:uid="{00000000-0006-0000-0200-0000A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" authorId="0" shapeId="0" xr:uid="{00000000-0006-0000-0200-0000A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" authorId="0" shapeId="0" xr:uid="{00000000-0006-0000-0200-0000A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" authorId="0" shapeId="0" xr:uid="{00000000-0006-0000-0200-0000A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" authorId="0" shapeId="0" xr:uid="{00000000-0006-0000-0200-0000A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" authorId="0" shapeId="0" xr:uid="{00000000-0006-0000-0200-0000A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" authorId="0" shapeId="0" xr:uid="{00000000-0006-0000-0200-0000A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" authorId="0" shapeId="0" xr:uid="{00000000-0006-0000-0200-0000B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" authorId="0" shapeId="0" xr:uid="{00000000-0006-0000-0200-0000B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4" authorId="0" shapeId="0" xr:uid="{00000000-0006-0000-0200-0000B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" authorId="0" shapeId="0" xr:uid="{00000000-0006-0000-0200-0000B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" authorId="0" shapeId="0" xr:uid="{00000000-0006-0000-0200-0000B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" authorId="0" shapeId="0" xr:uid="{00000000-0006-0000-0200-0000B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" authorId="0" shapeId="0" xr:uid="{00000000-0006-0000-0200-0000B601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5" authorId="0" shapeId="0" xr:uid="{00000000-0006-0000-0200-0000B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" authorId="0" shapeId="0" xr:uid="{00000000-0006-0000-0200-0000B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" authorId="0" shapeId="0" xr:uid="{00000000-0006-0000-0200-0000B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" authorId="0" shapeId="0" xr:uid="{00000000-0006-0000-0200-0000B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" authorId="0" shapeId="0" xr:uid="{00000000-0006-0000-0200-0000BB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5" authorId="0" shapeId="0" xr:uid="{00000000-0006-0000-0200-0000BC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5" authorId="0" shapeId="0" xr:uid="{00000000-0006-0000-0200-0000BD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5" authorId="0" shapeId="0" xr:uid="{00000000-0006-0000-0200-0000BE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5" authorId="0" shapeId="0" xr:uid="{00000000-0006-0000-0200-0000BF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5" authorId="0" shapeId="0" xr:uid="{00000000-0006-0000-0200-0000C0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5" authorId="0" shapeId="0" xr:uid="{00000000-0006-0000-0200-0000C1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5" authorId="0" shapeId="0" xr:uid="{00000000-0006-0000-0200-0000C2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5" authorId="0" shapeId="0" xr:uid="{00000000-0006-0000-0200-0000C3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5" authorId="0" shapeId="0" xr:uid="{00000000-0006-0000-0200-0000C4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5" authorId="0" shapeId="0" xr:uid="{00000000-0006-0000-0200-0000C5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5" authorId="0" shapeId="0" xr:uid="{00000000-0006-0000-0200-0000C6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5" authorId="0" shapeId="0" xr:uid="{00000000-0006-0000-0200-0000C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" authorId="0" shapeId="0" xr:uid="{00000000-0006-0000-0200-0000C8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5" authorId="0" shapeId="0" xr:uid="{00000000-0006-0000-0200-0000C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" authorId="0" shapeId="0" xr:uid="{00000000-0006-0000-0200-0000CA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5" authorId="0" shapeId="0" xr:uid="{00000000-0006-0000-0200-0000CB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5" authorId="0" shapeId="0" xr:uid="{00000000-0006-0000-0200-0000CC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" authorId="0" shapeId="0" xr:uid="{00000000-0006-0000-0200-0000CD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" authorId="0" shapeId="0" xr:uid="{00000000-0006-0000-0200-0000CE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5" authorId="0" shapeId="0" xr:uid="{00000000-0006-0000-0200-0000CF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" authorId="0" shapeId="0" xr:uid="{00000000-0006-0000-0200-0000D0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" authorId="0" shapeId="0" xr:uid="{00000000-0006-0000-0200-0000D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" authorId="0" shapeId="0" xr:uid="{00000000-0006-0000-0200-0000D2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5" authorId="0" shapeId="0" xr:uid="{00000000-0006-0000-0200-0000D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5" authorId="0" shapeId="0" xr:uid="{00000000-0006-0000-0200-0000D4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" authorId="0" shapeId="0" xr:uid="{00000000-0006-0000-0200-0000D5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5" authorId="0" shapeId="0" xr:uid="{00000000-0006-0000-0200-0000D6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5" authorId="0" shapeId="0" xr:uid="{00000000-0006-0000-0200-0000D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5" authorId="0" shapeId="0" xr:uid="{00000000-0006-0000-0200-0000D8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" authorId="0" shapeId="0" xr:uid="{00000000-0006-0000-0200-0000D9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" authorId="0" shapeId="0" xr:uid="{00000000-0006-0000-0200-0000DA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5" authorId="0" shapeId="0" xr:uid="{00000000-0006-0000-0200-0000DB0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5" authorId="0" shapeId="0" xr:uid="{00000000-0006-0000-0200-0000D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" authorId="0" shapeId="0" xr:uid="{00000000-0006-0000-0200-0000DD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5" authorId="0" shapeId="0" xr:uid="{00000000-0006-0000-0200-0000D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5" authorId="0" shapeId="0" xr:uid="{00000000-0006-0000-0200-0000DF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" authorId="0" shapeId="0" xr:uid="{00000000-0006-0000-0200-0000E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" authorId="0" shapeId="0" xr:uid="{00000000-0006-0000-0200-0000E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" authorId="0" shapeId="0" xr:uid="{00000000-0006-0000-0200-0000E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" authorId="0" shapeId="0" xr:uid="{00000000-0006-0000-0200-0000E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" authorId="0" shapeId="0" xr:uid="{00000000-0006-0000-0200-0000E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" authorId="0" shapeId="0" xr:uid="{00000000-0006-0000-0200-0000E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" authorId="0" shapeId="0" xr:uid="{00000000-0006-0000-0200-0000E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5" authorId="0" shapeId="0" xr:uid="{00000000-0006-0000-0200-0000E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5" authorId="0" shapeId="0" xr:uid="{00000000-0006-0000-0200-0000E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5" authorId="0" shapeId="0" xr:uid="{00000000-0006-0000-0200-0000E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5" authorId="0" shapeId="0" xr:uid="{00000000-0006-0000-0200-0000E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5" authorId="0" shapeId="0" xr:uid="{00000000-0006-0000-0200-0000E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" authorId="0" shapeId="0" xr:uid="{00000000-0006-0000-0200-0000E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5" authorId="0" shapeId="0" xr:uid="{00000000-0006-0000-0200-0000E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5" authorId="0" shapeId="0" xr:uid="{00000000-0006-0000-0200-0000EE0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" authorId="0" shapeId="0" xr:uid="{00000000-0006-0000-0200-0000E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5" authorId="0" shapeId="0" xr:uid="{00000000-0006-0000-0200-0000F0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5" authorId="0" shapeId="0" xr:uid="{00000000-0006-0000-0200-0000F1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5" authorId="0" shapeId="0" xr:uid="{00000000-0006-0000-0200-0000F2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" authorId="0" shapeId="0" xr:uid="{00000000-0006-0000-0200-0000F3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5" authorId="0" shapeId="0" xr:uid="{00000000-0006-0000-0200-0000F4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" authorId="0" shapeId="0" xr:uid="{00000000-0006-0000-0200-0000F5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5" authorId="0" shapeId="0" xr:uid="{00000000-0006-0000-0200-0000F6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" authorId="0" shapeId="0" xr:uid="{00000000-0006-0000-0200-0000F7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5" authorId="0" shapeId="0" xr:uid="{00000000-0006-0000-0200-0000F8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5" authorId="0" shapeId="0" xr:uid="{00000000-0006-0000-0200-0000F9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5" authorId="0" shapeId="0" xr:uid="{00000000-0006-0000-0200-0000FA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" authorId="0" shapeId="0" xr:uid="{00000000-0006-0000-0200-0000FB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5" authorId="0" shapeId="0" xr:uid="{00000000-0006-0000-0200-0000FC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" authorId="0" shapeId="0" xr:uid="{00000000-0006-0000-0200-0000FD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5" authorId="0" shapeId="0" xr:uid="{00000000-0006-0000-0200-0000FE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" authorId="0" shapeId="0" xr:uid="{00000000-0006-0000-0200-0000FF0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5" authorId="0" shapeId="0" xr:uid="{00000000-0006-0000-0200-00000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5" authorId="0" shapeId="0" xr:uid="{00000000-0006-0000-0200-00000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5" authorId="0" shapeId="0" xr:uid="{00000000-0006-0000-0200-00000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" authorId="0" shapeId="0" xr:uid="{00000000-0006-0000-0200-00000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5" authorId="0" shapeId="0" xr:uid="{00000000-0006-0000-0200-00000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5" authorId="0" shapeId="0" xr:uid="{00000000-0006-0000-0200-00000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5" authorId="0" shapeId="0" xr:uid="{00000000-0006-0000-0200-00000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5" authorId="0" shapeId="0" xr:uid="{00000000-0006-0000-0200-000007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5" authorId="0" shapeId="0" xr:uid="{00000000-0006-0000-0200-00000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5" authorId="0" shapeId="0" xr:uid="{00000000-0006-0000-0200-00000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" authorId="0" shapeId="0" xr:uid="{00000000-0006-0000-0200-00000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5" authorId="0" shapeId="0" xr:uid="{00000000-0006-0000-0200-00000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" authorId="0" shapeId="0" xr:uid="{00000000-0006-0000-0200-00000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" authorId="0" shapeId="0" xr:uid="{00000000-0006-0000-0200-00000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" authorId="0" shapeId="0" xr:uid="{00000000-0006-0000-0200-00000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" authorId="0" shapeId="0" xr:uid="{00000000-0006-0000-0200-00000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" authorId="0" shapeId="0" xr:uid="{00000000-0006-0000-0200-00001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" authorId="0" shapeId="0" xr:uid="{00000000-0006-0000-0200-00001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" authorId="0" shapeId="0" xr:uid="{00000000-0006-0000-0200-00001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" authorId="0" shapeId="0" xr:uid="{00000000-0006-0000-0200-00001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" authorId="0" shapeId="0" xr:uid="{00000000-0006-0000-0200-00001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" authorId="0" shapeId="0" xr:uid="{00000000-0006-0000-0200-00001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" authorId="0" shapeId="0" xr:uid="{00000000-0006-0000-0200-00001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" authorId="0" shapeId="0" xr:uid="{00000000-0006-0000-0200-00001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" authorId="0" shapeId="0" xr:uid="{00000000-0006-0000-0200-00001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" authorId="0" shapeId="0" xr:uid="{00000000-0006-0000-0200-00001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" authorId="0" shapeId="0" xr:uid="{00000000-0006-0000-0200-00001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" authorId="0" shapeId="0" xr:uid="{00000000-0006-0000-0200-00001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" authorId="0" shapeId="0" xr:uid="{00000000-0006-0000-0200-00001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" authorId="0" shapeId="0" xr:uid="{00000000-0006-0000-0200-00001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" authorId="0" shapeId="0" xr:uid="{00000000-0006-0000-0200-00001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" authorId="0" shapeId="0" xr:uid="{00000000-0006-0000-0200-00001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" authorId="0" shapeId="0" xr:uid="{00000000-0006-0000-0200-00002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" authorId="0" shapeId="0" xr:uid="{00000000-0006-0000-0200-00002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" authorId="0" shapeId="0" xr:uid="{00000000-0006-0000-0200-00002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" authorId="0" shapeId="0" xr:uid="{00000000-0006-0000-0200-00002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" authorId="0" shapeId="0" xr:uid="{00000000-0006-0000-0200-00002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" authorId="0" shapeId="0" xr:uid="{00000000-0006-0000-0200-00002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" authorId="0" shapeId="0" xr:uid="{00000000-0006-0000-0200-00002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" authorId="0" shapeId="0" xr:uid="{00000000-0006-0000-0200-00002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" authorId="0" shapeId="0" xr:uid="{00000000-0006-0000-0200-00002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" authorId="0" shapeId="0" xr:uid="{00000000-0006-0000-0200-00002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" authorId="0" shapeId="0" xr:uid="{00000000-0006-0000-0200-00002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" authorId="0" shapeId="0" xr:uid="{00000000-0006-0000-0200-00002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" authorId="0" shapeId="0" xr:uid="{00000000-0006-0000-0200-00002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" authorId="0" shapeId="0" xr:uid="{00000000-0006-0000-0200-00002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" authorId="0" shapeId="0" xr:uid="{00000000-0006-0000-0200-00002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" authorId="0" shapeId="0" xr:uid="{00000000-0006-0000-0200-00002F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5" authorId="0" shapeId="0" xr:uid="{00000000-0006-0000-0200-000030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Y5" authorId="0" shapeId="0" xr:uid="{00000000-0006-0000-0200-00003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" authorId="0" shapeId="0" xr:uid="{00000000-0006-0000-0200-00003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5" authorId="0" shapeId="0" xr:uid="{00000000-0006-0000-0200-00003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" authorId="0" shapeId="0" xr:uid="{00000000-0006-0000-0200-00003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" authorId="0" shapeId="0" xr:uid="{00000000-0006-0000-0200-00003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" authorId="0" shapeId="0" xr:uid="{00000000-0006-0000-0200-00003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" authorId="0" shapeId="0" xr:uid="{00000000-0006-0000-0200-00003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" authorId="0" shapeId="0" xr:uid="{00000000-0006-0000-0200-00003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" authorId="0" shapeId="0" xr:uid="{00000000-0006-0000-0200-00003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" authorId="0" shapeId="0" xr:uid="{00000000-0006-0000-0200-00003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" authorId="0" shapeId="0" xr:uid="{00000000-0006-0000-0200-00003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" authorId="0" shapeId="0" xr:uid="{00000000-0006-0000-0200-00003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" authorId="0" shapeId="0" xr:uid="{00000000-0006-0000-0200-00003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" authorId="0" shapeId="0" xr:uid="{00000000-0006-0000-0200-00003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" authorId="0" shapeId="0" xr:uid="{00000000-0006-0000-0200-00003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" authorId="0" shapeId="0" xr:uid="{00000000-0006-0000-0200-00004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" authorId="0" shapeId="0" xr:uid="{00000000-0006-0000-0200-00004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" authorId="0" shapeId="0" xr:uid="{00000000-0006-0000-0200-00004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" authorId="0" shapeId="0" xr:uid="{00000000-0006-0000-0200-000043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5" authorId="0" shapeId="0" xr:uid="{00000000-0006-0000-0200-00004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" authorId="0" shapeId="0" xr:uid="{00000000-0006-0000-0200-00004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" authorId="0" shapeId="0" xr:uid="{00000000-0006-0000-0200-00004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" authorId="0" shapeId="0" xr:uid="{00000000-0006-0000-0200-00004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" authorId="0" shapeId="0" xr:uid="{00000000-0006-0000-0200-00004802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6" authorId="0" shapeId="0" xr:uid="{00000000-0006-0000-0200-00004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" authorId="0" shapeId="0" xr:uid="{00000000-0006-0000-0200-00004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" authorId="0" shapeId="0" xr:uid="{00000000-0006-0000-0200-00004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" authorId="0" shapeId="0" xr:uid="{00000000-0006-0000-0200-00004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" authorId="0" shapeId="0" xr:uid="{00000000-0006-0000-0200-00004D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6" authorId="0" shapeId="0" xr:uid="{00000000-0006-0000-0200-00004E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6" authorId="0" shapeId="0" xr:uid="{00000000-0006-0000-0200-00004F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6" authorId="0" shapeId="0" xr:uid="{00000000-0006-0000-0200-000050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6" authorId="0" shapeId="0" xr:uid="{00000000-0006-0000-0200-000051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6" authorId="0" shapeId="0" xr:uid="{00000000-0006-0000-0200-00005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" authorId="0" shapeId="0" xr:uid="{00000000-0006-0000-0200-000053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6" authorId="0" shapeId="0" xr:uid="{00000000-0006-0000-0200-000054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6" authorId="0" shapeId="0" xr:uid="{00000000-0006-0000-0200-000055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6" authorId="0" shapeId="0" xr:uid="{00000000-0006-0000-0200-000056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6" authorId="0" shapeId="0" xr:uid="{00000000-0006-0000-0200-000057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6" authorId="0" shapeId="0" xr:uid="{00000000-0006-0000-0200-000058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6" authorId="0" shapeId="0" xr:uid="{00000000-0006-0000-0200-000059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6" authorId="0" shapeId="0" xr:uid="{00000000-0006-0000-0200-00005A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Y6" authorId="0" shapeId="0" xr:uid="{00000000-0006-0000-0200-00005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" authorId="0" shapeId="0" xr:uid="{00000000-0006-0000-0200-00005C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6" authorId="0" shapeId="0" xr:uid="{00000000-0006-0000-0200-00005D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6" authorId="0" shapeId="0" xr:uid="{00000000-0006-0000-0200-00005E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" authorId="0" shapeId="0" xr:uid="{00000000-0006-0000-0200-00005F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" authorId="0" shapeId="0" xr:uid="{00000000-0006-0000-0200-000060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6" authorId="0" shapeId="0" xr:uid="{00000000-0006-0000-0200-000061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" authorId="0" shapeId="0" xr:uid="{00000000-0006-0000-0200-000062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" authorId="0" shapeId="0" xr:uid="{00000000-0006-0000-0200-00006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" authorId="0" shapeId="0" xr:uid="{00000000-0006-0000-0200-000064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6" authorId="0" shapeId="0" xr:uid="{00000000-0006-0000-0200-000065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" authorId="0" shapeId="0" xr:uid="{00000000-0006-0000-0200-000066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" authorId="0" shapeId="0" xr:uid="{00000000-0006-0000-0200-000067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6" authorId="0" shapeId="0" xr:uid="{00000000-0006-0000-0200-000068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6" authorId="0" shapeId="0" xr:uid="{00000000-0006-0000-0200-000069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" authorId="0" shapeId="0" xr:uid="{00000000-0006-0000-0200-00006A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" authorId="0" shapeId="0" xr:uid="{00000000-0006-0000-0200-00006B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" authorId="0" shapeId="0" xr:uid="{00000000-0006-0000-0200-00006C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6" authorId="0" shapeId="0" xr:uid="{00000000-0006-0000-0200-00006D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6" authorId="0" shapeId="0" xr:uid="{00000000-0006-0000-0200-00006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" authorId="0" shapeId="0" xr:uid="{00000000-0006-0000-0200-00006F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6" authorId="0" shapeId="0" xr:uid="{00000000-0006-0000-0200-00007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6" authorId="0" shapeId="0" xr:uid="{00000000-0006-0000-0200-000071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" authorId="0" shapeId="0" xr:uid="{00000000-0006-0000-0200-00007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" authorId="0" shapeId="0" xr:uid="{00000000-0006-0000-0200-00007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" authorId="0" shapeId="0" xr:uid="{00000000-0006-0000-0200-00007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" authorId="0" shapeId="0" xr:uid="{00000000-0006-0000-0200-00007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" authorId="0" shapeId="0" xr:uid="{00000000-0006-0000-0200-00007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" authorId="0" shapeId="0" xr:uid="{00000000-0006-0000-0200-00007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" authorId="0" shapeId="0" xr:uid="{00000000-0006-0000-0200-00007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6" authorId="0" shapeId="0" xr:uid="{00000000-0006-0000-0200-00007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6" authorId="0" shapeId="0" xr:uid="{00000000-0006-0000-0200-00007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6" authorId="0" shapeId="0" xr:uid="{00000000-0006-0000-0200-00007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6" authorId="0" shapeId="0" xr:uid="{00000000-0006-0000-0200-00007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6" authorId="0" shapeId="0" xr:uid="{00000000-0006-0000-0200-00007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" authorId="0" shapeId="0" xr:uid="{00000000-0006-0000-0200-00007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6" authorId="0" shapeId="0" xr:uid="{00000000-0006-0000-0200-00007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6" authorId="0" shapeId="0" xr:uid="{00000000-0006-0000-0200-00008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6" authorId="0" shapeId="0" xr:uid="{00000000-0006-0000-0200-00008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" authorId="0" shapeId="0" xr:uid="{00000000-0006-0000-0200-00008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6" authorId="0" shapeId="0" xr:uid="{00000000-0006-0000-0200-00008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6" authorId="0" shapeId="0" xr:uid="{00000000-0006-0000-0200-00008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" authorId="0" shapeId="0" xr:uid="{00000000-0006-0000-0200-00008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" authorId="0" shapeId="0" xr:uid="{00000000-0006-0000-0200-00008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" authorId="0" shapeId="0" xr:uid="{00000000-0006-0000-0200-00008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6" authorId="0" shapeId="0" xr:uid="{00000000-0006-0000-0200-00008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" authorId="0" shapeId="0" xr:uid="{00000000-0006-0000-0200-00008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6" authorId="0" shapeId="0" xr:uid="{00000000-0006-0000-0200-00008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6" authorId="0" shapeId="0" xr:uid="{00000000-0006-0000-0200-00008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6" authorId="0" shapeId="0" xr:uid="{00000000-0006-0000-0200-00008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" authorId="0" shapeId="0" xr:uid="{00000000-0006-0000-0200-00008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6" authorId="0" shapeId="0" xr:uid="{00000000-0006-0000-0200-00008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" authorId="0" shapeId="0" xr:uid="{00000000-0006-0000-0200-00008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6" authorId="0" shapeId="0" xr:uid="{00000000-0006-0000-0200-00009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" authorId="0" shapeId="0" xr:uid="{00000000-0006-0000-0200-00009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6" authorId="0" shapeId="0" xr:uid="{00000000-0006-0000-0200-00009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6" authorId="0" shapeId="0" xr:uid="{00000000-0006-0000-0200-00009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6" authorId="0" shapeId="0" xr:uid="{00000000-0006-0000-0200-00009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" authorId="0" shapeId="0" xr:uid="{00000000-0006-0000-0200-00009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6" authorId="0" shapeId="0" xr:uid="{00000000-0006-0000-0200-00009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6" authorId="0" shapeId="0" xr:uid="{00000000-0006-0000-0200-00009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6" authorId="0" shapeId="0" xr:uid="{00000000-0006-0000-0200-00009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6" authorId="0" shapeId="0" xr:uid="{00000000-0006-0000-0200-000099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6" authorId="0" shapeId="0" xr:uid="{00000000-0006-0000-0200-00009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6" authorId="0" shapeId="0" xr:uid="{00000000-0006-0000-0200-00009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" authorId="0" shapeId="0" xr:uid="{00000000-0006-0000-0200-00009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6" authorId="0" shapeId="0" xr:uid="{00000000-0006-0000-0200-00009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" authorId="0" shapeId="0" xr:uid="{00000000-0006-0000-0200-00009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" authorId="0" shapeId="0" xr:uid="{00000000-0006-0000-0200-00009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" authorId="0" shapeId="0" xr:uid="{00000000-0006-0000-0200-0000A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" authorId="0" shapeId="0" xr:uid="{00000000-0006-0000-0200-0000A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" authorId="0" shapeId="0" xr:uid="{00000000-0006-0000-0200-0000A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" authorId="0" shapeId="0" xr:uid="{00000000-0006-0000-0200-0000A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" authorId="0" shapeId="0" xr:uid="{00000000-0006-0000-0200-0000A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" authorId="0" shapeId="0" xr:uid="{00000000-0006-0000-0200-0000A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" authorId="0" shapeId="0" xr:uid="{00000000-0006-0000-0200-0000A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" authorId="0" shapeId="0" xr:uid="{00000000-0006-0000-0200-0000A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" authorId="0" shapeId="0" xr:uid="{00000000-0006-0000-0200-0000A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" authorId="0" shapeId="0" xr:uid="{00000000-0006-0000-0200-0000A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" authorId="0" shapeId="0" xr:uid="{00000000-0006-0000-0200-0000A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" authorId="0" shapeId="0" xr:uid="{00000000-0006-0000-0200-0000A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" authorId="0" shapeId="0" xr:uid="{00000000-0006-0000-0200-0000A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" authorId="0" shapeId="0" xr:uid="{00000000-0006-0000-0200-0000A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" authorId="0" shapeId="0" xr:uid="{00000000-0006-0000-0200-0000A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" authorId="0" shapeId="0" xr:uid="{00000000-0006-0000-0200-0000A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" authorId="0" shapeId="0" xr:uid="{00000000-0006-0000-0200-0000B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" authorId="0" shapeId="0" xr:uid="{00000000-0006-0000-0200-0000B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" authorId="0" shapeId="0" xr:uid="{00000000-0006-0000-0200-0000B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" authorId="0" shapeId="0" xr:uid="{00000000-0006-0000-0200-0000B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" authorId="0" shapeId="0" xr:uid="{00000000-0006-0000-0200-0000B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" authorId="0" shapeId="0" xr:uid="{00000000-0006-0000-0200-0000B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" authorId="0" shapeId="0" xr:uid="{00000000-0006-0000-0200-0000B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" authorId="0" shapeId="0" xr:uid="{00000000-0006-0000-0200-0000B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" authorId="0" shapeId="0" xr:uid="{00000000-0006-0000-0200-0000B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" authorId="0" shapeId="0" xr:uid="{00000000-0006-0000-0200-0000B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" authorId="0" shapeId="0" xr:uid="{00000000-0006-0000-0200-0000B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" authorId="0" shapeId="0" xr:uid="{00000000-0006-0000-0200-0000B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" authorId="0" shapeId="0" xr:uid="{00000000-0006-0000-0200-0000B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" authorId="0" shapeId="0" xr:uid="{00000000-0006-0000-0200-0000B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" authorId="0" shapeId="0" xr:uid="{00000000-0006-0000-0200-0000B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" authorId="0" shapeId="0" xr:uid="{00000000-0006-0000-0200-0000B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" authorId="0" shapeId="0" xr:uid="{00000000-0006-0000-0200-0000C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" authorId="0" shapeId="0" xr:uid="{00000000-0006-0000-0200-0000C1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6" authorId="0" shapeId="0" xr:uid="{00000000-0006-0000-0200-0000C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" authorId="0" shapeId="0" xr:uid="{00000000-0006-0000-0200-0000C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" authorId="0" shapeId="0" xr:uid="{00000000-0006-0000-0200-0000C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6" authorId="0" shapeId="0" xr:uid="{00000000-0006-0000-0200-0000C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" authorId="0" shapeId="0" xr:uid="{00000000-0006-0000-0200-0000C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" authorId="0" shapeId="0" xr:uid="{00000000-0006-0000-0200-0000C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" authorId="0" shapeId="0" xr:uid="{00000000-0006-0000-0200-0000C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" authorId="0" shapeId="0" xr:uid="{00000000-0006-0000-0200-0000C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" authorId="0" shapeId="0" xr:uid="{00000000-0006-0000-0200-0000CA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" authorId="0" shapeId="0" xr:uid="{00000000-0006-0000-0200-0000C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" authorId="0" shapeId="0" xr:uid="{00000000-0006-0000-0200-0000C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" authorId="0" shapeId="0" xr:uid="{00000000-0006-0000-0200-0000C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" authorId="0" shapeId="0" xr:uid="{00000000-0006-0000-0200-0000C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" authorId="0" shapeId="0" xr:uid="{00000000-0006-0000-0200-0000CF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" authorId="0" shapeId="0" xr:uid="{00000000-0006-0000-0200-0000D0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" authorId="0" shapeId="0" xr:uid="{00000000-0006-0000-0200-0000D1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" authorId="0" shapeId="0" xr:uid="{00000000-0006-0000-0200-0000D2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" authorId="0" shapeId="0" xr:uid="{00000000-0006-0000-0200-0000D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" authorId="0" shapeId="0" xr:uid="{00000000-0006-0000-0200-0000D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" authorId="0" shapeId="0" xr:uid="{00000000-0006-0000-0200-0000D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6" authorId="0" shapeId="0" xr:uid="{00000000-0006-0000-0200-0000D6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" authorId="0" shapeId="0" xr:uid="{00000000-0006-0000-0200-0000D7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" authorId="0" shapeId="0" xr:uid="{00000000-0006-0000-0200-0000D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" authorId="0" shapeId="0" xr:uid="{00000000-0006-0000-0200-0000D9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" authorId="0" shapeId="0" xr:uid="{00000000-0006-0000-0200-0000DA02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7" authorId="0" shapeId="0" xr:uid="{00000000-0006-0000-0200-0000D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" authorId="0" shapeId="0" xr:uid="{00000000-0006-0000-0200-0000D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" authorId="0" shapeId="0" xr:uid="{00000000-0006-0000-0200-0000DD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7" authorId="0" shapeId="0" xr:uid="{00000000-0006-0000-0200-0000DE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" authorId="0" shapeId="0" xr:uid="{00000000-0006-0000-0200-0000DF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7" authorId="0" shapeId="0" xr:uid="{00000000-0006-0000-0200-0000E0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7" authorId="0" shapeId="0" xr:uid="{00000000-0006-0000-0200-0000E1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7" authorId="0" shapeId="0" xr:uid="{00000000-0006-0000-0200-0000E2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7" authorId="0" shapeId="0" xr:uid="{00000000-0006-0000-0200-0000E3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7" authorId="0" shapeId="0" xr:uid="{00000000-0006-0000-0200-0000E4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" authorId="0" shapeId="0" xr:uid="{00000000-0006-0000-0200-0000E5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7" authorId="0" shapeId="0" xr:uid="{00000000-0006-0000-0200-0000E6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7" authorId="0" shapeId="0" xr:uid="{00000000-0006-0000-0200-0000E7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7" authorId="0" shapeId="0" xr:uid="{00000000-0006-0000-0200-0000E8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" authorId="0" shapeId="0" xr:uid="{00000000-0006-0000-0200-0000E9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7" authorId="0" shapeId="0" xr:uid="{00000000-0006-0000-0200-0000EA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7" authorId="0" shapeId="0" xr:uid="{00000000-0006-0000-0200-0000E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" authorId="0" shapeId="0" xr:uid="{00000000-0006-0000-0200-0000EC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" authorId="0" shapeId="0" xr:uid="{00000000-0006-0000-0200-0000ED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" authorId="0" shapeId="0" xr:uid="{00000000-0006-0000-0200-0000EE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7" authorId="0" shapeId="0" xr:uid="{00000000-0006-0000-0200-0000EF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7" authorId="0" shapeId="0" xr:uid="{00000000-0006-0000-0200-0000F0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" authorId="0" shapeId="0" xr:uid="{00000000-0006-0000-0200-0000F1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7" authorId="0" shapeId="0" xr:uid="{00000000-0006-0000-0200-0000F2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7" authorId="0" shapeId="0" xr:uid="{00000000-0006-0000-0200-0000F3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7" authorId="0" shapeId="0" xr:uid="{00000000-0006-0000-0200-0000F4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G7" authorId="0" shapeId="0" xr:uid="{00000000-0006-0000-0200-0000F5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" authorId="0" shapeId="0" xr:uid="{00000000-0006-0000-0200-0000F6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7" authorId="0" shapeId="0" xr:uid="{00000000-0006-0000-0200-0000F7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" authorId="0" shapeId="0" xr:uid="{00000000-0006-0000-0200-0000F8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" authorId="0" shapeId="0" xr:uid="{00000000-0006-0000-0200-0000F9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7" authorId="0" shapeId="0" xr:uid="{00000000-0006-0000-0200-0000FA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7" authorId="0" shapeId="0" xr:uid="{00000000-0006-0000-0200-0000FB0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7" authorId="0" shapeId="0" xr:uid="{00000000-0006-0000-0200-0000FC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" authorId="0" shapeId="0" xr:uid="{00000000-0006-0000-0200-0000FD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" authorId="0" shapeId="0" xr:uid="{00000000-0006-0000-0200-0000FE0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7" authorId="0" shapeId="0" xr:uid="{00000000-0006-0000-0200-0000FF0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7" authorId="0" shapeId="0" xr:uid="{00000000-0006-0000-0200-00000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" authorId="0" shapeId="0" xr:uid="{00000000-0006-0000-0200-000001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7" authorId="0" shapeId="0" xr:uid="{00000000-0006-0000-0200-00000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7" authorId="0" shapeId="0" xr:uid="{00000000-0006-0000-0200-000003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" authorId="0" shapeId="0" xr:uid="{00000000-0006-0000-0200-00000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" authorId="0" shapeId="0" xr:uid="{00000000-0006-0000-0200-00000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" authorId="0" shapeId="0" xr:uid="{00000000-0006-0000-0200-00000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" authorId="0" shapeId="0" xr:uid="{00000000-0006-0000-0200-00000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" authorId="0" shapeId="0" xr:uid="{00000000-0006-0000-0200-00000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" authorId="0" shapeId="0" xr:uid="{00000000-0006-0000-0200-00000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" authorId="0" shapeId="0" xr:uid="{00000000-0006-0000-0200-00000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7" authorId="0" shapeId="0" xr:uid="{00000000-0006-0000-0200-00000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7" authorId="0" shapeId="0" xr:uid="{00000000-0006-0000-0200-00000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7" authorId="0" shapeId="0" xr:uid="{00000000-0006-0000-0200-00000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7" authorId="0" shapeId="0" xr:uid="{00000000-0006-0000-0200-00000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7" authorId="0" shapeId="0" xr:uid="{00000000-0006-0000-0200-00000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" authorId="0" shapeId="0" xr:uid="{00000000-0006-0000-0200-00001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7" authorId="0" shapeId="0" xr:uid="{00000000-0006-0000-0200-00001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7" authorId="0" shapeId="0" xr:uid="{00000000-0006-0000-0200-00001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7" authorId="0" shapeId="0" xr:uid="{00000000-0006-0000-0200-00001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7" authorId="0" shapeId="0" xr:uid="{00000000-0006-0000-0200-00001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7" authorId="0" shapeId="0" xr:uid="{00000000-0006-0000-0200-00001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7" authorId="0" shapeId="0" xr:uid="{00000000-0006-0000-0200-00001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" authorId="0" shapeId="0" xr:uid="{00000000-0006-0000-0200-00001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7" authorId="0" shapeId="0" xr:uid="{00000000-0006-0000-0200-00001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" authorId="0" shapeId="0" xr:uid="{00000000-0006-0000-0200-00001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7" authorId="0" shapeId="0" xr:uid="{00000000-0006-0000-0200-00001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7" authorId="0" shapeId="0" xr:uid="{00000000-0006-0000-0200-00001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7" authorId="0" shapeId="0" xr:uid="{00000000-0006-0000-0200-00001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7" authorId="0" shapeId="0" xr:uid="{00000000-0006-0000-0200-00001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7" authorId="0" shapeId="0" xr:uid="{00000000-0006-0000-0200-00001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7" authorId="0" shapeId="0" xr:uid="{00000000-0006-0000-0200-00001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7" authorId="0" shapeId="0" xr:uid="{00000000-0006-0000-0200-00002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" authorId="0" shapeId="0" xr:uid="{00000000-0006-0000-0200-00002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7" authorId="0" shapeId="0" xr:uid="{00000000-0006-0000-0200-00002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" authorId="0" shapeId="0" xr:uid="{00000000-0006-0000-0200-00002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7" authorId="0" shapeId="0" xr:uid="{00000000-0006-0000-0200-00002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7" authorId="0" shapeId="0" xr:uid="{00000000-0006-0000-0200-00002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7" authorId="0" shapeId="0" xr:uid="{00000000-0006-0000-0200-00002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" authorId="0" shapeId="0" xr:uid="{00000000-0006-0000-0200-00002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7" authorId="0" shapeId="0" xr:uid="{00000000-0006-0000-0200-00002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7" authorId="0" shapeId="0" xr:uid="{00000000-0006-0000-0200-00002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7" authorId="0" shapeId="0" xr:uid="{00000000-0006-0000-0200-00002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7" authorId="0" shapeId="0" xr:uid="{00000000-0006-0000-0200-00002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7" authorId="0" shapeId="0" xr:uid="{00000000-0006-0000-0200-00002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7" authorId="0" shapeId="0" xr:uid="{00000000-0006-0000-0200-00002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" authorId="0" shapeId="0" xr:uid="{00000000-0006-0000-0200-00002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7" authorId="0" shapeId="0" xr:uid="{00000000-0006-0000-0200-00002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" authorId="0" shapeId="0" xr:uid="{00000000-0006-0000-0200-00003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" authorId="0" shapeId="0" xr:uid="{00000000-0006-0000-0200-00003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" authorId="0" shapeId="0" xr:uid="{00000000-0006-0000-0200-00003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" authorId="0" shapeId="0" xr:uid="{00000000-0006-0000-0200-00003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" authorId="0" shapeId="0" xr:uid="{00000000-0006-0000-0200-00003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" authorId="0" shapeId="0" xr:uid="{00000000-0006-0000-0200-00003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" authorId="0" shapeId="0" xr:uid="{00000000-0006-0000-0200-00003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" authorId="0" shapeId="0" xr:uid="{00000000-0006-0000-0200-00003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" authorId="0" shapeId="0" xr:uid="{00000000-0006-0000-0200-00003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" authorId="0" shapeId="0" xr:uid="{00000000-0006-0000-0200-00003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" authorId="0" shapeId="0" xr:uid="{00000000-0006-0000-0200-00003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" authorId="0" shapeId="0" xr:uid="{00000000-0006-0000-0200-00003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" authorId="0" shapeId="0" xr:uid="{00000000-0006-0000-0200-00003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" authorId="0" shapeId="0" xr:uid="{00000000-0006-0000-0200-00003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" authorId="0" shapeId="0" xr:uid="{00000000-0006-0000-0200-00003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" authorId="0" shapeId="0" xr:uid="{00000000-0006-0000-0200-00003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" authorId="0" shapeId="0" xr:uid="{00000000-0006-0000-0200-00004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" authorId="0" shapeId="0" xr:uid="{00000000-0006-0000-0200-00004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" authorId="0" shapeId="0" xr:uid="{00000000-0006-0000-0200-00004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" authorId="0" shapeId="0" xr:uid="{00000000-0006-0000-0200-00004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" authorId="0" shapeId="0" xr:uid="{00000000-0006-0000-0200-00004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" authorId="0" shapeId="0" xr:uid="{00000000-0006-0000-0200-00004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" authorId="0" shapeId="0" xr:uid="{00000000-0006-0000-0200-00004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" authorId="0" shapeId="0" xr:uid="{00000000-0006-0000-0200-00004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" authorId="0" shapeId="0" xr:uid="{00000000-0006-0000-0200-00004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" authorId="0" shapeId="0" xr:uid="{00000000-0006-0000-0200-00004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" authorId="0" shapeId="0" xr:uid="{00000000-0006-0000-0200-00004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" authorId="0" shapeId="0" xr:uid="{00000000-0006-0000-0200-00004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" authorId="0" shapeId="0" xr:uid="{00000000-0006-0000-0200-00004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" authorId="0" shapeId="0" xr:uid="{00000000-0006-0000-0200-00004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" authorId="0" shapeId="0" xr:uid="{00000000-0006-0000-0200-00004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" authorId="0" shapeId="0" xr:uid="{00000000-0006-0000-0200-00004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" authorId="0" shapeId="0" xr:uid="{00000000-0006-0000-0200-00005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" authorId="0" shapeId="0" xr:uid="{00000000-0006-0000-0200-00005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" authorId="0" shapeId="0" xr:uid="{00000000-0006-0000-0200-00005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" authorId="0" shapeId="0" xr:uid="{00000000-0006-0000-0200-00005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7" authorId="0" shapeId="0" xr:uid="{00000000-0006-0000-0200-000054030000}">
      <text>
        <r>
          <rPr>
            <sz val="11"/>
            <color rgb="FF000000"/>
            <rFont val="Calibri"/>
            <family val="2"/>
          </rPr>
          <t>Valid</t>
        </r>
      </text>
    </comment>
    <comment ref="DY7" authorId="0" shapeId="0" xr:uid="{00000000-0006-0000-0200-00005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" authorId="0" shapeId="0" xr:uid="{00000000-0006-0000-0200-00005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7" authorId="0" shapeId="0" xr:uid="{00000000-0006-0000-0200-00005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" authorId="0" shapeId="0" xr:uid="{00000000-0006-0000-0200-00005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" authorId="0" shapeId="0" xr:uid="{00000000-0006-0000-0200-00005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" authorId="0" shapeId="0" xr:uid="{00000000-0006-0000-0200-00005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" authorId="0" shapeId="0" xr:uid="{00000000-0006-0000-0200-00005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" authorId="0" shapeId="0" xr:uid="{00000000-0006-0000-0200-00005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" authorId="0" shapeId="0" xr:uid="{00000000-0006-0000-0200-00005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" authorId="0" shapeId="0" xr:uid="{00000000-0006-0000-0200-00005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" authorId="0" shapeId="0" xr:uid="{00000000-0006-0000-0200-00005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" authorId="0" shapeId="0" xr:uid="{00000000-0006-0000-0200-00006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" authorId="0" shapeId="0" xr:uid="{00000000-0006-0000-0200-00006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" authorId="0" shapeId="0" xr:uid="{00000000-0006-0000-0200-00006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" authorId="0" shapeId="0" xr:uid="{00000000-0006-0000-0200-00006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" authorId="0" shapeId="0" xr:uid="{00000000-0006-0000-0200-00006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" authorId="0" shapeId="0" xr:uid="{00000000-0006-0000-0200-00006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" authorId="0" shapeId="0" xr:uid="{00000000-0006-0000-0200-00006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" authorId="0" shapeId="0" xr:uid="{00000000-0006-0000-0200-000067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7" authorId="0" shapeId="0" xr:uid="{00000000-0006-0000-0200-00006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" authorId="0" shapeId="0" xr:uid="{00000000-0006-0000-0200-00006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" authorId="0" shapeId="0" xr:uid="{00000000-0006-0000-0200-00006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" authorId="0" shapeId="0" xr:uid="{00000000-0006-0000-0200-00006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" authorId="0" shapeId="0" xr:uid="{00000000-0006-0000-0200-00006C03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8" authorId="0" shapeId="0" xr:uid="{00000000-0006-0000-0200-00006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" authorId="0" shapeId="0" xr:uid="{00000000-0006-0000-0200-00006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" authorId="0" shapeId="0" xr:uid="{00000000-0006-0000-0200-00006F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8" authorId="0" shapeId="0" xr:uid="{00000000-0006-0000-0200-00007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" authorId="0" shapeId="0" xr:uid="{00000000-0006-0000-0200-000071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8" authorId="0" shapeId="0" xr:uid="{00000000-0006-0000-0200-000072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8" authorId="0" shapeId="0" xr:uid="{00000000-0006-0000-0200-000073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8" authorId="0" shapeId="0" xr:uid="{00000000-0006-0000-0200-000074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8" authorId="0" shapeId="0" xr:uid="{00000000-0006-0000-0200-000075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8" authorId="0" shapeId="0" xr:uid="{00000000-0006-0000-0200-00007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" authorId="0" shapeId="0" xr:uid="{00000000-0006-0000-0200-000077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8" authorId="0" shapeId="0" xr:uid="{00000000-0006-0000-0200-000078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8" authorId="0" shapeId="0" xr:uid="{00000000-0006-0000-0200-000079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8" authorId="0" shapeId="0" xr:uid="{00000000-0006-0000-0200-00007A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8" authorId="0" shapeId="0" xr:uid="{00000000-0006-0000-0200-00007B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8" authorId="0" shapeId="0" xr:uid="{00000000-0006-0000-0200-00007C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8" authorId="0" shapeId="0" xr:uid="{00000000-0006-0000-0200-00007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" authorId="0" shapeId="0" xr:uid="{00000000-0006-0000-0200-00007E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8" authorId="0" shapeId="0" xr:uid="{00000000-0006-0000-0200-00007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" authorId="0" shapeId="0" xr:uid="{00000000-0006-0000-0200-000080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8" authorId="0" shapeId="0" xr:uid="{00000000-0006-0000-0200-000081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8" authorId="0" shapeId="0" xr:uid="{00000000-0006-0000-0200-000082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" authorId="0" shapeId="0" xr:uid="{00000000-0006-0000-0200-000083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8" authorId="0" shapeId="0" xr:uid="{00000000-0006-0000-0200-000084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" authorId="0" shapeId="0" xr:uid="{00000000-0006-0000-0200-000085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" authorId="0" shapeId="0" xr:uid="{00000000-0006-0000-0200-000086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" authorId="0" shapeId="0" xr:uid="{00000000-0006-0000-0200-00008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" authorId="0" shapeId="0" xr:uid="{00000000-0006-0000-0200-000088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" authorId="0" shapeId="0" xr:uid="{00000000-0006-0000-0200-000089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" authorId="0" shapeId="0" xr:uid="{00000000-0006-0000-0200-00008A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" authorId="0" shapeId="0" xr:uid="{00000000-0006-0000-0200-00008B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8" authorId="0" shapeId="0" xr:uid="{00000000-0006-0000-0200-00008C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8" authorId="0" shapeId="0" xr:uid="{00000000-0006-0000-0200-00008D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8" authorId="0" shapeId="0" xr:uid="{00000000-0006-0000-0200-00008E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" authorId="0" shapeId="0" xr:uid="{00000000-0006-0000-0200-00008F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" authorId="0" shapeId="0" xr:uid="{00000000-0006-0000-0200-000090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8" authorId="0" shapeId="0" xr:uid="{00000000-0006-0000-0200-0000910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8" authorId="0" shapeId="0" xr:uid="{00000000-0006-0000-0200-00009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" authorId="0" shapeId="0" xr:uid="{00000000-0006-0000-0200-000093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8" authorId="0" shapeId="0" xr:uid="{00000000-0006-0000-0200-00009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8" authorId="0" shapeId="0" xr:uid="{00000000-0006-0000-0200-000095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" authorId="0" shapeId="0" xr:uid="{00000000-0006-0000-0200-00009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" authorId="0" shapeId="0" xr:uid="{00000000-0006-0000-0200-00009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" authorId="0" shapeId="0" xr:uid="{00000000-0006-0000-0200-00009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" authorId="0" shapeId="0" xr:uid="{00000000-0006-0000-0200-00009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" authorId="0" shapeId="0" xr:uid="{00000000-0006-0000-0200-00009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" authorId="0" shapeId="0" xr:uid="{00000000-0006-0000-0200-00009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" authorId="0" shapeId="0" xr:uid="{00000000-0006-0000-0200-00009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8" authorId="0" shapeId="0" xr:uid="{00000000-0006-0000-0200-00009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8" authorId="0" shapeId="0" xr:uid="{00000000-0006-0000-0200-00009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8" authorId="0" shapeId="0" xr:uid="{00000000-0006-0000-0200-00009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8" authorId="0" shapeId="0" xr:uid="{00000000-0006-0000-0200-0000A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8" authorId="0" shapeId="0" xr:uid="{00000000-0006-0000-0200-0000A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" authorId="0" shapeId="0" xr:uid="{00000000-0006-0000-0200-0000A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8" authorId="0" shapeId="0" xr:uid="{00000000-0006-0000-0200-0000A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8" authorId="0" shapeId="0" xr:uid="{00000000-0006-0000-0200-0000A4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8" authorId="0" shapeId="0" xr:uid="{00000000-0006-0000-0200-0000A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8" authorId="0" shapeId="0" xr:uid="{00000000-0006-0000-0200-0000A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8" authorId="0" shapeId="0" xr:uid="{00000000-0006-0000-0200-0000A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8" authorId="0" shapeId="0" xr:uid="{00000000-0006-0000-0200-0000A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" authorId="0" shapeId="0" xr:uid="{00000000-0006-0000-0200-0000A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" authorId="0" shapeId="0" xr:uid="{00000000-0006-0000-0200-0000A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" authorId="0" shapeId="0" xr:uid="{00000000-0006-0000-0200-0000A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8" authorId="0" shapeId="0" xr:uid="{00000000-0006-0000-0200-0000A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" authorId="0" shapeId="0" xr:uid="{00000000-0006-0000-0200-0000A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8" authorId="0" shapeId="0" xr:uid="{00000000-0006-0000-0200-0000A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8" authorId="0" shapeId="0" xr:uid="{00000000-0006-0000-0200-0000A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8" authorId="0" shapeId="0" xr:uid="{00000000-0006-0000-0200-0000B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" authorId="0" shapeId="0" xr:uid="{00000000-0006-0000-0200-0000B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8" authorId="0" shapeId="0" xr:uid="{00000000-0006-0000-0200-0000B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" authorId="0" shapeId="0" xr:uid="{00000000-0006-0000-0200-0000B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8" authorId="0" shapeId="0" xr:uid="{00000000-0006-0000-0200-0000B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" authorId="0" shapeId="0" xr:uid="{00000000-0006-0000-0200-0000B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8" authorId="0" shapeId="0" xr:uid="{00000000-0006-0000-0200-0000B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8" authorId="0" shapeId="0" xr:uid="{00000000-0006-0000-0200-0000B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8" authorId="0" shapeId="0" xr:uid="{00000000-0006-0000-0200-0000B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" authorId="0" shapeId="0" xr:uid="{00000000-0006-0000-0200-0000B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8" authorId="0" shapeId="0" xr:uid="{00000000-0006-0000-0200-0000B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8" authorId="0" shapeId="0" xr:uid="{00000000-0006-0000-0200-0000B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8" authorId="0" shapeId="0" xr:uid="{00000000-0006-0000-0200-0000B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8" authorId="0" shapeId="0" xr:uid="{00000000-0006-0000-0200-0000BD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8" authorId="0" shapeId="0" xr:uid="{00000000-0006-0000-0200-0000B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8" authorId="0" shapeId="0" xr:uid="{00000000-0006-0000-0200-0000B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" authorId="0" shapeId="0" xr:uid="{00000000-0006-0000-0200-0000C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8" authorId="0" shapeId="0" xr:uid="{00000000-0006-0000-0200-0000C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" authorId="0" shapeId="0" xr:uid="{00000000-0006-0000-0200-0000C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" authorId="0" shapeId="0" xr:uid="{00000000-0006-0000-0200-0000C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" authorId="0" shapeId="0" xr:uid="{00000000-0006-0000-0200-0000C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" authorId="0" shapeId="0" xr:uid="{00000000-0006-0000-0200-0000C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" authorId="0" shapeId="0" xr:uid="{00000000-0006-0000-0200-0000C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" authorId="0" shapeId="0" xr:uid="{00000000-0006-0000-0200-0000C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" authorId="0" shapeId="0" xr:uid="{00000000-0006-0000-0200-0000C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" authorId="0" shapeId="0" xr:uid="{00000000-0006-0000-0200-0000C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" authorId="0" shapeId="0" xr:uid="{00000000-0006-0000-0200-0000C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" authorId="0" shapeId="0" xr:uid="{00000000-0006-0000-0200-0000C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" authorId="0" shapeId="0" xr:uid="{00000000-0006-0000-0200-0000C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" authorId="0" shapeId="0" xr:uid="{00000000-0006-0000-0200-0000C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" authorId="0" shapeId="0" xr:uid="{00000000-0006-0000-0200-0000C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" authorId="0" shapeId="0" xr:uid="{00000000-0006-0000-0200-0000C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" authorId="0" shapeId="0" xr:uid="{00000000-0006-0000-0200-0000D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" authorId="0" shapeId="0" xr:uid="{00000000-0006-0000-0200-0000D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" authorId="0" shapeId="0" xr:uid="{00000000-0006-0000-0200-0000D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" authorId="0" shapeId="0" xr:uid="{00000000-0006-0000-0200-0000D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" authorId="0" shapeId="0" xr:uid="{00000000-0006-0000-0200-0000D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" authorId="0" shapeId="0" xr:uid="{00000000-0006-0000-0200-0000D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" authorId="0" shapeId="0" xr:uid="{00000000-0006-0000-0200-0000D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" authorId="0" shapeId="0" xr:uid="{00000000-0006-0000-0200-0000D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" authorId="0" shapeId="0" xr:uid="{00000000-0006-0000-0200-0000D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" authorId="0" shapeId="0" xr:uid="{00000000-0006-0000-0200-0000D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" authorId="0" shapeId="0" xr:uid="{00000000-0006-0000-0200-0000D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" authorId="0" shapeId="0" xr:uid="{00000000-0006-0000-0200-0000D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" authorId="0" shapeId="0" xr:uid="{00000000-0006-0000-0200-0000D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" authorId="0" shapeId="0" xr:uid="{00000000-0006-0000-0200-0000D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" authorId="0" shapeId="0" xr:uid="{00000000-0006-0000-0200-0000D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" authorId="0" shapeId="0" xr:uid="{00000000-0006-0000-0200-0000D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" authorId="0" shapeId="0" xr:uid="{00000000-0006-0000-0200-0000E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" authorId="0" shapeId="0" xr:uid="{00000000-0006-0000-0200-0000E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" authorId="0" shapeId="0" xr:uid="{00000000-0006-0000-0200-0000E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" authorId="0" shapeId="0" xr:uid="{00000000-0006-0000-0200-0000E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" authorId="0" shapeId="0" xr:uid="{00000000-0006-0000-0200-0000E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" authorId="0" shapeId="0" xr:uid="{00000000-0006-0000-0200-0000E5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8" authorId="0" shapeId="0" xr:uid="{00000000-0006-0000-0200-0000E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" authorId="0" shapeId="0" xr:uid="{00000000-0006-0000-0200-0000E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" authorId="0" shapeId="0" xr:uid="{00000000-0006-0000-0200-0000E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8" authorId="0" shapeId="0" xr:uid="{00000000-0006-0000-0200-0000E9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" authorId="0" shapeId="0" xr:uid="{00000000-0006-0000-0200-0000E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" authorId="0" shapeId="0" xr:uid="{00000000-0006-0000-0200-0000E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" authorId="0" shapeId="0" xr:uid="{00000000-0006-0000-0200-0000E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" authorId="0" shapeId="0" xr:uid="{00000000-0006-0000-0200-0000E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" authorId="0" shapeId="0" xr:uid="{00000000-0006-0000-0200-0000EE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" authorId="0" shapeId="0" xr:uid="{00000000-0006-0000-0200-0000E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" authorId="0" shapeId="0" xr:uid="{00000000-0006-0000-0200-0000F0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" authorId="0" shapeId="0" xr:uid="{00000000-0006-0000-0200-0000F1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" authorId="0" shapeId="0" xr:uid="{00000000-0006-0000-0200-0000F2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" authorId="0" shapeId="0" xr:uid="{00000000-0006-0000-0200-0000F3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" authorId="0" shapeId="0" xr:uid="{00000000-0006-0000-0200-0000F4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" authorId="0" shapeId="0" xr:uid="{00000000-0006-0000-0200-0000F5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" authorId="0" shapeId="0" xr:uid="{00000000-0006-0000-0200-0000F6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" authorId="0" shapeId="0" xr:uid="{00000000-0006-0000-0200-0000F7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" authorId="0" shapeId="0" xr:uid="{00000000-0006-0000-0200-0000F8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" authorId="0" shapeId="0" xr:uid="{00000000-0006-0000-0200-0000F90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8" authorId="0" shapeId="0" xr:uid="{00000000-0006-0000-0200-0000FA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" authorId="0" shapeId="0" xr:uid="{00000000-0006-0000-0200-0000FB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" authorId="0" shapeId="0" xr:uid="{00000000-0006-0000-0200-0000FC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" authorId="0" shapeId="0" xr:uid="{00000000-0006-0000-0200-0000FD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" authorId="0" shapeId="0" xr:uid="{00000000-0006-0000-0200-0000FE03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9" authorId="0" shapeId="0" xr:uid="{00000000-0006-0000-0200-0000FF0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" authorId="0" shapeId="0" xr:uid="{00000000-0006-0000-0200-00000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" authorId="0" shapeId="0" xr:uid="{00000000-0006-0000-0200-000001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9" authorId="0" shapeId="0" xr:uid="{00000000-0006-0000-0200-00000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" authorId="0" shapeId="0" xr:uid="{00000000-0006-0000-0200-000003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9" authorId="0" shapeId="0" xr:uid="{00000000-0006-0000-0200-000004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9" authorId="0" shapeId="0" xr:uid="{00000000-0006-0000-0200-000005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9" authorId="0" shapeId="0" xr:uid="{00000000-0006-0000-0200-000006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9" authorId="0" shapeId="0" xr:uid="{00000000-0006-0000-0200-000007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9" authorId="0" shapeId="0" xr:uid="{00000000-0006-0000-0200-00000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" authorId="0" shapeId="0" xr:uid="{00000000-0006-0000-0200-000009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9" authorId="0" shapeId="0" xr:uid="{00000000-0006-0000-0200-00000A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9" authorId="0" shapeId="0" xr:uid="{00000000-0006-0000-0200-00000B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9" authorId="0" shapeId="0" xr:uid="{00000000-0006-0000-0200-00000C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9" authorId="0" shapeId="0" xr:uid="{00000000-0006-0000-0200-00000D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9" authorId="0" shapeId="0" xr:uid="{00000000-0006-0000-0200-00000E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9" authorId="0" shapeId="0" xr:uid="{00000000-0006-0000-0200-00000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" authorId="0" shapeId="0" xr:uid="{00000000-0006-0000-0200-000010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9" authorId="0" shapeId="0" xr:uid="{00000000-0006-0000-0200-00001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" authorId="0" shapeId="0" xr:uid="{00000000-0006-0000-0200-000012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9" authorId="0" shapeId="0" xr:uid="{00000000-0006-0000-0200-000013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9" authorId="0" shapeId="0" xr:uid="{00000000-0006-0000-0200-000014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" authorId="0" shapeId="0" xr:uid="{00000000-0006-0000-0200-000015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9" authorId="0" shapeId="0" xr:uid="{00000000-0006-0000-0200-000016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9" authorId="0" shapeId="0" xr:uid="{00000000-0006-0000-0200-000017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" authorId="0" shapeId="0" xr:uid="{00000000-0006-0000-0200-000018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" authorId="0" shapeId="0" xr:uid="{00000000-0006-0000-0200-00001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" authorId="0" shapeId="0" xr:uid="{00000000-0006-0000-0200-00001A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9" authorId="0" shapeId="0" xr:uid="{00000000-0006-0000-0200-00001B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" authorId="0" shapeId="0" xr:uid="{00000000-0006-0000-0200-00001C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" authorId="0" shapeId="0" xr:uid="{00000000-0006-0000-0200-00001D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9" authorId="0" shapeId="0" xr:uid="{00000000-0006-0000-0200-00001E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9" authorId="0" shapeId="0" xr:uid="{00000000-0006-0000-0200-00001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9" authorId="0" shapeId="0" xr:uid="{00000000-0006-0000-0200-000020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" authorId="0" shapeId="0" xr:uid="{00000000-0006-0000-0200-000021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" authorId="0" shapeId="0" xr:uid="{00000000-0006-0000-0200-000022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9" authorId="0" shapeId="0" xr:uid="{00000000-0006-0000-0200-000023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9" authorId="0" shapeId="0" xr:uid="{00000000-0006-0000-0200-00002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" authorId="0" shapeId="0" xr:uid="{00000000-0006-0000-0200-000025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9" authorId="0" shapeId="0" xr:uid="{00000000-0006-0000-0200-00002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9" authorId="0" shapeId="0" xr:uid="{00000000-0006-0000-0200-000027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" authorId="0" shapeId="0" xr:uid="{00000000-0006-0000-0200-00002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" authorId="0" shapeId="0" xr:uid="{00000000-0006-0000-0200-00002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" authorId="0" shapeId="0" xr:uid="{00000000-0006-0000-0200-00002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" authorId="0" shapeId="0" xr:uid="{00000000-0006-0000-0200-00002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" authorId="0" shapeId="0" xr:uid="{00000000-0006-0000-0200-00002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" authorId="0" shapeId="0" xr:uid="{00000000-0006-0000-0200-00002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" authorId="0" shapeId="0" xr:uid="{00000000-0006-0000-0200-00002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9" authorId="0" shapeId="0" xr:uid="{00000000-0006-0000-0200-00002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9" authorId="0" shapeId="0" xr:uid="{00000000-0006-0000-0200-00003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9" authorId="0" shapeId="0" xr:uid="{00000000-0006-0000-0200-00003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9" authorId="0" shapeId="0" xr:uid="{00000000-0006-0000-0200-00003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9" authorId="0" shapeId="0" xr:uid="{00000000-0006-0000-0200-00003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" authorId="0" shapeId="0" xr:uid="{00000000-0006-0000-0200-00003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9" authorId="0" shapeId="0" xr:uid="{00000000-0006-0000-0200-00003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9" authorId="0" shapeId="0" xr:uid="{00000000-0006-0000-0200-00003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9" authorId="0" shapeId="0" xr:uid="{00000000-0006-0000-0200-00003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" authorId="0" shapeId="0" xr:uid="{00000000-0006-0000-0200-00003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9" authorId="0" shapeId="0" xr:uid="{00000000-0006-0000-0200-00003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9" authorId="0" shapeId="0" xr:uid="{00000000-0006-0000-0200-00003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" authorId="0" shapeId="0" xr:uid="{00000000-0006-0000-0200-00003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" authorId="0" shapeId="0" xr:uid="{00000000-0006-0000-0200-00003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" authorId="0" shapeId="0" xr:uid="{00000000-0006-0000-0200-00003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" authorId="0" shapeId="0" xr:uid="{00000000-0006-0000-0200-00003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" authorId="0" shapeId="0" xr:uid="{00000000-0006-0000-0200-00003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9" authorId="0" shapeId="0" xr:uid="{00000000-0006-0000-0200-00004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9" authorId="0" shapeId="0" xr:uid="{00000000-0006-0000-0200-00004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9" authorId="0" shapeId="0" xr:uid="{00000000-0006-0000-0200-00004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" authorId="0" shapeId="0" xr:uid="{00000000-0006-0000-0200-00004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9" authorId="0" shapeId="0" xr:uid="{00000000-0006-0000-0200-00004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" authorId="0" shapeId="0" xr:uid="{00000000-0006-0000-0200-00004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9" authorId="0" shapeId="0" xr:uid="{00000000-0006-0000-0200-00004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" authorId="0" shapeId="0" xr:uid="{00000000-0006-0000-0200-00004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9" authorId="0" shapeId="0" xr:uid="{00000000-0006-0000-0200-00004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9" authorId="0" shapeId="0" xr:uid="{00000000-0006-0000-0200-00004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9" authorId="0" shapeId="0" xr:uid="{00000000-0006-0000-0200-00004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" authorId="0" shapeId="0" xr:uid="{00000000-0006-0000-0200-00004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9" authorId="0" shapeId="0" xr:uid="{00000000-0006-0000-0200-00004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9" authorId="0" shapeId="0" xr:uid="{00000000-0006-0000-0200-00004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9" authorId="0" shapeId="0" xr:uid="{00000000-0006-0000-0200-00004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9" authorId="0" shapeId="0" xr:uid="{00000000-0006-0000-0200-00004F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9" authorId="0" shapeId="0" xr:uid="{00000000-0006-0000-0200-00005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9" authorId="0" shapeId="0" xr:uid="{00000000-0006-0000-0200-00005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" authorId="0" shapeId="0" xr:uid="{00000000-0006-0000-0200-00005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9" authorId="0" shapeId="0" xr:uid="{00000000-0006-0000-0200-00005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" authorId="0" shapeId="0" xr:uid="{00000000-0006-0000-0200-00005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" authorId="0" shapeId="0" xr:uid="{00000000-0006-0000-0200-00005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" authorId="0" shapeId="0" xr:uid="{00000000-0006-0000-0200-00005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" authorId="0" shapeId="0" xr:uid="{00000000-0006-0000-0200-00005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" authorId="0" shapeId="0" xr:uid="{00000000-0006-0000-0200-00005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" authorId="0" shapeId="0" xr:uid="{00000000-0006-0000-0200-00005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" authorId="0" shapeId="0" xr:uid="{00000000-0006-0000-0200-00005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" authorId="0" shapeId="0" xr:uid="{00000000-0006-0000-0200-00005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" authorId="0" shapeId="0" xr:uid="{00000000-0006-0000-0200-00005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" authorId="0" shapeId="0" xr:uid="{00000000-0006-0000-0200-00005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" authorId="0" shapeId="0" xr:uid="{00000000-0006-0000-0200-00005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" authorId="0" shapeId="0" xr:uid="{00000000-0006-0000-0200-00005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" authorId="0" shapeId="0" xr:uid="{00000000-0006-0000-0200-00006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" authorId="0" shapeId="0" xr:uid="{00000000-0006-0000-0200-00006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" authorId="0" shapeId="0" xr:uid="{00000000-0006-0000-0200-00006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" authorId="0" shapeId="0" xr:uid="{00000000-0006-0000-0200-00006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" authorId="0" shapeId="0" xr:uid="{00000000-0006-0000-0200-00006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" authorId="0" shapeId="0" xr:uid="{00000000-0006-0000-0200-00006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" authorId="0" shapeId="0" xr:uid="{00000000-0006-0000-0200-00006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" authorId="0" shapeId="0" xr:uid="{00000000-0006-0000-0200-00006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" authorId="0" shapeId="0" xr:uid="{00000000-0006-0000-0200-00006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" authorId="0" shapeId="0" xr:uid="{00000000-0006-0000-0200-00006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" authorId="0" shapeId="0" xr:uid="{00000000-0006-0000-0200-00006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" authorId="0" shapeId="0" xr:uid="{00000000-0006-0000-0200-00006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" authorId="0" shapeId="0" xr:uid="{00000000-0006-0000-0200-00006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" authorId="0" shapeId="0" xr:uid="{00000000-0006-0000-0200-00006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" authorId="0" shapeId="0" xr:uid="{00000000-0006-0000-0200-00006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" authorId="0" shapeId="0" xr:uid="{00000000-0006-0000-0200-00006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" authorId="0" shapeId="0" xr:uid="{00000000-0006-0000-0200-00007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" authorId="0" shapeId="0" xr:uid="{00000000-0006-0000-0200-00007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" authorId="0" shapeId="0" xr:uid="{00000000-0006-0000-0200-00007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" authorId="0" shapeId="0" xr:uid="{00000000-0006-0000-0200-00007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" authorId="0" shapeId="0" xr:uid="{00000000-0006-0000-0200-00007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" authorId="0" shapeId="0" xr:uid="{00000000-0006-0000-0200-00007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" authorId="0" shapeId="0" xr:uid="{00000000-0006-0000-0200-00007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" authorId="0" shapeId="0" xr:uid="{00000000-0006-0000-0200-000077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9" authorId="0" shapeId="0" xr:uid="{00000000-0006-0000-0200-00007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" authorId="0" shapeId="0" xr:uid="{00000000-0006-0000-0200-00007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" authorId="0" shapeId="0" xr:uid="{00000000-0006-0000-0200-00007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9" authorId="0" shapeId="0" xr:uid="{00000000-0006-0000-0200-00007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" authorId="0" shapeId="0" xr:uid="{00000000-0006-0000-0200-00007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" authorId="0" shapeId="0" xr:uid="{00000000-0006-0000-0200-00007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" authorId="0" shapeId="0" xr:uid="{00000000-0006-0000-0200-00007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" authorId="0" shapeId="0" xr:uid="{00000000-0006-0000-0200-00007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" authorId="0" shapeId="0" xr:uid="{00000000-0006-0000-0200-00008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" authorId="0" shapeId="0" xr:uid="{00000000-0006-0000-0200-00008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" authorId="0" shapeId="0" xr:uid="{00000000-0006-0000-0200-00008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" authorId="0" shapeId="0" xr:uid="{00000000-0006-0000-0200-00008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" authorId="0" shapeId="0" xr:uid="{00000000-0006-0000-0200-00008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" authorId="0" shapeId="0" xr:uid="{00000000-0006-0000-0200-00008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" authorId="0" shapeId="0" xr:uid="{00000000-0006-0000-0200-00008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" authorId="0" shapeId="0" xr:uid="{00000000-0006-0000-0200-00008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" authorId="0" shapeId="0" xr:uid="{00000000-0006-0000-0200-00008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" authorId="0" shapeId="0" xr:uid="{00000000-0006-0000-0200-00008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" authorId="0" shapeId="0" xr:uid="{00000000-0006-0000-0200-00008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" authorId="0" shapeId="0" xr:uid="{00000000-0006-0000-0200-00008B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9" authorId="0" shapeId="0" xr:uid="{00000000-0006-0000-0200-00008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" authorId="0" shapeId="0" xr:uid="{00000000-0006-0000-0200-00008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" authorId="0" shapeId="0" xr:uid="{00000000-0006-0000-0200-00008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" authorId="0" shapeId="0" xr:uid="{00000000-0006-0000-0200-00008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" authorId="0" shapeId="0" xr:uid="{00000000-0006-0000-0200-00009004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0" authorId="0" shapeId="0" xr:uid="{00000000-0006-0000-0200-00009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" authorId="0" shapeId="0" xr:uid="{00000000-0006-0000-0200-00009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" authorId="0" shapeId="0" xr:uid="{00000000-0006-0000-0200-000093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10" authorId="0" shapeId="0" xr:uid="{00000000-0006-0000-0200-00009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" authorId="0" shapeId="0" xr:uid="{00000000-0006-0000-0200-000095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0" authorId="0" shapeId="0" xr:uid="{00000000-0006-0000-0200-000096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0" authorId="0" shapeId="0" xr:uid="{00000000-0006-0000-0200-000097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0" authorId="0" shapeId="0" xr:uid="{00000000-0006-0000-0200-000098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0" authorId="0" shapeId="0" xr:uid="{00000000-0006-0000-0200-000099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0" authorId="0" shapeId="0" xr:uid="{00000000-0006-0000-0200-00009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" authorId="0" shapeId="0" xr:uid="{00000000-0006-0000-0200-00009B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0" authorId="0" shapeId="0" xr:uid="{00000000-0006-0000-0200-00009C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0" authorId="0" shapeId="0" xr:uid="{00000000-0006-0000-0200-00009D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0" authorId="0" shapeId="0" xr:uid="{00000000-0006-0000-0200-00009E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10" authorId="0" shapeId="0" xr:uid="{00000000-0006-0000-0200-00009F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V10" authorId="0" shapeId="0" xr:uid="{00000000-0006-0000-0200-0000A0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0" authorId="0" shapeId="0" xr:uid="{00000000-0006-0000-0200-0000A1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10" authorId="0" shapeId="0" xr:uid="{00000000-0006-0000-0200-0000A2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Y10" authorId="0" shapeId="0" xr:uid="{00000000-0006-0000-0200-0000A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" authorId="0" shapeId="0" xr:uid="{00000000-0006-0000-0200-0000A4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10" authorId="0" shapeId="0" xr:uid="{00000000-0006-0000-0200-0000A5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10" authorId="0" shapeId="0" xr:uid="{00000000-0006-0000-0200-0000A6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" authorId="0" shapeId="0" xr:uid="{00000000-0006-0000-0200-0000A7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0" authorId="0" shapeId="0" xr:uid="{00000000-0006-0000-0200-0000A8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0" authorId="0" shapeId="0" xr:uid="{00000000-0006-0000-0200-0000A9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0" authorId="0" shapeId="0" xr:uid="{00000000-0006-0000-0200-0000AA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" authorId="0" shapeId="0" xr:uid="{00000000-0006-0000-0200-0000A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" authorId="0" shapeId="0" xr:uid="{00000000-0006-0000-0200-0000AC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" authorId="0" shapeId="0" xr:uid="{00000000-0006-0000-0200-0000AD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" authorId="0" shapeId="0" xr:uid="{00000000-0006-0000-0200-0000AE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" authorId="0" shapeId="0" xr:uid="{00000000-0006-0000-0200-0000AF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0" authorId="0" shapeId="0" xr:uid="{00000000-0006-0000-0200-0000B0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0" authorId="0" shapeId="0" xr:uid="{00000000-0006-0000-0200-0000B1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0" authorId="0" shapeId="0" xr:uid="{00000000-0006-0000-0200-0000B2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" authorId="0" shapeId="0" xr:uid="{00000000-0006-0000-0200-0000B3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0" authorId="0" shapeId="0" xr:uid="{00000000-0006-0000-0200-0000B4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0" authorId="0" shapeId="0" xr:uid="{00000000-0006-0000-0200-0000B50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0" authorId="0" shapeId="0" xr:uid="{00000000-0006-0000-0200-0000B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" authorId="0" shapeId="0" xr:uid="{00000000-0006-0000-0200-0000B7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0" authorId="0" shapeId="0" xr:uid="{00000000-0006-0000-0200-0000B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0" authorId="0" shapeId="0" xr:uid="{00000000-0006-0000-0200-0000B9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0" authorId="0" shapeId="0" xr:uid="{00000000-0006-0000-0200-0000B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0" authorId="0" shapeId="0" xr:uid="{00000000-0006-0000-0200-0000B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0" authorId="0" shapeId="0" xr:uid="{00000000-0006-0000-0200-0000B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0" authorId="0" shapeId="0" xr:uid="{00000000-0006-0000-0200-0000B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0" authorId="0" shapeId="0" xr:uid="{00000000-0006-0000-0200-0000B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0" authorId="0" shapeId="0" xr:uid="{00000000-0006-0000-0200-0000B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0" authorId="0" shapeId="0" xr:uid="{00000000-0006-0000-0200-0000C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0" authorId="0" shapeId="0" xr:uid="{00000000-0006-0000-0200-0000C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0" authorId="0" shapeId="0" xr:uid="{00000000-0006-0000-0200-0000C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0" authorId="0" shapeId="0" xr:uid="{00000000-0006-0000-0200-0000C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0" authorId="0" shapeId="0" xr:uid="{00000000-0006-0000-0200-0000C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0" authorId="0" shapeId="0" xr:uid="{00000000-0006-0000-0200-0000C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0" authorId="0" shapeId="0" xr:uid="{00000000-0006-0000-0200-0000C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0" authorId="0" shapeId="0" xr:uid="{00000000-0006-0000-0200-0000C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0" authorId="0" shapeId="0" xr:uid="{00000000-0006-0000-0200-0000C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0" authorId="0" shapeId="0" xr:uid="{00000000-0006-0000-0200-0000C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0" authorId="0" shapeId="0" xr:uid="{00000000-0006-0000-0200-0000C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0" authorId="0" shapeId="0" xr:uid="{00000000-0006-0000-0200-0000C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0" authorId="0" shapeId="0" xr:uid="{00000000-0006-0000-0200-0000C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0" authorId="0" shapeId="0" xr:uid="{00000000-0006-0000-0200-0000C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0" authorId="0" shapeId="0" xr:uid="{00000000-0006-0000-0200-0000C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0" authorId="0" shapeId="0" xr:uid="{00000000-0006-0000-0200-0000C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0" authorId="0" shapeId="0" xr:uid="{00000000-0006-0000-0200-0000D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0" authorId="0" shapeId="0" xr:uid="{00000000-0006-0000-0200-0000D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0" authorId="0" shapeId="0" xr:uid="{00000000-0006-0000-0200-0000D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0" authorId="0" shapeId="0" xr:uid="{00000000-0006-0000-0200-0000D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0" authorId="0" shapeId="0" xr:uid="{00000000-0006-0000-0200-0000D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0" authorId="0" shapeId="0" xr:uid="{00000000-0006-0000-0200-0000D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0" authorId="0" shapeId="0" xr:uid="{00000000-0006-0000-0200-0000D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0" authorId="0" shapeId="0" xr:uid="{00000000-0006-0000-0200-0000D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0" authorId="0" shapeId="0" xr:uid="{00000000-0006-0000-0200-0000D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0" authorId="0" shapeId="0" xr:uid="{00000000-0006-0000-0200-0000D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0" authorId="0" shapeId="0" xr:uid="{00000000-0006-0000-0200-0000D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0" authorId="0" shapeId="0" xr:uid="{00000000-0006-0000-0200-0000D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0" authorId="0" shapeId="0" xr:uid="{00000000-0006-0000-0200-0000D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0" authorId="0" shapeId="0" xr:uid="{00000000-0006-0000-0200-0000D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0" authorId="0" shapeId="0" xr:uid="{00000000-0006-0000-0200-0000D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0" authorId="0" shapeId="0" xr:uid="{00000000-0006-0000-0200-0000D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0" authorId="0" shapeId="0" xr:uid="{00000000-0006-0000-0200-0000E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0" authorId="0" shapeId="0" xr:uid="{00000000-0006-0000-0200-0000E10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0" authorId="0" shapeId="0" xr:uid="{00000000-0006-0000-0200-0000E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0" authorId="0" shapeId="0" xr:uid="{00000000-0006-0000-0200-0000E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0" authorId="0" shapeId="0" xr:uid="{00000000-0006-0000-0200-0000E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0" authorId="0" shapeId="0" xr:uid="{00000000-0006-0000-0200-0000E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0" authorId="0" shapeId="0" xr:uid="{00000000-0006-0000-0200-0000E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0" authorId="0" shapeId="0" xr:uid="{00000000-0006-0000-0200-0000E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0" authorId="0" shapeId="0" xr:uid="{00000000-0006-0000-0200-0000E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0" authorId="0" shapeId="0" xr:uid="{00000000-0006-0000-0200-0000E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0" authorId="0" shapeId="0" xr:uid="{00000000-0006-0000-0200-0000E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0" authorId="0" shapeId="0" xr:uid="{00000000-0006-0000-0200-0000E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0" authorId="0" shapeId="0" xr:uid="{00000000-0006-0000-0200-0000E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0" authorId="0" shapeId="0" xr:uid="{00000000-0006-0000-0200-0000E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0" authorId="0" shapeId="0" xr:uid="{00000000-0006-0000-0200-0000E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0" authorId="0" shapeId="0" xr:uid="{00000000-0006-0000-0200-0000E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0" authorId="0" shapeId="0" xr:uid="{00000000-0006-0000-0200-0000F0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0" authorId="0" shapeId="0" xr:uid="{00000000-0006-0000-0200-0000F1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0" authorId="0" shapeId="0" xr:uid="{00000000-0006-0000-0200-0000F2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0" authorId="0" shapeId="0" xr:uid="{00000000-0006-0000-0200-0000F3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0" authorId="0" shapeId="0" xr:uid="{00000000-0006-0000-0200-0000F4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0" authorId="0" shapeId="0" xr:uid="{00000000-0006-0000-0200-0000F5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0" authorId="0" shapeId="0" xr:uid="{00000000-0006-0000-0200-0000F6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0" authorId="0" shapeId="0" xr:uid="{00000000-0006-0000-0200-0000F7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0" authorId="0" shapeId="0" xr:uid="{00000000-0006-0000-0200-0000F8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0" authorId="0" shapeId="0" xr:uid="{00000000-0006-0000-0200-0000F9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0" authorId="0" shapeId="0" xr:uid="{00000000-0006-0000-0200-0000FA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0" authorId="0" shapeId="0" xr:uid="{00000000-0006-0000-0200-0000FB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0" authorId="0" shapeId="0" xr:uid="{00000000-0006-0000-0200-0000FC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0" authorId="0" shapeId="0" xr:uid="{00000000-0006-0000-0200-0000FD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0" authorId="0" shapeId="0" xr:uid="{00000000-0006-0000-0200-0000FE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0" authorId="0" shapeId="0" xr:uid="{00000000-0006-0000-0200-0000FF0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0" authorId="0" shapeId="0" xr:uid="{00000000-0006-0000-0200-00000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0" authorId="0" shapeId="0" xr:uid="{00000000-0006-0000-0200-00000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0" authorId="0" shapeId="0" xr:uid="{00000000-0006-0000-0200-00000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0" authorId="0" shapeId="0" xr:uid="{00000000-0006-0000-0200-00000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0" authorId="0" shapeId="0" xr:uid="{00000000-0006-0000-0200-00000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0" authorId="0" shapeId="0" xr:uid="{00000000-0006-0000-0200-00000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0" authorId="0" shapeId="0" xr:uid="{00000000-0006-0000-0200-00000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0" authorId="0" shapeId="0" xr:uid="{00000000-0006-0000-0200-00000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0" authorId="0" shapeId="0" xr:uid="{00000000-0006-0000-0200-00000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0" authorId="0" shapeId="0" xr:uid="{00000000-0006-0000-0200-000009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0" authorId="0" shapeId="0" xr:uid="{00000000-0006-0000-0200-00000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0" authorId="0" shapeId="0" xr:uid="{00000000-0006-0000-0200-00000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0" authorId="0" shapeId="0" xr:uid="{00000000-0006-0000-0200-00000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0" authorId="0" shapeId="0" xr:uid="{00000000-0006-0000-0200-00000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0" authorId="0" shapeId="0" xr:uid="{00000000-0006-0000-0200-00000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0" authorId="0" shapeId="0" xr:uid="{00000000-0006-0000-0200-00000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0" authorId="0" shapeId="0" xr:uid="{00000000-0006-0000-0200-00001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0" authorId="0" shapeId="0" xr:uid="{00000000-0006-0000-0200-00001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0" authorId="0" shapeId="0" xr:uid="{00000000-0006-0000-0200-00001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0" authorId="0" shapeId="0" xr:uid="{00000000-0006-0000-0200-00001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0" authorId="0" shapeId="0" xr:uid="{00000000-0006-0000-0200-00001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0" authorId="0" shapeId="0" xr:uid="{00000000-0006-0000-0200-00001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0" authorId="0" shapeId="0" xr:uid="{00000000-0006-0000-0200-00001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0" authorId="0" shapeId="0" xr:uid="{00000000-0006-0000-0200-00001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0" authorId="0" shapeId="0" xr:uid="{00000000-0006-0000-0200-00001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0" authorId="0" shapeId="0" xr:uid="{00000000-0006-0000-0200-00001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0" authorId="0" shapeId="0" xr:uid="{00000000-0006-0000-0200-00001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0" authorId="0" shapeId="0" xr:uid="{00000000-0006-0000-0200-00001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0" authorId="0" shapeId="0" xr:uid="{00000000-0006-0000-0200-00001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0" authorId="0" shapeId="0" xr:uid="{00000000-0006-0000-0200-00001D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0" authorId="0" shapeId="0" xr:uid="{00000000-0006-0000-0200-00001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0" authorId="0" shapeId="0" xr:uid="{00000000-0006-0000-0200-00001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0" authorId="0" shapeId="0" xr:uid="{00000000-0006-0000-0200-00002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0" authorId="0" shapeId="0" xr:uid="{00000000-0006-0000-0200-00002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0" authorId="0" shapeId="0" xr:uid="{00000000-0006-0000-0200-00002205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1" authorId="0" shapeId="0" xr:uid="{00000000-0006-0000-0200-00002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" authorId="0" shapeId="0" xr:uid="{00000000-0006-0000-0200-00002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" authorId="0" shapeId="0" xr:uid="{00000000-0006-0000-0200-000025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11" authorId="0" shapeId="0" xr:uid="{00000000-0006-0000-0200-00002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" authorId="0" shapeId="0" xr:uid="{00000000-0006-0000-0200-000027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1" authorId="0" shapeId="0" xr:uid="{00000000-0006-0000-0200-000028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1" authorId="0" shapeId="0" xr:uid="{00000000-0006-0000-0200-000029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1" authorId="0" shapeId="0" xr:uid="{00000000-0006-0000-0200-00002A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1" authorId="0" shapeId="0" xr:uid="{00000000-0006-0000-0200-00002B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1" authorId="0" shapeId="0" xr:uid="{00000000-0006-0000-0200-00002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" authorId="0" shapeId="0" xr:uid="{00000000-0006-0000-0200-00002D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1" authorId="0" shapeId="0" xr:uid="{00000000-0006-0000-0200-00002E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1" authorId="0" shapeId="0" xr:uid="{00000000-0006-0000-0200-00002F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1" authorId="0" shapeId="0" xr:uid="{00000000-0006-0000-0200-000030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11" authorId="0" shapeId="0" xr:uid="{00000000-0006-0000-0200-000031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V11" authorId="0" shapeId="0" xr:uid="{00000000-0006-0000-0200-000032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1" authorId="0" shapeId="0" xr:uid="{00000000-0006-0000-0200-00003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" authorId="0" shapeId="0" xr:uid="{00000000-0006-0000-0200-000034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1" authorId="0" shapeId="0" xr:uid="{00000000-0006-0000-0200-00003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" authorId="0" shapeId="0" xr:uid="{00000000-0006-0000-0200-000036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11" authorId="0" shapeId="0" xr:uid="{00000000-0006-0000-0200-000037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11" authorId="0" shapeId="0" xr:uid="{00000000-0006-0000-0200-000038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" authorId="0" shapeId="0" xr:uid="{00000000-0006-0000-0200-000039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1" authorId="0" shapeId="0" xr:uid="{00000000-0006-0000-0200-00003A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1" authorId="0" shapeId="0" xr:uid="{00000000-0006-0000-0200-00003B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1" authorId="0" shapeId="0" xr:uid="{00000000-0006-0000-0200-00003C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" authorId="0" shapeId="0" xr:uid="{00000000-0006-0000-0200-00003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" authorId="0" shapeId="0" xr:uid="{00000000-0006-0000-0200-00003E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" authorId="0" shapeId="0" xr:uid="{00000000-0006-0000-0200-00003F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1" authorId="0" shapeId="0" xr:uid="{00000000-0006-0000-0200-000040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" authorId="0" shapeId="0" xr:uid="{00000000-0006-0000-0200-000041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1" authorId="0" shapeId="0" xr:uid="{00000000-0006-0000-0200-000042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1" authorId="0" shapeId="0" xr:uid="{00000000-0006-0000-0200-00004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1" authorId="0" shapeId="0" xr:uid="{00000000-0006-0000-0200-000044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" authorId="0" shapeId="0" xr:uid="{00000000-0006-0000-0200-000045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1" authorId="0" shapeId="0" xr:uid="{00000000-0006-0000-0200-000046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1" authorId="0" shapeId="0" xr:uid="{00000000-0006-0000-0200-000047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1" authorId="0" shapeId="0" xr:uid="{00000000-0006-0000-0200-00004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" authorId="0" shapeId="0" xr:uid="{00000000-0006-0000-0200-000049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1" authorId="0" shapeId="0" xr:uid="{00000000-0006-0000-0200-00004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1" authorId="0" shapeId="0" xr:uid="{00000000-0006-0000-0200-00004B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1" authorId="0" shapeId="0" xr:uid="{00000000-0006-0000-0200-00004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1" authorId="0" shapeId="0" xr:uid="{00000000-0006-0000-0200-00004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1" authorId="0" shapeId="0" xr:uid="{00000000-0006-0000-0200-00004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1" authorId="0" shapeId="0" xr:uid="{00000000-0006-0000-0200-00004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1" authorId="0" shapeId="0" xr:uid="{00000000-0006-0000-0200-00005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1" authorId="0" shapeId="0" xr:uid="{00000000-0006-0000-0200-00005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1" authorId="0" shapeId="0" xr:uid="{00000000-0006-0000-0200-00005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1" authorId="0" shapeId="0" xr:uid="{00000000-0006-0000-0200-00005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1" authorId="0" shapeId="0" xr:uid="{00000000-0006-0000-0200-00005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1" authorId="0" shapeId="0" xr:uid="{00000000-0006-0000-0200-00005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1" authorId="0" shapeId="0" xr:uid="{00000000-0006-0000-0200-00005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1" authorId="0" shapeId="0" xr:uid="{00000000-0006-0000-0200-00005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1" authorId="0" shapeId="0" xr:uid="{00000000-0006-0000-0200-00005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1" authorId="0" shapeId="0" xr:uid="{00000000-0006-0000-0200-00005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1" authorId="0" shapeId="0" xr:uid="{00000000-0006-0000-0200-00005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1" authorId="0" shapeId="0" xr:uid="{00000000-0006-0000-0200-00005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1" authorId="0" shapeId="0" xr:uid="{00000000-0006-0000-0200-00005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1" authorId="0" shapeId="0" xr:uid="{00000000-0006-0000-0200-00005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1" authorId="0" shapeId="0" xr:uid="{00000000-0006-0000-0200-00005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1" authorId="0" shapeId="0" xr:uid="{00000000-0006-0000-0200-00005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1" authorId="0" shapeId="0" xr:uid="{00000000-0006-0000-0200-00006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1" authorId="0" shapeId="0" xr:uid="{00000000-0006-0000-0200-00006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1" authorId="0" shapeId="0" xr:uid="{00000000-0006-0000-0200-00006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1" authorId="0" shapeId="0" xr:uid="{00000000-0006-0000-0200-00006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1" authorId="0" shapeId="0" xr:uid="{00000000-0006-0000-0200-00006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1" authorId="0" shapeId="0" xr:uid="{00000000-0006-0000-0200-00006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1" authorId="0" shapeId="0" xr:uid="{00000000-0006-0000-0200-00006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1" authorId="0" shapeId="0" xr:uid="{00000000-0006-0000-0200-00006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1" authorId="0" shapeId="0" xr:uid="{00000000-0006-0000-0200-00006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1" authorId="0" shapeId="0" xr:uid="{00000000-0006-0000-0200-00006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1" authorId="0" shapeId="0" xr:uid="{00000000-0006-0000-0200-00006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1" authorId="0" shapeId="0" xr:uid="{00000000-0006-0000-0200-00006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1" authorId="0" shapeId="0" xr:uid="{00000000-0006-0000-0200-00006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1" authorId="0" shapeId="0" xr:uid="{00000000-0006-0000-0200-00006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1" authorId="0" shapeId="0" xr:uid="{00000000-0006-0000-0200-00006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1" authorId="0" shapeId="0" xr:uid="{00000000-0006-0000-0200-00006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1" authorId="0" shapeId="0" xr:uid="{00000000-0006-0000-0200-00007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1" authorId="0" shapeId="0" xr:uid="{00000000-0006-0000-0200-00007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1" authorId="0" shapeId="0" xr:uid="{00000000-0006-0000-0200-00007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1" authorId="0" shapeId="0" xr:uid="{00000000-0006-0000-0200-00007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1" authorId="0" shapeId="0" xr:uid="{00000000-0006-0000-0200-00007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1" authorId="0" shapeId="0" xr:uid="{00000000-0006-0000-0200-00007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1" authorId="0" shapeId="0" xr:uid="{00000000-0006-0000-0200-00007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1" authorId="0" shapeId="0" xr:uid="{00000000-0006-0000-0200-00007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1" authorId="0" shapeId="0" xr:uid="{00000000-0006-0000-0200-00007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1" authorId="0" shapeId="0" xr:uid="{00000000-0006-0000-0200-00007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1" authorId="0" shapeId="0" xr:uid="{00000000-0006-0000-0200-00007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1" authorId="0" shapeId="0" xr:uid="{00000000-0006-0000-0200-00007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1" authorId="0" shapeId="0" xr:uid="{00000000-0006-0000-0200-00007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1" authorId="0" shapeId="0" xr:uid="{00000000-0006-0000-0200-00007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1" authorId="0" shapeId="0" xr:uid="{00000000-0006-0000-0200-00007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1" authorId="0" shapeId="0" xr:uid="{00000000-0006-0000-0200-00007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1" authorId="0" shapeId="0" xr:uid="{00000000-0006-0000-0200-00008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1" authorId="0" shapeId="0" xr:uid="{00000000-0006-0000-0200-00008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1" authorId="0" shapeId="0" xr:uid="{00000000-0006-0000-0200-00008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1" authorId="0" shapeId="0" xr:uid="{00000000-0006-0000-0200-00008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1" authorId="0" shapeId="0" xr:uid="{00000000-0006-0000-0200-00008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1" authorId="0" shapeId="0" xr:uid="{00000000-0006-0000-0200-00008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1" authorId="0" shapeId="0" xr:uid="{00000000-0006-0000-0200-00008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1" authorId="0" shapeId="0" xr:uid="{00000000-0006-0000-0200-00008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1" authorId="0" shapeId="0" xr:uid="{00000000-0006-0000-0200-00008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1" authorId="0" shapeId="0" xr:uid="{00000000-0006-0000-0200-00008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1" authorId="0" shapeId="0" xr:uid="{00000000-0006-0000-0200-00008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1" authorId="0" shapeId="0" xr:uid="{00000000-0006-0000-0200-00008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1" authorId="0" shapeId="0" xr:uid="{00000000-0006-0000-0200-00008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1" authorId="0" shapeId="0" xr:uid="{00000000-0006-0000-0200-00008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1" authorId="0" shapeId="0" xr:uid="{00000000-0006-0000-0200-00008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1" authorId="0" shapeId="0" xr:uid="{00000000-0006-0000-0200-00008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1" authorId="0" shapeId="0" xr:uid="{00000000-0006-0000-0200-00009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1" authorId="0" shapeId="0" xr:uid="{00000000-0006-0000-0200-00009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1" authorId="0" shapeId="0" xr:uid="{00000000-0006-0000-0200-00009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1" authorId="0" shapeId="0" xr:uid="{00000000-0006-0000-0200-00009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1" authorId="0" shapeId="0" xr:uid="{00000000-0006-0000-0200-00009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1" authorId="0" shapeId="0" xr:uid="{00000000-0006-0000-0200-00009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1" authorId="0" shapeId="0" xr:uid="{00000000-0006-0000-0200-00009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1" authorId="0" shapeId="0" xr:uid="{00000000-0006-0000-0200-00009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1" authorId="0" shapeId="0" xr:uid="{00000000-0006-0000-0200-00009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1" authorId="0" shapeId="0" xr:uid="{00000000-0006-0000-0200-00009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1" authorId="0" shapeId="0" xr:uid="{00000000-0006-0000-0200-00009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1" authorId="0" shapeId="0" xr:uid="{00000000-0006-0000-0200-00009B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1" authorId="0" shapeId="0" xr:uid="{00000000-0006-0000-0200-00009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1" authorId="0" shapeId="0" xr:uid="{00000000-0006-0000-0200-00009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1" authorId="0" shapeId="0" xr:uid="{00000000-0006-0000-0200-00009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1" authorId="0" shapeId="0" xr:uid="{00000000-0006-0000-0200-00009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1" authorId="0" shapeId="0" xr:uid="{00000000-0006-0000-0200-0000A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1" authorId="0" shapeId="0" xr:uid="{00000000-0006-0000-0200-0000A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1" authorId="0" shapeId="0" xr:uid="{00000000-0006-0000-0200-0000A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1" authorId="0" shapeId="0" xr:uid="{00000000-0006-0000-0200-0000A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1" authorId="0" shapeId="0" xr:uid="{00000000-0006-0000-0200-0000A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1" authorId="0" shapeId="0" xr:uid="{00000000-0006-0000-0200-0000A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1" authorId="0" shapeId="0" xr:uid="{00000000-0006-0000-0200-0000A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1" authorId="0" shapeId="0" xr:uid="{00000000-0006-0000-0200-0000A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1" authorId="0" shapeId="0" xr:uid="{00000000-0006-0000-0200-0000A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1" authorId="0" shapeId="0" xr:uid="{00000000-0006-0000-0200-0000A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1" authorId="0" shapeId="0" xr:uid="{00000000-0006-0000-0200-0000A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1" authorId="0" shapeId="0" xr:uid="{00000000-0006-0000-0200-0000A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1" authorId="0" shapeId="0" xr:uid="{00000000-0006-0000-0200-0000A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1" authorId="0" shapeId="0" xr:uid="{00000000-0006-0000-0200-0000A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1" authorId="0" shapeId="0" xr:uid="{00000000-0006-0000-0200-0000A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1" authorId="0" shapeId="0" xr:uid="{00000000-0006-0000-0200-0000AF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1" authorId="0" shapeId="0" xr:uid="{00000000-0006-0000-0200-0000B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1" authorId="0" shapeId="0" xr:uid="{00000000-0006-0000-0200-0000B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1" authorId="0" shapeId="0" xr:uid="{00000000-0006-0000-0200-0000B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1" authorId="0" shapeId="0" xr:uid="{00000000-0006-0000-0200-0000B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1" authorId="0" shapeId="0" xr:uid="{00000000-0006-0000-0200-0000B405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2" authorId="0" shapeId="0" xr:uid="{00000000-0006-0000-0200-0000B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2" authorId="0" shapeId="0" xr:uid="{00000000-0006-0000-0200-0000B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2" authorId="0" shapeId="0" xr:uid="{00000000-0006-0000-0200-0000B7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12" authorId="0" shapeId="0" xr:uid="{00000000-0006-0000-0200-0000B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2" authorId="0" shapeId="0" xr:uid="{00000000-0006-0000-0200-0000B9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2" authorId="0" shapeId="0" xr:uid="{00000000-0006-0000-0200-0000BA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2" authorId="0" shapeId="0" xr:uid="{00000000-0006-0000-0200-0000BB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2" authorId="0" shapeId="0" xr:uid="{00000000-0006-0000-0200-0000BC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2" authorId="0" shapeId="0" xr:uid="{00000000-0006-0000-0200-0000BD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2" authorId="0" shapeId="0" xr:uid="{00000000-0006-0000-0200-0000BE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12" authorId="0" shapeId="0" xr:uid="{00000000-0006-0000-0200-0000BF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2" authorId="0" shapeId="0" xr:uid="{00000000-0006-0000-0200-0000C0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2" authorId="0" shapeId="0" xr:uid="{00000000-0006-0000-0200-0000C1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2" authorId="0" shapeId="0" xr:uid="{00000000-0006-0000-0200-0000C2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12" authorId="0" shapeId="0" xr:uid="{00000000-0006-0000-0200-0000C3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2" authorId="0" shapeId="0" xr:uid="{00000000-0006-0000-0200-0000C4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2" authorId="0" shapeId="0" xr:uid="{00000000-0006-0000-0200-0000C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2" authorId="0" shapeId="0" xr:uid="{00000000-0006-0000-0200-0000C6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2" authorId="0" shapeId="0" xr:uid="{00000000-0006-0000-0200-0000C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2" authorId="0" shapeId="0" xr:uid="{00000000-0006-0000-0200-0000C8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12" authorId="0" shapeId="0" xr:uid="{00000000-0006-0000-0200-0000C9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12" authorId="0" shapeId="0" xr:uid="{00000000-0006-0000-0200-0000CA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2" authorId="0" shapeId="0" xr:uid="{00000000-0006-0000-0200-0000CB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2" authorId="0" shapeId="0" xr:uid="{00000000-0006-0000-0200-0000CC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2" authorId="0" shapeId="0" xr:uid="{00000000-0006-0000-0200-0000CD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2" authorId="0" shapeId="0" xr:uid="{00000000-0006-0000-0200-0000CE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2" authorId="0" shapeId="0" xr:uid="{00000000-0006-0000-0200-0000C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2" authorId="0" shapeId="0" xr:uid="{00000000-0006-0000-0200-0000D0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2" authorId="0" shapeId="0" xr:uid="{00000000-0006-0000-0200-0000D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2" authorId="0" shapeId="0" xr:uid="{00000000-0006-0000-0200-0000D2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2" authorId="0" shapeId="0" xr:uid="{00000000-0006-0000-0200-0000D3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2" authorId="0" shapeId="0" xr:uid="{00000000-0006-0000-0200-0000D4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2" authorId="0" shapeId="0" xr:uid="{00000000-0006-0000-0200-0000D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2" authorId="0" shapeId="0" xr:uid="{00000000-0006-0000-0200-0000D6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2" authorId="0" shapeId="0" xr:uid="{00000000-0006-0000-0200-0000D7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2" authorId="0" shapeId="0" xr:uid="{00000000-0006-0000-0200-0000D8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2" authorId="0" shapeId="0" xr:uid="{00000000-0006-0000-0200-0000D90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2" authorId="0" shapeId="0" xr:uid="{00000000-0006-0000-0200-0000D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2" authorId="0" shapeId="0" xr:uid="{00000000-0006-0000-0200-0000DB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2" authorId="0" shapeId="0" xr:uid="{00000000-0006-0000-0200-0000D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2" authorId="0" shapeId="0" xr:uid="{00000000-0006-0000-0200-0000DD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2" authorId="0" shapeId="0" xr:uid="{00000000-0006-0000-0200-0000D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2" authorId="0" shapeId="0" xr:uid="{00000000-0006-0000-0200-0000D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2" authorId="0" shapeId="0" xr:uid="{00000000-0006-0000-0200-0000E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2" authorId="0" shapeId="0" xr:uid="{00000000-0006-0000-0200-0000E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2" authorId="0" shapeId="0" xr:uid="{00000000-0006-0000-0200-0000E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2" authorId="0" shapeId="0" xr:uid="{00000000-0006-0000-0200-0000E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2" authorId="0" shapeId="0" xr:uid="{00000000-0006-0000-0200-0000E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2" authorId="0" shapeId="0" xr:uid="{00000000-0006-0000-0200-0000E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2" authorId="0" shapeId="0" xr:uid="{00000000-0006-0000-0200-0000E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2" authorId="0" shapeId="0" xr:uid="{00000000-0006-0000-0200-0000E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2" authorId="0" shapeId="0" xr:uid="{00000000-0006-0000-0200-0000E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2" authorId="0" shapeId="0" xr:uid="{00000000-0006-0000-0200-0000E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2" authorId="0" shapeId="0" xr:uid="{00000000-0006-0000-0200-0000E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2" authorId="0" shapeId="0" xr:uid="{00000000-0006-0000-0200-0000E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2" authorId="0" shapeId="0" xr:uid="{00000000-0006-0000-0200-0000EC0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2" authorId="0" shapeId="0" xr:uid="{00000000-0006-0000-0200-0000E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2" authorId="0" shapeId="0" xr:uid="{00000000-0006-0000-0200-0000E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2" authorId="0" shapeId="0" xr:uid="{00000000-0006-0000-0200-0000E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2" authorId="0" shapeId="0" xr:uid="{00000000-0006-0000-0200-0000F0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2" authorId="0" shapeId="0" xr:uid="{00000000-0006-0000-0200-0000F1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2" authorId="0" shapeId="0" xr:uid="{00000000-0006-0000-0200-0000F2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2" authorId="0" shapeId="0" xr:uid="{00000000-0006-0000-0200-0000F3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2" authorId="0" shapeId="0" xr:uid="{00000000-0006-0000-0200-0000F4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2" authorId="0" shapeId="0" xr:uid="{00000000-0006-0000-0200-0000F5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2" authorId="0" shapeId="0" xr:uid="{00000000-0006-0000-0200-0000F6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2" authorId="0" shapeId="0" xr:uid="{00000000-0006-0000-0200-0000F7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2" authorId="0" shapeId="0" xr:uid="{00000000-0006-0000-0200-0000F8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2" authorId="0" shapeId="0" xr:uid="{00000000-0006-0000-0200-0000F9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2" authorId="0" shapeId="0" xr:uid="{00000000-0006-0000-0200-0000FA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2" authorId="0" shapeId="0" xr:uid="{00000000-0006-0000-0200-0000FB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2" authorId="0" shapeId="0" xr:uid="{00000000-0006-0000-0200-0000FC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2" authorId="0" shapeId="0" xr:uid="{00000000-0006-0000-0200-0000FD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2" authorId="0" shapeId="0" xr:uid="{00000000-0006-0000-0200-0000FE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2" authorId="0" shapeId="0" xr:uid="{00000000-0006-0000-0200-0000FF0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2" authorId="0" shapeId="0" xr:uid="{00000000-0006-0000-0200-00000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2" authorId="0" shapeId="0" xr:uid="{00000000-0006-0000-0200-00000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2" authorId="0" shapeId="0" xr:uid="{00000000-0006-0000-0200-00000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2" authorId="0" shapeId="0" xr:uid="{00000000-0006-0000-0200-00000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2" authorId="0" shapeId="0" xr:uid="{00000000-0006-0000-0200-00000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2" authorId="0" shapeId="0" xr:uid="{00000000-0006-0000-0200-000005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2" authorId="0" shapeId="0" xr:uid="{00000000-0006-0000-0200-00000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2" authorId="0" shapeId="0" xr:uid="{00000000-0006-0000-0200-00000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2" authorId="0" shapeId="0" xr:uid="{00000000-0006-0000-0200-00000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2" authorId="0" shapeId="0" xr:uid="{00000000-0006-0000-0200-00000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2" authorId="0" shapeId="0" xr:uid="{00000000-0006-0000-0200-00000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2" authorId="0" shapeId="0" xr:uid="{00000000-0006-0000-0200-00000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2" authorId="0" shapeId="0" xr:uid="{00000000-0006-0000-0200-00000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2" authorId="0" shapeId="0" xr:uid="{00000000-0006-0000-0200-00000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2" authorId="0" shapeId="0" xr:uid="{00000000-0006-0000-0200-00000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2" authorId="0" shapeId="0" xr:uid="{00000000-0006-0000-0200-00000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2" authorId="0" shapeId="0" xr:uid="{00000000-0006-0000-0200-00001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2" authorId="0" shapeId="0" xr:uid="{00000000-0006-0000-0200-00001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2" authorId="0" shapeId="0" xr:uid="{00000000-0006-0000-0200-00001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2" authorId="0" shapeId="0" xr:uid="{00000000-0006-0000-0200-00001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2" authorId="0" shapeId="0" xr:uid="{00000000-0006-0000-0200-00001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2" authorId="0" shapeId="0" xr:uid="{00000000-0006-0000-0200-00001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2" authorId="0" shapeId="0" xr:uid="{00000000-0006-0000-0200-00001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2" authorId="0" shapeId="0" xr:uid="{00000000-0006-0000-0200-00001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2" authorId="0" shapeId="0" xr:uid="{00000000-0006-0000-0200-00001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2" authorId="0" shapeId="0" xr:uid="{00000000-0006-0000-0200-00001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2" authorId="0" shapeId="0" xr:uid="{00000000-0006-0000-0200-00001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2" authorId="0" shapeId="0" xr:uid="{00000000-0006-0000-0200-00001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2" authorId="0" shapeId="0" xr:uid="{00000000-0006-0000-0200-00001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2" authorId="0" shapeId="0" xr:uid="{00000000-0006-0000-0200-00001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2" authorId="0" shapeId="0" xr:uid="{00000000-0006-0000-0200-00001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2" authorId="0" shapeId="0" xr:uid="{00000000-0006-0000-0200-00001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2" authorId="0" shapeId="0" xr:uid="{00000000-0006-0000-0200-00002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2" authorId="0" shapeId="0" xr:uid="{00000000-0006-0000-0200-00002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2" authorId="0" shapeId="0" xr:uid="{00000000-0006-0000-0200-00002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2" authorId="0" shapeId="0" xr:uid="{00000000-0006-0000-0200-00002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2" authorId="0" shapeId="0" xr:uid="{00000000-0006-0000-0200-00002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2" authorId="0" shapeId="0" xr:uid="{00000000-0006-0000-0200-00002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2" authorId="0" shapeId="0" xr:uid="{00000000-0006-0000-0200-00002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2" authorId="0" shapeId="0" xr:uid="{00000000-0006-0000-0200-00002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2" authorId="0" shapeId="0" xr:uid="{00000000-0006-0000-0200-00002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2" authorId="0" shapeId="0" xr:uid="{00000000-0006-0000-0200-00002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2" authorId="0" shapeId="0" xr:uid="{00000000-0006-0000-0200-00002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2" authorId="0" shapeId="0" xr:uid="{00000000-0006-0000-0200-00002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2" authorId="0" shapeId="0" xr:uid="{00000000-0006-0000-0200-00002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2" authorId="0" shapeId="0" xr:uid="{00000000-0006-0000-0200-00002D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2" authorId="0" shapeId="0" xr:uid="{00000000-0006-0000-0200-00002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2" authorId="0" shapeId="0" xr:uid="{00000000-0006-0000-0200-00002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2" authorId="0" shapeId="0" xr:uid="{00000000-0006-0000-0200-00003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2" authorId="0" shapeId="0" xr:uid="{00000000-0006-0000-0200-00003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2" authorId="0" shapeId="0" xr:uid="{00000000-0006-0000-0200-00003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2" authorId="0" shapeId="0" xr:uid="{00000000-0006-0000-0200-00003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2" authorId="0" shapeId="0" xr:uid="{00000000-0006-0000-0200-00003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2" authorId="0" shapeId="0" xr:uid="{00000000-0006-0000-0200-00003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2" authorId="0" shapeId="0" xr:uid="{00000000-0006-0000-0200-00003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2" authorId="0" shapeId="0" xr:uid="{00000000-0006-0000-0200-00003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2" authorId="0" shapeId="0" xr:uid="{00000000-0006-0000-0200-00003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2" authorId="0" shapeId="0" xr:uid="{00000000-0006-0000-0200-00003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2" authorId="0" shapeId="0" xr:uid="{00000000-0006-0000-0200-00003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2" authorId="0" shapeId="0" xr:uid="{00000000-0006-0000-0200-00003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2" authorId="0" shapeId="0" xr:uid="{00000000-0006-0000-0200-00003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2" authorId="0" shapeId="0" xr:uid="{00000000-0006-0000-0200-00003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2" authorId="0" shapeId="0" xr:uid="{00000000-0006-0000-0200-00003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2" authorId="0" shapeId="0" xr:uid="{00000000-0006-0000-0200-00003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2" authorId="0" shapeId="0" xr:uid="{00000000-0006-0000-0200-00004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2" authorId="0" shapeId="0" xr:uid="{00000000-0006-0000-0200-000041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2" authorId="0" shapeId="0" xr:uid="{00000000-0006-0000-0200-00004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2" authorId="0" shapeId="0" xr:uid="{00000000-0006-0000-0200-00004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2" authorId="0" shapeId="0" xr:uid="{00000000-0006-0000-0200-00004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2" authorId="0" shapeId="0" xr:uid="{00000000-0006-0000-0200-00004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2" authorId="0" shapeId="0" xr:uid="{00000000-0006-0000-0200-00004606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3" authorId="0" shapeId="0" xr:uid="{00000000-0006-0000-0200-00004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3" authorId="0" shapeId="0" xr:uid="{00000000-0006-0000-0200-00004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3" authorId="0" shapeId="0" xr:uid="{00000000-0006-0000-0200-000049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13" authorId="0" shapeId="0" xr:uid="{00000000-0006-0000-0200-00004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3" authorId="0" shapeId="0" xr:uid="{00000000-0006-0000-0200-00004B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3" authorId="0" shapeId="0" xr:uid="{00000000-0006-0000-0200-00004C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3" authorId="0" shapeId="0" xr:uid="{00000000-0006-0000-0200-00004D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3" authorId="0" shapeId="0" xr:uid="{00000000-0006-0000-0200-00004E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3" authorId="0" shapeId="0" xr:uid="{00000000-0006-0000-0200-00004F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3" authorId="0" shapeId="0" xr:uid="{00000000-0006-0000-0200-000050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13" authorId="0" shapeId="0" xr:uid="{00000000-0006-0000-0200-000051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3" authorId="0" shapeId="0" xr:uid="{00000000-0006-0000-0200-000052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3" authorId="0" shapeId="0" xr:uid="{00000000-0006-0000-0200-000053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3" authorId="0" shapeId="0" xr:uid="{00000000-0006-0000-0200-000054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13" authorId="0" shapeId="0" xr:uid="{00000000-0006-0000-0200-000055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3" authorId="0" shapeId="0" xr:uid="{00000000-0006-0000-0200-000056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3" authorId="0" shapeId="0" xr:uid="{00000000-0006-0000-0200-00005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3" authorId="0" shapeId="0" xr:uid="{00000000-0006-0000-0200-000058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3" authorId="0" shapeId="0" xr:uid="{00000000-0006-0000-0200-00005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3" authorId="0" shapeId="0" xr:uid="{00000000-0006-0000-0200-00005A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13" authorId="0" shapeId="0" xr:uid="{00000000-0006-0000-0200-00005B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13" authorId="0" shapeId="0" xr:uid="{00000000-0006-0000-0200-00005C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3" authorId="0" shapeId="0" xr:uid="{00000000-0006-0000-0200-00005D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3" authorId="0" shapeId="0" xr:uid="{00000000-0006-0000-0200-00005E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3" authorId="0" shapeId="0" xr:uid="{00000000-0006-0000-0200-00005F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3" authorId="0" shapeId="0" xr:uid="{00000000-0006-0000-0200-000060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3" authorId="0" shapeId="0" xr:uid="{00000000-0006-0000-0200-00006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3" authorId="0" shapeId="0" xr:uid="{00000000-0006-0000-0200-000062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3" authorId="0" shapeId="0" xr:uid="{00000000-0006-0000-0200-000063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3" authorId="0" shapeId="0" xr:uid="{00000000-0006-0000-0200-000064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3" authorId="0" shapeId="0" xr:uid="{00000000-0006-0000-0200-000065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3" authorId="0" shapeId="0" xr:uid="{00000000-0006-0000-0200-000066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3" authorId="0" shapeId="0" xr:uid="{00000000-0006-0000-0200-00006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3" authorId="0" shapeId="0" xr:uid="{00000000-0006-0000-0200-000068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3" authorId="0" shapeId="0" xr:uid="{00000000-0006-0000-0200-000069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3" authorId="0" shapeId="0" xr:uid="{00000000-0006-0000-0200-00006A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3" authorId="0" shapeId="0" xr:uid="{00000000-0006-0000-0200-00006B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3" authorId="0" shapeId="0" xr:uid="{00000000-0006-0000-0200-00006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3" authorId="0" shapeId="0" xr:uid="{00000000-0006-0000-0200-00006D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3" authorId="0" shapeId="0" xr:uid="{00000000-0006-0000-0200-00006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3" authorId="0" shapeId="0" xr:uid="{00000000-0006-0000-0200-00006F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3" authorId="0" shapeId="0" xr:uid="{00000000-0006-0000-0200-00007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3" authorId="0" shapeId="0" xr:uid="{00000000-0006-0000-0200-00007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3" authorId="0" shapeId="0" xr:uid="{00000000-0006-0000-0200-00007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3" authorId="0" shapeId="0" xr:uid="{00000000-0006-0000-0200-00007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3" authorId="0" shapeId="0" xr:uid="{00000000-0006-0000-0200-00007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3" authorId="0" shapeId="0" xr:uid="{00000000-0006-0000-0200-00007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3" authorId="0" shapeId="0" xr:uid="{00000000-0006-0000-0200-00007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3" authorId="0" shapeId="0" xr:uid="{00000000-0006-0000-0200-00007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3" authorId="0" shapeId="0" xr:uid="{00000000-0006-0000-0200-00007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3" authorId="0" shapeId="0" xr:uid="{00000000-0006-0000-0200-00007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3" authorId="0" shapeId="0" xr:uid="{00000000-0006-0000-0200-00007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3" authorId="0" shapeId="0" xr:uid="{00000000-0006-0000-0200-00007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3" authorId="0" shapeId="0" xr:uid="{00000000-0006-0000-0200-00007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3" authorId="0" shapeId="0" xr:uid="{00000000-0006-0000-0200-00007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3" authorId="0" shapeId="0" xr:uid="{00000000-0006-0000-0200-00007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3" authorId="0" shapeId="0" xr:uid="{00000000-0006-0000-0200-00007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3" authorId="0" shapeId="0" xr:uid="{00000000-0006-0000-0200-00008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3" authorId="0" shapeId="0" xr:uid="{00000000-0006-0000-0200-00008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3" authorId="0" shapeId="0" xr:uid="{00000000-0006-0000-0200-00008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3" authorId="0" shapeId="0" xr:uid="{00000000-0006-0000-0200-00008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3" authorId="0" shapeId="0" xr:uid="{00000000-0006-0000-0200-00008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3" authorId="0" shapeId="0" xr:uid="{00000000-0006-0000-0200-00008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3" authorId="0" shapeId="0" xr:uid="{00000000-0006-0000-0200-00008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3" authorId="0" shapeId="0" xr:uid="{00000000-0006-0000-0200-00008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3" authorId="0" shapeId="0" xr:uid="{00000000-0006-0000-0200-00008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3" authorId="0" shapeId="0" xr:uid="{00000000-0006-0000-0200-00008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3" authorId="0" shapeId="0" xr:uid="{00000000-0006-0000-0200-00008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3" authorId="0" shapeId="0" xr:uid="{00000000-0006-0000-0200-00008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3" authorId="0" shapeId="0" xr:uid="{00000000-0006-0000-0200-00008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3" authorId="0" shapeId="0" xr:uid="{00000000-0006-0000-0200-00008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3" authorId="0" shapeId="0" xr:uid="{00000000-0006-0000-0200-00008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3" authorId="0" shapeId="0" xr:uid="{00000000-0006-0000-0200-00008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3" authorId="0" shapeId="0" xr:uid="{00000000-0006-0000-0200-00009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3" authorId="0" shapeId="0" xr:uid="{00000000-0006-0000-0200-00009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3" authorId="0" shapeId="0" xr:uid="{00000000-0006-0000-0200-00009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3" authorId="0" shapeId="0" xr:uid="{00000000-0006-0000-0200-00009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3" authorId="0" shapeId="0" xr:uid="{00000000-0006-0000-0200-00009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3" authorId="0" shapeId="0" xr:uid="{00000000-0006-0000-0200-00009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3" authorId="0" shapeId="0" xr:uid="{00000000-0006-0000-0200-00009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3" authorId="0" shapeId="0" xr:uid="{00000000-0006-0000-0200-000097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3" authorId="0" shapeId="0" xr:uid="{00000000-0006-0000-0200-00009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3" authorId="0" shapeId="0" xr:uid="{00000000-0006-0000-0200-00009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3" authorId="0" shapeId="0" xr:uid="{00000000-0006-0000-0200-00009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3" authorId="0" shapeId="0" xr:uid="{00000000-0006-0000-0200-00009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3" authorId="0" shapeId="0" xr:uid="{00000000-0006-0000-0200-00009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3" authorId="0" shapeId="0" xr:uid="{00000000-0006-0000-0200-00009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3" authorId="0" shapeId="0" xr:uid="{00000000-0006-0000-0200-00009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3" authorId="0" shapeId="0" xr:uid="{00000000-0006-0000-0200-00009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3" authorId="0" shapeId="0" xr:uid="{00000000-0006-0000-0200-0000A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3" authorId="0" shapeId="0" xr:uid="{00000000-0006-0000-0200-0000A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3" authorId="0" shapeId="0" xr:uid="{00000000-0006-0000-0200-0000A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3" authorId="0" shapeId="0" xr:uid="{00000000-0006-0000-0200-0000A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3" authorId="0" shapeId="0" xr:uid="{00000000-0006-0000-0200-0000A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3" authorId="0" shapeId="0" xr:uid="{00000000-0006-0000-0200-0000A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3" authorId="0" shapeId="0" xr:uid="{00000000-0006-0000-0200-0000A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3" authorId="0" shapeId="0" xr:uid="{00000000-0006-0000-0200-0000A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3" authorId="0" shapeId="0" xr:uid="{00000000-0006-0000-0200-0000A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3" authorId="0" shapeId="0" xr:uid="{00000000-0006-0000-0200-0000A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3" authorId="0" shapeId="0" xr:uid="{00000000-0006-0000-0200-0000A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3" authorId="0" shapeId="0" xr:uid="{00000000-0006-0000-0200-0000A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3" authorId="0" shapeId="0" xr:uid="{00000000-0006-0000-0200-0000A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3" authorId="0" shapeId="0" xr:uid="{00000000-0006-0000-0200-0000A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3" authorId="0" shapeId="0" xr:uid="{00000000-0006-0000-0200-0000A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3" authorId="0" shapeId="0" xr:uid="{00000000-0006-0000-0200-0000A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3" authorId="0" shapeId="0" xr:uid="{00000000-0006-0000-0200-0000B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3" authorId="0" shapeId="0" xr:uid="{00000000-0006-0000-0200-0000B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3" authorId="0" shapeId="0" xr:uid="{00000000-0006-0000-0200-0000B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3" authorId="0" shapeId="0" xr:uid="{00000000-0006-0000-0200-0000B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3" authorId="0" shapeId="0" xr:uid="{00000000-0006-0000-0200-0000B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3" authorId="0" shapeId="0" xr:uid="{00000000-0006-0000-0200-0000B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3" authorId="0" shapeId="0" xr:uid="{00000000-0006-0000-0200-0000B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3" authorId="0" shapeId="0" xr:uid="{00000000-0006-0000-0200-0000B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3" authorId="0" shapeId="0" xr:uid="{00000000-0006-0000-0200-0000B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3" authorId="0" shapeId="0" xr:uid="{00000000-0006-0000-0200-0000B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3" authorId="0" shapeId="0" xr:uid="{00000000-0006-0000-0200-0000B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3" authorId="0" shapeId="0" xr:uid="{00000000-0006-0000-0200-0000B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3" authorId="0" shapeId="0" xr:uid="{00000000-0006-0000-0200-0000B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3" authorId="0" shapeId="0" xr:uid="{00000000-0006-0000-0200-0000B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3" authorId="0" shapeId="0" xr:uid="{00000000-0006-0000-0200-0000B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3" authorId="0" shapeId="0" xr:uid="{00000000-0006-0000-0200-0000BF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3" authorId="0" shapeId="0" xr:uid="{00000000-0006-0000-0200-0000C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3" authorId="0" shapeId="0" xr:uid="{00000000-0006-0000-0200-0000C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3" authorId="0" shapeId="0" xr:uid="{00000000-0006-0000-0200-0000C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3" authorId="0" shapeId="0" xr:uid="{00000000-0006-0000-0200-0000C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3" authorId="0" shapeId="0" xr:uid="{00000000-0006-0000-0200-0000C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3" authorId="0" shapeId="0" xr:uid="{00000000-0006-0000-0200-0000C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3" authorId="0" shapeId="0" xr:uid="{00000000-0006-0000-0200-0000C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3" authorId="0" shapeId="0" xr:uid="{00000000-0006-0000-0200-0000C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3" authorId="0" shapeId="0" xr:uid="{00000000-0006-0000-0200-0000C8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3" authorId="0" shapeId="0" xr:uid="{00000000-0006-0000-0200-0000C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3" authorId="0" shapeId="0" xr:uid="{00000000-0006-0000-0200-0000C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3" authorId="0" shapeId="0" xr:uid="{00000000-0006-0000-0200-0000C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3" authorId="0" shapeId="0" xr:uid="{00000000-0006-0000-0200-0000C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3" authorId="0" shapeId="0" xr:uid="{00000000-0006-0000-0200-0000CD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3" authorId="0" shapeId="0" xr:uid="{00000000-0006-0000-0200-0000C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3" authorId="0" shapeId="0" xr:uid="{00000000-0006-0000-0200-0000CF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3" authorId="0" shapeId="0" xr:uid="{00000000-0006-0000-0200-0000D0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3" authorId="0" shapeId="0" xr:uid="{00000000-0006-0000-0200-0000D1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3" authorId="0" shapeId="0" xr:uid="{00000000-0006-0000-0200-0000D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3" authorId="0" shapeId="0" xr:uid="{00000000-0006-0000-0200-0000D3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3" authorId="0" shapeId="0" xr:uid="{00000000-0006-0000-0200-0000D4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3" authorId="0" shapeId="0" xr:uid="{00000000-0006-0000-0200-0000D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3" authorId="0" shapeId="0" xr:uid="{00000000-0006-0000-0200-0000D6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3" authorId="0" shapeId="0" xr:uid="{00000000-0006-0000-0200-0000D7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3" authorId="0" shapeId="0" xr:uid="{00000000-0006-0000-0200-0000D806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4" authorId="0" shapeId="0" xr:uid="{00000000-0006-0000-0200-0000D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4" authorId="0" shapeId="0" xr:uid="{00000000-0006-0000-0200-0000DA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4" authorId="0" shapeId="0" xr:uid="{00000000-0006-0000-0200-0000D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4" authorId="0" shapeId="0" xr:uid="{00000000-0006-0000-0200-0000DC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4" authorId="0" shapeId="0" xr:uid="{00000000-0006-0000-0200-0000DD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4" authorId="0" shapeId="0" xr:uid="{00000000-0006-0000-0200-0000DE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4" authorId="0" shapeId="0" xr:uid="{00000000-0006-0000-0200-0000DF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4" authorId="0" shapeId="0" xr:uid="{00000000-0006-0000-0200-0000E0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4" authorId="0" shapeId="0" xr:uid="{00000000-0006-0000-0200-0000E1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4" authorId="0" shapeId="0" xr:uid="{00000000-0006-0000-0200-0000E2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4" authorId="0" shapeId="0" xr:uid="{00000000-0006-0000-0200-0000E3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4" authorId="0" shapeId="0" xr:uid="{00000000-0006-0000-0200-0000E4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4" authorId="0" shapeId="0" xr:uid="{00000000-0006-0000-0200-0000E5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4" authorId="0" shapeId="0" xr:uid="{00000000-0006-0000-0200-0000E6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14" authorId="0" shapeId="0" xr:uid="{00000000-0006-0000-0200-0000E7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4" authorId="0" shapeId="0" xr:uid="{00000000-0006-0000-0200-0000E8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4" authorId="0" shapeId="0" xr:uid="{00000000-0006-0000-0200-0000E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4" authorId="0" shapeId="0" xr:uid="{00000000-0006-0000-0200-0000EA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4" authorId="0" shapeId="0" xr:uid="{00000000-0006-0000-0200-0000EB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4" authorId="0" shapeId="0" xr:uid="{00000000-0006-0000-0200-0000EC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14" authorId="0" shapeId="0" xr:uid="{00000000-0006-0000-0200-0000ED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14" authorId="0" shapeId="0" xr:uid="{00000000-0006-0000-0200-0000EE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4" authorId="0" shapeId="0" xr:uid="{00000000-0006-0000-0200-0000EF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4" authorId="0" shapeId="0" xr:uid="{00000000-0006-0000-0200-0000F0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4" authorId="0" shapeId="0" xr:uid="{00000000-0006-0000-0200-0000F1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4" authorId="0" shapeId="0" xr:uid="{00000000-0006-0000-0200-0000F2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4" authorId="0" shapeId="0" xr:uid="{00000000-0006-0000-0200-0000F3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4" authorId="0" shapeId="0" xr:uid="{00000000-0006-0000-0200-0000F4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4" authorId="0" shapeId="0" xr:uid="{00000000-0006-0000-0200-0000F5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4" authorId="0" shapeId="0" xr:uid="{00000000-0006-0000-0200-0000F6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4" authorId="0" shapeId="0" xr:uid="{00000000-0006-0000-0200-0000F7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4" authorId="0" shapeId="0" xr:uid="{00000000-0006-0000-0200-0000F8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4" authorId="0" shapeId="0" xr:uid="{00000000-0006-0000-0200-0000F9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4" authorId="0" shapeId="0" xr:uid="{00000000-0006-0000-0200-0000FA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4" authorId="0" shapeId="0" xr:uid="{00000000-0006-0000-0200-0000FB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4" authorId="0" shapeId="0" xr:uid="{00000000-0006-0000-0200-0000FC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4" authorId="0" shapeId="0" xr:uid="{00000000-0006-0000-0200-0000FD0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4" authorId="0" shapeId="0" xr:uid="{00000000-0006-0000-0200-0000FE0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4" authorId="0" shapeId="0" xr:uid="{00000000-0006-0000-0200-0000FF0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4" authorId="0" shapeId="0" xr:uid="{00000000-0006-0000-0200-00000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4" authorId="0" shapeId="0" xr:uid="{00000000-0006-0000-0200-000001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4" authorId="0" shapeId="0" xr:uid="{00000000-0006-0000-0200-00000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4" authorId="0" shapeId="0" xr:uid="{00000000-0006-0000-0200-00000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4" authorId="0" shapeId="0" xr:uid="{00000000-0006-0000-0200-00000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4" authorId="0" shapeId="0" xr:uid="{00000000-0006-0000-0200-00000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4" authorId="0" shapeId="0" xr:uid="{00000000-0006-0000-0200-00000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4" authorId="0" shapeId="0" xr:uid="{00000000-0006-0000-0200-00000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4" authorId="0" shapeId="0" xr:uid="{00000000-0006-0000-0200-00000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4" authorId="0" shapeId="0" xr:uid="{00000000-0006-0000-0200-00000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4" authorId="0" shapeId="0" xr:uid="{00000000-0006-0000-0200-00000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4" authorId="0" shapeId="0" xr:uid="{00000000-0006-0000-0200-00000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4" authorId="0" shapeId="0" xr:uid="{00000000-0006-0000-0200-00000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4" authorId="0" shapeId="0" xr:uid="{00000000-0006-0000-0200-00000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4" authorId="0" shapeId="0" xr:uid="{00000000-0006-0000-0200-00000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4" authorId="0" shapeId="0" xr:uid="{00000000-0006-0000-0200-00000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4" authorId="0" shapeId="0" xr:uid="{00000000-0006-0000-0200-000010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4" authorId="0" shapeId="0" xr:uid="{00000000-0006-0000-0200-00001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4" authorId="0" shapeId="0" xr:uid="{00000000-0006-0000-0200-00001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4" authorId="0" shapeId="0" xr:uid="{00000000-0006-0000-0200-00001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4" authorId="0" shapeId="0" xr:uid="{00000000-0006-0000-0200-00001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4" authorId="0" shapeId="0" xr:uid="{00000000-0006-0000-0200-00001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4" authorId="0" shapeId="0" xr:uid="{00000000-0006-0000-0200-00001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4" authorId="0" shapeId="0" xr:uid="{00000000-0006-0000-0200-00001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4" authorId="0" shapeId="0" xr:uid="{00000000-0006-0000-0200-00001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4" authorId="0" shapeId="0" xr:uid="{00000000-0006-0000-0200-00001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4" authorId="0" shapeId="0" xr:uid="{00000000-0006-0000-0200-00001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4" authorId="0" shapeId="0" xr:uid="{00000000-0006-0000-0200-00001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4" authorId="0" shapeId="0" xr:uid="{00000000-0006-0000-0200-00001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4" authorId="0" shapeId="0" xr:uid="{00000000-0006-0000-0200-00001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4" authorId="0" shapeId="0" xr:uid="{00000000-0006-0000-0200-00001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4" authorId="0" shapeId="0" xr:uid="{00000000-0006-0000-0200-00001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4" authorId="0" shapeId="0" xr:uid="{00000000-0006-0000-0200-00002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4" authorId="0" shapeId="0" xr:uid="{00000000-0006-0000-0200-00002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4" authorId="0" shapeId="0" xr:uid="{00000000-0006-0000-0200-00002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4" authorId="0" shapeId="0" xr:uid="{00000000-0006-0000-0200-00002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4" authorId="0" shapeId="0" xr:uid="{00000000-0006-0000-0200-00002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4" authorId="0" shapeId="0" xr:uid="{00000000-0006-0000-0200-00002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4" authorId="0" shapeId="0" xr:uid="{00000000-0006-0000-0200-00002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4" authorId="0" shapeId="0" xr:uid="{00000000-0006-0000-0200-00002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4" authorId="0" shapeId="0" xr:uid="{00000000-0006-0000-0200-00002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4" authorId="0" shapeId="0" xr:uid="{00000000-0006-0000-0200-000029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4" authorId="0" shapeId="0" xr:uid="{00000000-0006-0000-0200-00002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4" authorId="0" shapeId="0" xr:uid="{00000000-0006-0000-0200-00002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4" authorId="0" shapeId="0" xr:uid="{00000000-0006-0000-0200-00002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4" authorId="0" shapeId="0" xr:uid="{00000000-0006-0000-0200-00002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4" authorId="0" shapeId="0" xr:uid="{00000000-0006-0000-0200-00002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4" authorId="0" shapeId="0" xr:uid="{00000000-0006-0000-0200-00002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4" authorId="0" shapeId="0" xr:uid="{00000000-0006-0000-0200-00003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4" authorId="0" shapeId="0" xr:uid="{00000000-0006-0000-0200-00003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4" authorId="0" shapeId="0" xr:uid="{00000000-0006-0000-0200-00003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4" authorId="0" shapeId="0" xr:uid="{00000000-0006-0000-0200-00003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4" authorId="0" shapeId="0" xr:uid="{00000000-0006-0000-0200-00003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4" authorId="0" shapeId="0" xr:uid="{00000000-0006-0000-0200-00003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4" authorId="0" shapeId="0" xr:uid="{00000000-0006-0000-0200-00003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4" authorId="0" shapeId="0" xr:uid="{00000000-0006-0000-0200-00003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4" authorId="0" shapeId="0" xr:uid="{00000000-0006-0000-0200-00003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4" authorId="0" shapeId="0" xr:uid="{00000000-0006-0000-0200-00003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4" authorId="0" shapeId="0" xr:uid="{00000000-0006-0000-0200-00003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4" authorId="0" shapeId="0" xr:uid="{00000000-0006-0000-0200-00003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4" authorId="0" shapeId="0" xr:uid="{00000000-0006-0000-0200-00003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4" authorId="0" shapeId="0" xr:uid="{00000000-0006-0000-0200-00003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4" authorId="0" shapeId="0" xr:uid="{00000000-0006-0000-0200-00003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4" authorId="0" shapeId="0" xr:uid="{00000000-0006-0000-0200-00003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4" authorId="0" shapeId="0" xr:uid="{00000000-0006-0000-0200-00004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4" authorId="0" shapeId="0" xr:uid="{00000000-0006-0000-0200-00004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4" authorId="0" shapeId="0" xr:uid="{00000000-0006-0000-0200-00004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4" authorId="0" shapeId="0" xr:uid="{00000000-0006-0000-0200-00004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4" authorId="0" shapeId="0" xr:uid="{00000000-0006-0000-0200-00004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4" authorId="0" shapeId="0" xr:uid="{00000000-0006-0000-0200-00004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4" authorId="0" shapeId="0" xr:uid="{00000000-0006-0000-0200-00004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4" authorId="0" shapeId="0" xr:uid="{00000000-0006-0000-0200-00004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4" authorId="0" shapeId="0" xr:uid="{00000000-0006-0000-0200-00004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4" authorId="0" shapeId="0" xr:uid="{00000000-0006-0000-0200-00004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4" authorId="0" shapeId="0" xr:uid="{00000000-0006-0000-0200-00004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4" authorId="0" shapeId="0" xr:uid="{00000000-0006-0000-0200-00004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4" authorId="0" shapeId="0" xr:uid="{00000000-0006-0000-0200-00004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4" authorId="0" shapeId="0" xr:uid="{00000000-0006-0000-0200-00004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4" authorId="0" shapeId="0" xr:uid="{00000000-0006-0000-0200-00004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4" authorId="0" shapeId="0" xr:uid="{00000000-0006-0000-0200-00004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4" authorId="0" shapeId="0" xr:uid="{00000000-0006-0000-0200-00005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4" authorId="0" shapeId="0" xr:uid="{00000000-0006-0000-0200-000051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4" authorId="0" shapeId="0" xr:uid="{00000000-0006-0000-0200-00005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4" authorId="0" shapeId="0" xr:uid="{00000000-0006-0000-0200-00005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4" authorId="0" shapeId="0" xr:uid="{00000000-0006-0000-0200-00005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4" authorId="0" shapeId="0" xr:uid="{00000000-0006-0000-0200-00005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4" authorId="0" shapeId="0" xr:uid="{00000000-0006-0000-0200-00005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4" authorId="0" shapeId="0" xr:uid="{00000000-0006-0000-0200-00005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4" authorId="0" shapeId="0" xr:uid="{00000000-0006-0000-0200-00005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4" authorId="0" shapeId="0" xr:uid="{00000000-0006-0000-0200-00005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4" authorId="0" shapeId="0" xr:uid="{00000000-0006-0000-0200-00005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4" authorId="0" shapeId="0" xr:uid="{00000000-0006-0000-0200-00005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4" authorId="0" shapeId="0" xr:uid="{00000000-0006-0000-0200-00005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4" authorId="0" shapeId="0" xr:uid="{00000000-0006-0000-0200-00005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4" authorId="0" shapeId="0" xr:uid="{00000000-0006-0000-0200-00005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4" authorId="0" shapeId="0" xr:uid="{00000000-0006-0000-0200-00005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4" authorId="0" shapeId="0" xr:uid="{00000000-0006-0000-0200-00006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4" authorId="0" shapeId="0" xr:uid="{00000000-0006-0000-0200-00006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4" authorId="0" shapeId="0" xr:uid="{00000000-0006-0000-0200-00006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4" authorId="0" shapeId="0" xr:uid="{00000000-0006-0000-0200-00006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4" authorId="0" shapeId="0" xr:uid="{00000000-0006-0000-0200-00006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4" authorId="0" shapeId="0" xr:uid="{00000000-0006-0000-0200-000065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4" authorId="0" shapeId="0" xr:uid="{00000000-0006-0000-0200-00006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4" authorId="0" shapeId="0" xr:uid="{00000000-0006-0000-0200-00006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4" authorId="0" shapeId="0" xr:uid="{00000000-0006-0000-0200-00006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4" authorId="0" shapeId="0" xr:uid="{00000000-0006-0000-0200-00006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4" authorId="0" shapeId="0" xr:uid="{00000000-0006-0000-0200-00006A07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5" authorId="0" shapeId="0" xr:uid="{00000000-0006-0000-0200-00006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5" authorId="0" shapeId="0" xr:uid="{00000000-0006-0000-0200-00006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5" authorId="0" shapeId="0" xr:uid="{00000000-0006-0000-0200-00006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5" authorId="0" shapeId="0" xr:uid="{00000000-0006-0000-0200-00006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5" authorId="0" shapeId="0" xr:uid="{00000000-0006-0000-0200-00006F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5" authorId="0" shapeId="0" xr:uid="{00000000-0006-0000-0200-000070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5" authorId="0" shapeId="0" xr:uid="{00000000-0006-0000-0200-000071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5" authorId="0" shapeId="0" xr:uid="{00000000-0006-0000-0200-000072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5" authorId="0" shapeId="0" xr:uid="{00000000-0006-0000-0200-000073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5" authorId="0" shapeId="0" xr:uid="{00000000-0006-0000-0200-000074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15" authorId="0" shapeId="0" xr:uid="{00000000-0006-0000-0200-000075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5" authorId="0" shapeId="0" xr:uid="{00000000-0006-0000-0200-000076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5" authorId="0" shapeId="0" xr:uid="{00000000-0006-0000-0200-000077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5" authorId="0" shapeId="0" xr:uid="{00000000-0006-0000-0200-000078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15" authorId="0" shapeId="0" xr:uid="{00000000-0006-0000-0200-000079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V15" authorId="0" shapeId="0" xr:uid="{00000000-0006-0000-0200-00007A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5" authorId="0" shapeId="0" xr:uid="{00000000-0006-0000-0200-00007B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15" authorId="0" shapeId="0" xr:uid="{00000000-0006-0000-0200-00007C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Y15" authorId="0" shapeId="0" xr:uid="{00000000-0006-0000-0200-00007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5" authorId="0" shapeId="0" xr:uid="{00000000-0006-0000-0200-00007E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15" authorId="0" shapeId="0" xr:uid="{00000000-0006-0000-0200-00007F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15" authorId="0" shapeId="0" xr:uid="{00000000-0006-0000-0200-000080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5" authorId="0" shapeId="0" xr:uid="{00000000-0006-0000-0200-000081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5" authorId="0" shapeId="0" xr:uid="{00000000-0006-0000-0200-000082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5" authorId="0" shapeId="0" xr:uid="{00000000-0006-0000-0200-000083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5" authorId="0" shapeId="0" xr:uid="{00000000-0006-0000-0200-000084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5" authorId="0" shapeId="0" xr:uid="{00000000-0006-0000-0200-00008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5" authorId="0" shapeId="0" xr:uid="{00000000-0006-0000-0200-000086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5" authorId="0" shapeId="0" xr:uid="{00000000-0006-0000-0200-000087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5" authorId="0" shapeId="0" xr:uid="{00000000-0006-0000-0200-000088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5" authorId="0" shapeId="0" xr:uid="{00000000-0006-0000-0200-000089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5" authorId="0" shapeId="0" xr:uid="{00000000-0006-0000-0200-00008A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5" authorId="0" shapeId="0" xr:uid="{00000000-0006-0000-0200-00008B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5" authorId="0" shapeId="0" xr:uid="{00000000-0006-0000-0200-00008C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5" authorId="0" shapeId="0" xr:uid="{00000000-0006-0000-0200-00008D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5" authorId="0" shapeId="0" xr:uid="{00000000-0006-0000-0200-00008E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5" authorId="0" shapeId="0" xr:uid="{00000000-0006-0000-0200-00008F0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5" authorId="0" shapeId="0" xr:uid="{00000000-0006-0000-0200-00009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5" authorId="0" shapeId="0" xr:uid="{00000000-0006-0000-0200-000091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5" authorId="0" shapeId="0" xr:uid="{00000000-0006-0000-0200-00009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5" authorId="0" shapeId="0" xr:uid="{00000000-0006-0000-0200-000093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5" authorId="0" shapeId="0" xr:uid="{00000000-0006-0000-0200-00009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5" authorId="0" shapeId="0" xr:uid="{00000000-0006-0000-0200-00009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5" authorId="0" shapeId="0" xr:uid="{00000000-0006-0000-0200-00009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5" authorId="0" shapeId="0" xr:uid="{00000000-0006-0000-0200-00009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5" authorId="0" shapeId="0" xr:uid="{00000000-0006-0000-0200-00009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5" authorId="0" shapeId="0" xr:uid="{00000000-0006-0000-0200-00009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5" authorId="0" shapeId="0" xr:uid="{00000000-0006-0000-0200-00009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5" authorId="0" shapeId="0" xr:uid="{00000000-0006-0000-0200-00009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5" authorId="0" shapeId="0" xr:uid="{00000000-0006-0000-0200-00009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5" authorId="0" shapeId="0" xr:uid="{00000000-0006-0000-0200-00009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5" authorId="0" shapeId="0" xr:uid="{00000000-0006-0000-0200-00009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5" authorId="0" shapeId="0" xr:uid="{00000000-0006-0000-0200-00009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5" authorId="0" shapeId="0" xr:uid="{00000000-0006-0000-0200-0000A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5" authorId="0" shapeId="0" xr:uid="{00000000-0006-0000-0200-0000A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5" authorId="0" shapeId="0" xr:uid="{00000000-0006-0000-0200-0000A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5" authorId="0" shapeId="0" xr:uid="{00000000-0006-0000-0200-0000A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5" authorId="0" shapeId="0" xr:uid="{00000000-0006-0000-0200-0000A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5" authorId="0" shapeId="0" xr:uid="{00000000-0006-0000-0200-0000A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5" authorId="0" shapeId="0" xr:uid="{00000000-0006-0000-0200-0000A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5" authorId="0" shapeId="0" xr:uid="{00000000-0006-0000-0200-0000A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5" authorId="0" shapeId="0" xr:uid="{00000000-0006-0000-0200-0000A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5" authorId="0" shapeId="0" xr:uid="{00000000-0006-0000-0200-0000A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5" authorId="0" shapeId="0" xr:uid="{00000000-0006-0000-0200-0000A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5" authorId="0" shapeId="0" xr:uid="{00000000-0006-0000-0200-0000A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5" authorId="0" shapeId="0" xr:uid="{00000000-0006-0000-0200-0000A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5" authorId="0" shapeId="0" xr:uid="{00000000-0006-0000-0200-0000A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5" authorId="0" shapeId="0" xr:uid="{00000000-0006-0000-0200-0000A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5" authorId="0" shapeId="0" xr:uid="{00000000-0006-0000-0200-0000A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5" authorId="0" shapeId="0" xr:uid="{00000000-0006-0000-0200-0000B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5" authorId="0" shapeId="0" xr:uid="{00000000-0006-0000-0200-0000B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5" authorId="0" shapeId="0" xr:uid="{00000000-0006-0000-0200-0000B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5" authorId="0" shapeId="0" xr:uid="{00000000-0006-0000-0200-0000B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5" authorId="0" shapeId="0" xr:uid="{00000000-0006-0000-0200-0000B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5" authorId="0" shapeId="0" xr:uid="{00000000-0006-0000-0200-0000B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5" authorId="0" shapeId="0" xr:uid="{00000000-0006-0000-0200-0000B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5" authorId="0" shapeId="0" xr:uid="{00000000-0006-0000-0200-0000B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5" authorId="0" shapeId="0" xr:uid="{00000000-0006-0000-0200-0000B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5" authorId="0" shapeId="0" xr:uid="{00000000-0006-0000-0200-0000B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5" authorId="0" shapeId="0" xr:uid="{00000000-0006-0000-0200-0000B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5" authorId="0" shapeId="0" xr:uid="{00000000-0006-0000-0200-0000BB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5" authorId="0" shapeId="0" xr:uid="{00000000-0006-0000-0200-0000B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5" authorId="0" shapeId="0" xr:uid="{00000000-0006-0000-0200-0000B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5" authorId="0" shapeId="0" xr:uid="{00000000-0006-0000-0200-0000B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5" authorId="0" shapeId="0" xr:uid="{00000000-0006-0000-0200-0000B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5" authorId="0" shapeId="0" xr:uid="{00000000-0006-0000-0200-0000C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5" authorId="0" shapeId="0" xr:uid="{00000000-0006-0000-0200-0000C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5" authorId="0" shapeId="0" xr:uid="{00000000-0006-0000-0200-0000C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5" authorId="0" shapeId="0" xr:uid="{00000000-0006-0000-0200-0000C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5" authorId="0" shapeId="0" xr:uid="{00000000-0006-0000-0200-0000C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5" authorId="0" shapeId="0" xr:uid="{00000000-0006-0000-0200-0000C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5" authorId="0" shapeId="0" xr:uid="{00000000-0006-0000-0200-0000C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5" authorId="0" shapeId="0" xr:uid="{00000000-0006-0000-0200-0000C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5" authorId="0" shapeId="0" xr:uid="{00000000-0006-0000-0200-0000C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5" authorId="0" shapeId="0" xr:uid="{00000000-0006-0000-0200-0000C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5" authorId="0" shapeId="0" xr:uid="{00000000-0006-0000-0200-0000C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5" authorId="0" shapeId="0" xr:uid="{00000000-0006-0000-0200-0000C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5" authorId="0" shapeId="0" xr:uid="{00000000-0006-0000-0200-0000C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5" authorId="0" shapeId="0" xr:uid="{00000000-0006-0000-0200-0000C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5" authorId="0" shapeId="0" xr:uid="{00000000-0006-0000-0200-0000C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5" authorId="0" shapeId="0" xr:uid="{00000000-0006-0000-0200-0000C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5" authorId="0" shapeId="0" xr:uid="{00000000-0006-0000-0200-0000D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5" authorId="0" shapeId="0" xr:uid="{00000000-0006-0000-0200-0000D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5" authorId="0" shapeId="0" xr:uid="{00000000-0006-0000-0200-0000D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5" authorId="0" shapeId="0" xr:uid="{00000000-0006-0000-0200-0000D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5" authorId="0" shapeId="0" xr:uid="{00000000-0006-0000-0200-0000D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5" authorId="0" shapeId="0" xr:uid="{00000000-0006-0000-0200-0000D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5" authorId="0" shapeId="0" xr:uid="{00000000-0006-0000-0200-0000D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5" authorId="0" shapeId="0" xr:uid="{00000000-0006-0000-0200-0000D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5" authorId="0" shapeId="0" xr:uid="{00000000-0006-0000-0200-0000D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5" authorId="0" shapeId="0" xr:uid="{00000000-0006-0000-0200-0000D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5" authorId="0" shapeId="0" xr:uid="{00000000-0006-0000-0200-0000D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5" authorId="0" shapeId="0" xr:uid="{00000000-0006-0000-0200-0000D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5" authorId="0" shapeId="0" xr:uid="{00000000-0006-0000-0200-0000D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5" authorId="0" shapeId="0" xr:uid="{00000000-0006-0000-0200-0000D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5" authorId="0" shapeId="0" xr:uid="{00000000-0006-0000-0200-0000D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5" authorId="0" shapeId="0" xr:uid="{00000000-0006-0000-0200-0000D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5" authorId="0" shapeId="0" xr:uid="{00000000-0006-0000-0200-0000E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5" authorId="0" shapeId="0" xr:uid="{00000000-0006-0000-0200-0000E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5" authorId="0" shapeId="0" xr:uid="{00000000-0006-0000-0200-0000E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5" authorId="0" shapeId="0" xr:uid="{00000000-0006-0000-0200-0000E3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5" authorId="0" shapeId="0" xr:uid="{00000000-0006-0000-0200-0000E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5" authorId="0" shapeId="0" xr:uid="{00000000-0006-0000-0200-0000E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5" authorId="0" shapeId="0" xr:uid="{00000000-0006-0000-0200-0000E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5" authorId="0" shapeId="0" xr:uid="{00000000-0006-0000-0200-0000E7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5" authorId="0" shapeId="0" xr:uid="{00000000-0006-0000-0200-0000E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5" authorId="0" shapeId="0" xr:uid="{00000000-0006-0000-0200-0000E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5" authorId="0" shapeId="0" xr:uid="{00000000-0006-0000-0200-0000E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5" authorId="0" shapeId="0" xr:uid="{00000000-0006-0000-0200-0000E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5" authorId="0" shapeId="0" xr:uid="{00000000-0006-0000-0200-0000EC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5" authorId="0" shapeId="0" xr:uid="{00000000-0006-0000-0200-0000E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5" authorId="0" shapeId="0" xr:uid="{00000000-0006-0000-0200-0000E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5" authorId="0" shapeId="0" xr:uid="{00000000-0006-0000-0200-0000E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5" authorId="0" shapeId="0" xr:uid="{00000000-0006-0000-0200-0000F0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5" authorId="0" shapeId="0" xr:uid="{00000000-0006-0000-0200-0000F1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5" authorId="0" shapeId="0" xr:uid="{00000000-0006-0000-0200-0000F2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5" authorId="0" shapeId="0" xr:uid="{00000000-0006-0000-0200-0000F3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5" authorId="0" shapeId="0" xr:uid="{00000000-0006-0000-0200-0000F4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5" authorId="0" shapeId="0" xr:uid="{00000000-0006-0000-0200-0000F5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5" authorId="0" shapeId="0" xr:uid="{00000000-0006-0000-0200-0000F6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5" authorId="0" shapeId="0" xr:uid="{00000000-0006-0000-0200-0000F70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5" authorId="0" shapeId="0" xr:uid="{00000000-0006-0000-0200-0000F8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5" authorId="0" shapeId="0" xr:uid="{00000000-0006-0000-0200-0000F9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5" authorId="0" shapeId="0" xr:uid="{00000000-0006-0000-0200-0000FA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5" authorId="0" shapeId="0" xr:uid="{00000000-0006-0000-0200-0000FB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5" authorId="0" shapeId="0" xr:uid="{00000000-0006-0000-0200-0000FC07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6" authorId="0" shapeId="0" xr:uid="{00000000-0006-0000-0200-0000FD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6" authorId="0" shapeId="0" xr:uid="{00000000-0006-0000-0200-0000FE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6" authorId="0" shapeId="0" xr:uid="{00000000-0006-0000-0200-0000FF0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6" authorId="0" shapeId="0" xr:uid="{00000000-0006-0000-0200-00000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6" authorId="0" shapeId="0" xr:uid="{00000000-0006-0000-0200-000001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6" authorId="0" shapeId="0" xr:uid="{00000000-0006-0000-0200-000002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6" authorId="0" shapeId="0" xr:uid="{00000000-0006-0000-0200-000003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6" authorId="0" shapeId="0" xr:uid="{00000000-0006-0000-0200-000004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6" authorId="0" shapeId="0" xr:uid="{00000000-0006-0000-0200-000005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6" authorId="0" shapeId="0" xr:uid="{00000000-0006-0000-0200-00000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6" authorId="0" shapeId="0" xr:uid="{00000000-0006-0000-0200-000007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6" authorId="0" shapeId="0" xr:uid="{00000000-0006-0000-0200-000008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6" authorId="0" shapeId="0" xr:uid="{00000000-0006-0000-0200-000009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6" authorId="0" shapeId="0" xr:uid="{00000000-0006-0000-0200-00000A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16" authorId="0" shapeId="0" xr:uid="{00000000-0006-0000-0200-00000B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6" authorId="0" shapeId="0" xr:uid="{00000000-0006-0000-0200-00000C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6" authorId="0" shapeId="0" xr:uid="{00000000-0006-0000-0200-00000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6" authorId="0" shapeId="0" xr:uid="{00000000-0006-0000-0200-00000E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6" authorId="0" shapeId="0" xr:uid="{00000000-0006-0000-0200-00000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6" authorId="0" shapeId="0" xr:uid="{00000000-0006-0000-0200-000010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16" authorId="0" shapeId="0" xr:uid="{00000000-0006-0000-0200-000011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16" authorId="0" shapeId="0" xr:uid="{00000000-0006-0000-0200-000012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6" authorId="0" shapeId="0" xr:uid="{00000000-0006-0000-0200-000013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6" authorId="0" shapeId="0" xr:uid="{00000000-0006-0000-0200-000014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6" authorId="0" shapeId="0" xr:uid="{00000000-0006-0000-0200-000015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6" authorId="0" shapeId="0" xr:uid="{00000000-0006-0000-0200-000016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6" authorId="0" shapeId="0" xr:uid="{00000000-0006-0000-0200-00001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6" authorId="0" shapeId="0" xr:uid="{00000000-0006-0000-0200-000018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6" authorId="0" shapeId="0" xr:uid="{00000000-0006-0000-0200-00001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6" authorId="0" shapeId="0" xr:uid="{00000000-0006-0000-0200-00001A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6" authorId="0" shapeId="0" xr:uid="{00000000-0006-0000-0200-00001B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6" authorId="0" shapeId="0" xr:uid="{00000000-0006-0000-0200-00001C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6" authorId="0" shapeId="0" xr:uid="{00000000-0006-0000-0200-00001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6" authorId="0" shapeId="0" xr:uid="{00000000-0006-0000-0200-00001E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6" authorId="0" shapeId="0" xr:uid="{00000000-0006-0000-0200-00001F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6" authorId="0" shapeId="0" xr:uid="{00000000-0006-0000-0200-000020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6" authorId="0" shapeId="0" xr:uid="{00000000-0006-0000-0200-000021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6" authorId="0" shapeId="0" xr:uid="{00000000-0006-0000-0200-00002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6" authorId="0" shapeId="0" xr:uid="{00000000-0006-0000-0200-000023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6" authorId="0" shapeId="0" xr:uid="{00000000-0006-0000-0200-00002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6" authorId="0" shapeId="0" xr:uid="{00000000-0006-0000-0200-000025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6" authorId="0" shapeId="0" xr:uid="{00000000-0006-0000-0200-00002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6" authorId="0" shapeId="0" xr:uid="{00000000-0006-0000-0200-00002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6" authorId="0" shapeId="0" xr:uid="{00000000-0006-0000-0200-00002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6" authorId="0" shapeId="0" xr:uid="{00000000-0006-0000-0200-00002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6" authorId="0" shapeId="0" xr:uid="{00000000-0006-0000-0200-00002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6" authorId="0" shapeId="0" xr:uid="{00000000-0006-0000-0200-00002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6" authorId="0" shapeId="0" xr:uid="{00000000-0006-0000-0200-00002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6" authorId="0" shapeId="0" xr:uid="{00000000-0006-0000-0200-00002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6" authorId="0" shapeId="0" xr:uid="{00000000-0006-0000-0200-00002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6" authorId="0" shapeId="0" xr:uid="{00000000-0006-0000-0200-00002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6" authorId="0" shapeId="0" xr:uid="{00000000-0006-0000-0200-00003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6" authorId="0" shapeId="0" xr:uid="{00000000-0006-0000-0200-00003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6" authorId="0" shapeId="0" xr:uid="{00000000-0006-0000-0200-00003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6" authorId="0" shapeId="0" xr:uid="{00000000-0006-0000-0200-00003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6" authorId="0" shapeId="0" xr:uid="{00000000-0006-0000-0200-000034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6" authorId="0" shapeId="0" xr:uid="{00000000-0006-0000-0200-00003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6" authorId="0" shapeId="0" xr:uid="{00000000-0006-0000-0200-00003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6" authorId="0" shapeId="0" xr:uid="{00000000-0006-0000-0200-00003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6" authorId="0" shapeId="0" xr:uid="{00000000-0006-0000-0200-00003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6" authorId="0" shapeId="0" xr:uid="{00000000-0006-0000-0200-00003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6" authorId="0" shapeId="0" xr:uid="{00000000-0006-0000-0200-00003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6" authorId="0" shapeId="0" xr:uid="{00000000-0006-0000-0200-00003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6" authorId="0" shapeId="0" xr:uid="{00000000-0006-0000-0200-00003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6" authorId="0" shapeId="0" xr:uid="{00000000-0006-0000-0200-00003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6" authorId="0" shapeId="0" xr:uid="{00000000-0006-0000-0200-00003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6" authorId="0" shapeId="0" xr:uid="{00000000-0006-0000-0200-00003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6" authorId="0" shapeId="0" xr:uid="{00000000-0006-0000-0200-00004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6" authorId="0" shapeId="0" xr:uid="{00000000-0006-0000-0200-00004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6" authorId="0" shapeId="0" xr:uid="{00000000-0006-0000-0200-00004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6" authorId="0" shapeId="0" xr:uid="{00000000-0006-0000-0200-00004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6" authorId="0" shapeId="0" xr:uid="{00000000-0006-0000-0200-00004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6" authorId="0" shapeId="0" xr:uid="{00000000-0006-0000-0200-00004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6" authorId="0" shapeId="0" xr:uid="{00000000-0006-0000-0200-00004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6" authorId="0" shapeId="0" xr:uid="{00000000-0006-0000-0200-00004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6" authorId="0" shapeId="0" xr:uid="{00000000-0006-0000-0200-00004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6" authorId="0" shapeId="0" xr:uid="{00000000-0006-0000-0200-00004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6" authorId="0" shapeId="0" xr:uid="{00000000-0006-0000-0200-00004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6" authorId="0" shapeId="0" xr:uid="{00000000-0006-0000-0200-00004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6" authorId="0" shapeId="0" xr:uid="{00000000-0006-0000-0200-00004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6" authorId="0" shapeId="0" xr:uid="{00000000-0006-0000-0200-00004D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6" authorId="0" shapeId="0" xr:uid="{00000000-0006-0000-0200-00004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6" authorId="0" shapeId="0" xr:uid="{00000000-0006-0000-0200-00004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6" authorId="0" shapeId="0" xr:uid="{00000000-0006-0000-0200-00005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6" authorId="0" shapeId="0" xr:uid="{00000000-0006-0000-0200-00005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6" authorId="0" shapeId="0" xr:uid="{00000000-0006-0000-0200-00005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6" authorId="0" shapeId="0" xr:uid="{00000000-0006-0000-0200-00005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6" authorId="0" shapeId="0" xr:uid="{00000000-0006-0000-0200-00005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6" authorId="0" shapeId="0" xr:uid="{00000000-0006-0000-0200-00005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6" authorId="0" shapeId="0" xr:uid="{00000000-0006-0000-0200-00005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6" authorId="0" shapeId="0" xr:uid="{00000000-0006-0000-0200-00005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6" authorId="0" shapeId="0" xr:uid="{00000000-0006-0000-0200-00005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6" authorId="0" shapeId="0" xr:uid="{00000000-0006-0000-0200-00005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6" authorId="0" shapeId="0" xr:uid="{00000000-0006-0000-0200-00005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6" authorId="0" shapeId="0" xr:uid="{00000000-0006-0000-0200-00005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6" authorId="0" shapeId="0" xr:uid="{00000000-0006-0000-0200-00005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6" authorId="0" shapeId="0" xr:uid="{00000000-0006-0000-0200-00005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6" authorId="0" shapeId="0" xr:uid="{00000000-0006-0000-0200-00005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6" authorId="0" shapeId="0" xr:uid="{00000000-0006-0000-0200-00005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6" authorId="0" shapeId="0" xr:uid="{00000000-0006-0000-0200-00006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6" authorId="0" shapeId="0" xr:uid="{00000000-0006-0000-0200-00006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6" authorId="0" shapeId="0" xr:uid="{00000000-0006-0000-0200-00006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6" authorId="0" shapeId="0" xr:uid="{00000000-0006-0000-0200-00006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6" authorId="0" shapeId="0" xr:uid="{00000000-0006-0000-0200-00006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6" authorId="0" shapeId="0" xr:uid="{00000000-0006-0000-0200-00006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6" authorId="0" shapeId="0" xr:uid="{00000000-0006-0000-0200-00006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6" authorId="0" shapeId="0" xr:uid="{00000000-0006-0000-0200-00006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6" authorId="0" shapeId="0" xr:uid="{00000000-0006-0000-0200-00006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6" authorId="0" shapeId="0" xr:uid="{00000000-0006-0000-0200-00006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6" authorId="0" shapeId="0" xr:uid="{00000000-0006-0000-0200-00006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6" authorId="0" shapeId="0" xr:uid="{00000000-0006-0000-0200-00006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6" authorId="0" shapeId="0" xr:uid="{00000000-0006-0000-0200-00006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6" authorId="0" shapeId="0" xr:uid="{00000000-0006-0000-0200-00006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6" authorId="0" shapeId="0" xr:uid="{00000000-0006-0000-0200-00006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6" authorId="0" shapeId="0" xr:uid="{00000000-0006-0000-0200-00006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6" authorId="0" shapeId="0" xr:uid="{00000000-0006-0000-0200-00007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6" authorId="0" shapeId="0" xr:uid="{00000000-0006-0000-0200-00007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6" authorId="0" shapeId="0" xr:uid="{00000000-0006-0000-0200-00007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6" authorId="0" shapeId="0" xr:uid="{00000000-0006-0000-0200-00007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6" authorId="0" shapeId="0" xr:uid="{00000000-0006-0000-0200-00007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6" authorId="0" shapeId="0" xr:uid="{00000000-0006-0000-0200-000075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6" authorId="0" shapeId="0" xr:uid="{00000000-0006-0000-0200-00007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6" authorId="0" shapeId="0" xr:uid="{00000000-0006-0000-0200-00007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6" authorId="0" shapeId="0" xr:uid="{00000000-0006-0000-0200-00007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6" authorId="0" shapeId="0" xr:uid="{00000000-0006-0000-0200-00007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6" authorId="0" shapeId="0" xr:uid="{00000000-0006-0000-0200-00007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6" authorId="0" shapeId="0" xr:uid="{00000000-0006-0000-0200-00007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6" authorId="0" shapeId="0" xr:uid="{00000000-0006-0000-0200-00007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6" authorId="0" shapeId="0" xr:uid="{00000000-0006-0000-0200-00007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6" authorId="0" shapeId="0" xr:uid="{00000000-0006-0000-0200-00007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6" authorId="0" shapeId="0" xr:uid="{00000000-0006-0000-0200-00007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6" authorId="0" shapeId="0" xr:uid="{00000000-0006-0000-0200-00008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6" authorId="0" shapeId="0" xr:uid="{00000000-0006-0000-0200-00008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6" authorId="0" shapeId="0" xr:uid="{00000000-0006-0000-0200-00008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6" authorId="0" shapeId="0" xr:uid="{00000000-0006-0000-0200-00008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6" authorId="0" shapeId="0" xr:uid="{00000000-0006-0000-0200-00008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6" authorId="0" shapeId="0" xr:uid="{00000000-0006-0000-0200-00008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6" authorId="0" shapeId="0" xr:uid="{00000000-0006-0000-0200-00008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6" authorId="0" shapeId="0" xr:uid="{00000000-0006-0000-0200-00008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6" authorId="0" shapeId="0" xr:uid="{00000000-0006-0000-0200-00008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6" authorId="0" shapeId="0" xr:uid="{00000000-0006-0000-0200-00008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16" authorId="0" shapeId="0" xr:uid="{00000000-0006-0000-0200-00008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6" authorId="0" shapeId="0" xr:uid="{00000000-0006-0000-0200-00008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6" authorId="0" shapeId="0" xr:uid="{00000000-0006-0000-0200-00008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6" authorId="0" shapeId="0" xr:uid="{00000000-0006-0000-0200-00008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6" authorId="0" shapeId="0" xr:uid="{00000000-0006-0000-0200-00008E08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7" authorId="0" shapeId="0" xr:uid="{00000000-0006-0000-0200-00008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7" authorId="0" shapeId="0" xr:uid="{00000000-0006-0000-0200-00009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7" authorId="0" shapeId="0" xr:uid="{00000000-0006-0000-0200-00009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7" authorId="0" shapeId="0" xr:uid="{00000000-0006-0000-0200-000092080000}">
      <text>
        <r>
          <rPr>
            <sz val="11"/>
            <color rgb="FF000000"/>
            <rFont val="Calibri"/>
            <family val="2"/>
          </rPr>
          <t>Valid</t>
        </r>
      </text>
    </comment>
    <comment ref="K17" authorId="0" shapeId="0" xr:uid="{00000000-0006-0000-0200-000093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7" authorId="0" shapeId="0" xr:uid="{00000000-0006-0000-0200-000094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7" authorId="0" shapeId="0" xr:uid="{00000000-0006-0000-0200-000095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7" authorId="0" shapeId="0" xr:uid="{00000000-0006-0000-0200-000096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7" authorId="0" shapeId="0" xr:uid="{00000000-0006-0000-0200-000097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7" authorId="0" shapeId="0" xr:uid="{00000000-0006-0000-0200-000098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17" authorId="0" shapeId="0" xr:uid="{00000000-0006-0000-0200-000099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7" authorId="0" shapeId="0" xr:uid="{00000000-0006-0000-0200-00009A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7" authorId="0" shapeId="0" xr:uid="{00000000-0006-0000-0200-00009B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7" authorId="0" shapeId="0" xr:uid="{00000000-0006-0000-0200-00009C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17" authorId="0" shapeId="0" xr:uid="{00000000-0006-0000-0200-00009D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7" authorId="0" shapeId="0" xr:uid="{00000000-0006-0000-0200-00009E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7" authorId="0" shapeId="0" xr:uid="{00000000-0006-0000-0200-00009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7" authorId="0" shapeId="0" xr:uid="{00000000-0006-0000-0200-0000A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7" authorId="0" shapeId="0" xr:uid="{00000000-0006-0000-0200-0000A1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Z17" authorId="0" shapeId="0" xr:uid="{00000000-0006-0000-0200-0000A2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17" authorId="0" shapeId="0" xr:uid="{00000000-0006-0000-0200-0000A3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17" authorId="0" shapeId="0" xr:uid="{00000000-0006-0000-0200-0000A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7" authorId="0" shapeId="0" xr:uid="{00000000-0006-0000-0200-0000A5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7" authorId="0" shapeId="0" xr:uid="{00000000-0006-0000-0200-0000A6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7" authorId="0" shapeId="0" xr:uid="{00000000-0006-0000-0200-0000A7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7" authorId="0" shapeId="0" xr:uid="{00000000-0006-0000-0200-0000A8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7" authorId="0" shapeId="0" xr:uid="{00000000-0006-0000-0200-0000A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7" authorId="0" shapeId="0" xr:uid="{00000000-0006-0000-0200-0000AA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7" authorId="0" shapeId="0" xr:uid="{00000000-0006-0000-0200-0000AB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7" authorId="0" shapeId="0" xr:uid="{00000000-0006-0000-0200-0000AC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7" authorId="0" shapeId="0" xr:uid="{00000000-0006-0000-0200-0000AD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7" authorId="0" shapeId="0" xr:uid="{00000000-0006-0000-0200-0000AE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7" authorId="0" shapeId="0" xr:uid="{00000000-0006-0000-0200-0000AF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7" authorId="0" shapeId="0" xr:uid="{00000000-0006-0000-0200-0000B0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7" authorId="0" shapeId="0" xr:uid="{00000000-0006-0000-0200-0000B1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7" authorId="0" shapeId="0" xr:uid="{00000000-0006-0000-0200-0000B2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7" authorId="0" shapeId="0" xr:uid="{00000000-0006-0000-0200-0000B30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7" authorId="0" shapeId="0" xr:uid="{00000000-0006-0000-0200-0000B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7" authorId="0" shapeId="0" xr:uid="{00000000-0006-0000-0200-0000B5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7" authorId="0" shapeId="0" xr:uid="{00000000-0006-0000-0200-0000B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7" authorId="0" shapeId="0" xr:uid="{00000000-0006-0000-0200-0000B7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7" authorId="0" shapeId="0" xr:uid="{00000000-0006-0000-0200-0000B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7" authorId="0" shapeId="0" xr:uid="{00000000-0006-0000-0200-0000B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7" authorId="0" shapeId="0" xr:uid="{00000000-0006-0000-0200-0000B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7" authorId="0" shapeId="0" xr:uid="{00000000-0006-0000-0200-0000B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7" authorId="0" shapeId="0" xr:uid="{00000000-0006-0000-0200-0000B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7" authorId="0" shapeId="0" xr:uid="{00000000-0006-0000-0200-0000B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7" authorId="0" shapeId="0" xr:uid="{00000000-0006-0000-0200-0000B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7" authorId="0" shapeId="0" xr:uid="{00000000-0006-0000-0200-0000B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7" authorId="0" shapeId="0" xr:uid="{00000000-0006-0000-0200-0000C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7" authorId="0" shapeId="0" xr:uid="{00000000-0006-0000-0200-0000C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7" authorId="0" shapeId="0" xr:uid="{00000000-0006-0000-0200-0000C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7" authorId="0" shapeId="0" xr:uid="{00000000-0006-0000-0200-0000C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7" authorId="0" shapeId="0" xr:uid="{00000000-0006-0000-0200-0000C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7" authorId="0" shapeId="0" xr:uid="{00000000-0006-0000-0200-0000C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7" authorId="0" shapeId="0" xr:uid="{00000000-0006-0000-0200-0000C6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7" authorId="0" shapeId="0" xr:uid="{00000000-0006-0000-0200-0000C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7" authorId="0" shapeId="0" xr:uid="{00000000-0006-0000-0200-0000C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7" authorId="0" shapeId="0" xr:uid="{00000000-0006-0000-0200-0000C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7" authorId="0" shapeId="0" xr:uid="{00000000-0006-0000-0200-0000C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7" authorId="0" shapeId="0" xr:uid="{00000000-0006-0000-0200-0000C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7" authorId="0" shapeId="0" xr:uid="{00000000-0006-0000-0200-0000C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7" authorId="0" shapeId="0" xr:uid="{00000000-0006-0000-0200-0000C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7" authorId="0" shapeId="0" xr:uid="{00000000-0006-0000-0200-0000C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7" authorId="0" shapeId="0" xr:uid="{00000000-0006-0000-0200-0000C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7" authorId="0" shapeId="0" xr:uid="{00000000-0006-0000-0200-0000D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7" authorId="0" shapeId="0" xr:uid="{00000000-0006-0000-0200-0000D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7" authorId="0" shapeId="0" xr:uid="{00000000-0006-0000-0200-0000D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7" authorId="0" shapeId="0" xr:uid="{00000000-0006-0000-0200-0000D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7" authorId="0" shapeId="0" xr:uid="{00000000-0006-0000-0200-0000D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7" authorId="0" shapeId="0" xr:uid="{00000000-0006-0000-0200-0000D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7" authorId="0" shapeId="0" xr:uid="{00000000-0006-0000-0200-0000D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7" authorId="0" shapeId="0" xr:uid="{00000000-0006-0000-0200-0000D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7" authorId="0" shapeId="0" xr:uid="{00000000-0006-0000-0200-0000D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7" authorId="0" shapeId="0" xr:uid="{00000000-0006-0000-0200-0000D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7" authorId="0" shapeId="0" xr:uid="{00000000-0006-0000-0200-0000D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7" authorId="0" shapeId="0" xr:uid="{00000000-0006-0000-0200-0000D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7" authorId="0" shapeId="0" xr:uid="{00000000-0006-0000-0200-0000D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7" authorId="0" shapeId="0" xr:uid="{00000000-0006-0000-0200-0000D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7" authorId="0" shapeId="0" xr:uid="{00000000-0006-0000-0200-0000D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7" authorId="0" shapeId="0" xr:uid="{00000000-0006-0000-0200-0000DF0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7" authorId="0" shapeId="0" xr:uid="{00000000-0006-0000-0200-0000E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7" authorId="0" shapeId="0" xr:uid="{00000000-0006-0000-0200-0000E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7" authorId="0" shapeId="0" xr:uid="{00000000-0006-0000-0200-0000E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7" authorId="0" shapeId="0" xr:uid="{00000000-0006-0000-0200-0000E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7" authorId="0" shapeId="0" xr:uid="{00000000-0006-0000-0200-0000E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7" authorId="0" shapeId="0" xr:uid="{00000000-0006-0000-0200-0000E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7" authorId="0" shapeId="0" xr:uid="{00000000-0006-0000-0200-0000E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7" authorId="0" shapeId="0" xr:uid="{00000000-0006-0000-0200-0000E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7" authorId="0" shapeId="0" xr:uid="{00000000-0006-0000-0200-0000E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7" authorId="0" shapeId="0" xr:uid="{00000000-0006-0000-0200-0000E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7" authorId="0" shapeId="0" xr:uid="{00000000-0006-0000-0200-0000E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7" authorId="0" shapeId="0" xr:uid="{00000000-0006-0000-0200-0000E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7" authorId="0" shapeId="0" xr:uid="{00000000-0006-0000-0200-0000E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7" authorId="0" shapeId="0" xr:uid="{00000000-0006-0000-0200-0000E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7" authorId="0" shapeId="0" xr:uid="{00000000-0006-0000-0200-0000E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7" authorId="0" shapeId="0" xr:uid="{00000000-0006-0000-0200-0000E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7" authorId="0" shapeId="0" xr:uid="{00000000-0006-0000-0200-0000F0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7" authorId="0" shapeId="0" xr:uid="{00000000-0006-0000-0200-0000F1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7" authorId="0" shapeId="0" xr:uid="{00000000-0006-0000-0200-0000F2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7" authorId="0" shapeId="0" xr:uid="{00000000-0006-0000-0200-0000F3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7" authorId="0" shapeId="0" xr:uid="{00000000-0006-0000-0200-0000F4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7" authorId="0" shapeId="0" xr:uid="{00000000-0006-0000-0200-0000F5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7" authorId="0" shapeId="0" xr:uid="{00000000-0006-0000-0200-0000F6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7" authorId="0" shapeId="0" xr:uid="{00000000-0006-0000-0200-0000F7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7" authorId="0" shapeId="0" xr:uid="{00000000-0006-0000-0200-0000F8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7" authorId="0" shapeId="0" xr:uid="{00000000-0006-0000-0200-0000F9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7" authorId="0" shapeId="0" xr:uid="{00000000-0006-0000-0200-0000FA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7" authorId="0" shapeId="0" xr:uid="{00000000-0006-0000-0200-0000FB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7" authorId="0" shapeId="0" xr:uid="{00000000-0006-0000-0200-0000FC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7" authorId="0" shapeId="0" xr:uid="{00000000-0006-0000-0200-0000FD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7" authorId="0" shapeId="0" xr:uid="{00000000-0006-0000-0200-0000FE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7" authorId="0" shapeId="0" xr:uid="{00000000-0006-0000-0200-0000FF0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7" authorId="0" shapeId="0" xr:uid="{00000000-0006-0000-0200-00000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7" authorId="0" shapeId="0" xr:uid="{00000000-0006-0000-0200-00000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7" authorId="0" shapeId="0" xr:uid="{00000000-0006-0000-0200-00000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7" authorId="0" shapeId="0" xr:uid="{00000000-0006-0000-0200-00000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7" authorId="0" shapeId="0" xr:uid="{00000000-0006-0000-0200-00000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7" authorId="0" shapeId="0" xr:uid="{00000000-0006-0000-0200-00000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7" authorId="0" shapeId="0" xr:uid="{00000000-0006-0000-0200-00000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7" authorId="0" shapeId="0" xr:uid="{00000000-0006-0000-0200-000007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7" authorId="0" shapeId="0" xr:uid="{00000000-0006-0000-0200-00000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7" authorId="0" shapeId="0" xr:uid="{00000000-0006-0000-0200-00000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7" authorId="0" shapeId="0" xr:uid="{00000000-0006-0000-0200-00000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7" authorId="0" shapeId="0" xr:uid="{00000000-0006-0000-0200-00000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7" authorId="0" shapeId="0" xr:uid="{00000000-0006-0000-0200-00000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7" authorId="0" shapeId="0" xr:uid="{00000000-0006-0000-0200-00000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7" authorId="0" shapeId="0" xr:uid="{00000000-0006-0000-0200-00000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7" authorId="0" shapeId="0" xr:uid="{00000000-0006-0000-0200-00000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7" authorId="0" shapeId="0" xr:uid="{00000000-0006-0000-0200-00001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7" authorId="0" shapeId="0" xr:uid="{00000000-0006-0000-0200-00001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7" authorId="0" shapeId="0" xr:uid="{00000000-0006-0000-0200-00001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7" authorId="0" shapeId="0" xr:uid="{00000000-0006-0000-0200-00001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7" authorId="0" shapeId="0" xr:uid="{00000000-0006-0000-0200-00001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7" authorId="0" shapeId="0" xr:uid="{00000000-0006-0000-0200-00001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7" authorId="0" shapeId="0" xr:uid="{00000000-0006-0000-0200-00001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7" authorId="0" shapeId="0" xr:uid="{00000000-0006-0000-0200-00001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7" authorId="0" shapeId="0" xr:uid="{00000000-0006-0000-0200-00001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7" authorId="0" shapeId="0" xr:uid="{00000000-0006-0000-0200-00001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7" authorId="0" shapeId="0" xr:uid="{00000000-0006-0000-0200-00001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7" authorId="0" shapeId="0" xr:uid="{00000000-0006-0000-0200-00001B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7" authorId="0" shapeId="0" xr:uid="{00000000-0006-0000-0200-00001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7" authorId="0" shapeId="0" xr:uid="{00000000-0006-0000-0200-00001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7" authorId="0" shapeId="0" xr:uid="{00000000-0006-0000-0200-00001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7" authorId="0" shapeId="0" xr:uid="{00000000-0006-0000-0200-00001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7" authorId="0" shapeId="0" xr:uid="{00000000-0006-0000-0200-00002009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8" authorId="0" shapeId="0" xr:uid="{00000000-0006-0000-0200-00002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8" authorId="0" shapeId="0" xr:uid="{00000000-0006-0000-0200-00002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8" authorId="0" shapeId="0" xr:uid="{00000000-0006-0000-0200-00002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8" authorId="0" shapeId="0" xr:uid="{00000000-0006-0000-0200-00002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8" authorId="0" shapeId="0" xr:uid="{00000000-0006-0000-0200-000025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8" authorId="0" shapeId="0" xr:uid="{00000000-0006-0000-0200-000026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8" authorId="0" shapeId="0" xr:uid="{00000000-0006-0000-0200-00002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8" authorId="0" shapeId="0" xr:uid="{00000000-0006-0000-0200-000028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8" authorId="0" shapeId="0" xr:uid="{00000000-0006-0000-0200-000029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8" authorId="0" shapeId="0" xr:uid="{00000000-0006-0000-0200-00002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8" authorId="0" shapeId="0" xr:uid="{00000000-0006-0000-0200-00002B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8" authorId="0" shapeId="0" xr:uid="{00000000-0006-0000-0200-00002C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8" authorId="0" shapeId="0" xr:uid="{00000000-0006-0000-0200-00002D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8" authorId="0" shapeId="0" xr:uid="{00000000-0006-0000-0200-00002E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18" authorId="0" shapeId="0" xr:uid="{00000000-0006-0000-0200-00002F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8" authorId="0" shapeId="0" xr:uid="{00000000-0006-0000-0200-000030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8" authorId="0" shapeId="0" xr:uid="{00000000-0006-0000-0200-00003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8" authorId="0" shapeId="0" xr:uid="{00000000-0006-0000-0200-00003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8" authorId="0" shapeId="0" xr:uid="{00000000-0006-0000-0200-00003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8" authorId="0" shapeId="0" xr:uid="{00000000-0006-0000-0200-00003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8" authorId="0" shapeId="0" xr:uid="{00000000-0006-0000-0200-00003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8" authorId="0" shapeId="0" xr:uid="{00000000-0006-0000-0200-000036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8" authorId="0" shapeId="0" xr:uid="{00000000-0006-0000-0200-000037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8" authorId="0" shapeId="0" xr:uid="{00000000-0006-0000-0200-000038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8" authorId="0" shapeId="0" xr:uid="{00000000-0006-0000-0200-00003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8" authorId="0" shapeId="0" xr:uid="{00000000-0006-0000-0200-00003A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8" authorId="0" shapeId="0" xr:uid="{00000000-0006-0000-0200-00003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8" authorId="0" shapeId="0" xr:uid="{00000000-0006-0000-0200-00003C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8" authorId="0" shapeId="0" xr:uid="{00000000-0006-0000-0200-00003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8" authorId="0" shapeId="0" xr:uid="{00000000-0006-0000-0200-00003E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8" authorId="0" shapeId="0" xr:uid="{00000000-0006-0000-0200-00003F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8" authorId="0" shapeId="0" xr:uid="{00000000-0006-0000-0200-000040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8" authorId="0" shapeId="0" xr:uid="{00000000-0006-0000-0200-00004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8" authorId="0" shapeId="0" xr:uid="{00000000-0006-0000-0200-000042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8" authorId="0" shapeId="0" xr:uid="{00000000-0006-0000-0200-000043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8" authorId="0" shapeId="0" xr:uid="{00000000-0006-0000-0200-000044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8" authorId="0" shapeId="0" xr:uid="{00000000-0006-0000-0200-000045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8" authorId="0" shapeId="0" xr:uid="{00000000-0006-0000-0200-00004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8" authorId="0" shapeId="0" xr:uid="{00000000-0006-0000-0200-000047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8" authorId="0" shapeId="0" xr:uid="{00000000-0006-0000-0200-00004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8" authorId="0" shapeId="0" xr:uid="{00000000-0006-0000-0200-000049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8" authorId="0" shapeId="0" xr:uid="{00000000-0006-0000-0200-00004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8" authorId="0" shapeId="0" xr:uid="{00000000-0006-0000-0200-00004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8" authorId="0" shapeId="0" xr:uid="{00000000-0006-0000-0200-00004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8" authorId="0" shapeId="0" xr:uid="{00000000-0006-0000-0200-00004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8" authorId="0" shapeId="0" xr:uid="{00000000-0006-0000-0200-00004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8" authorId="0" shapeId="0" xr:uid="{00000000-0006-0000-0200-00004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8" authorId="0" shapeId="0" xr:uid="{00000000-0006-0000-0200-00005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8" authorId="0" shapeId="0" xr:uid="{00000000-0006-0000-0200-00005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8" authorId="0" shapeId="0" xr:uid="{00000000-0006-0000-0200-00005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8" authorId="0" shapeId="0" xr:uid="{00000000-0006-0000-0200-00005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8" authorId="0" shapeId="0" xr:uid="{00000000-0006-0000-0200-00005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8" authorId="0" shapeId="0" xr:uid="{00000000-0006-0000-0200-00005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8" authorId="0" shapeId="0" xr:uid="{00000000-0006-0000-0200-00005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8" authorId="0" shapeId="0" xr:uid="{00000000-0006-0000-0200-00005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8" authorId="0" shapeId="0" xr:uid="{00000000-0006-0000-0200-000058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8" authorId="0" shapeId="0" xr:uid="{00000000-0006-0000-0200-00005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8" authorId="0" shapeId="0" xr:uid="{00000000-0006-0000-0200-00005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8" authorId="0" shapeId="0" xr:uid="{00000000-0006-0000-0200-00005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8" authorId="0" shapeId="0" xr:uid="{00000000-0006-0000-0200-00005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8" authorId="0" shapeId="0" xr:uid="{00000000-0006-0000-0200-00005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8" authorId="0" shapeId="0" xr:uid="{00000000-0006-0000-0200-00005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8" authorId="0" shapeId="0" xr:uid="{00000000-0006-0000-0200-00005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8" authorId="0" shapeId="0" xr:uid="{00000000-0006-0000-0200-00006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8" authorId="0" shapeId="0" xr:uid="{00000000-0006-0000-0200-00006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8" authorId="0" shapeId="0" xr:uid="{00000000-0006-0000-0200-00006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8" authorId="0" shapeId="0" xr:uid="{00000000-0006-0000-0200-00006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8" authorId="0" shapeId="0" xr:uid="{00000000-0006-0000-0200-00006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8" authorId="0" shapeId="0" xr:uid="{00000000-0006-0000-0200-00006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8" authorId="0" shapeId="0" xr:uid="{00000000-0006-0000-0200-00006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8" authorId="0" shapeId="0" xr:uid="{00000000-0006-0000-0200-00006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8" authorId="0" shapeId="0" xr:uid="{00000000-0006-0000-0200-00006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8" authorId="0" shapeId="0" xr:uid="{00000000-0006-0000-0200-00006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8" authorId="0" shapeId="0" xr:uid="{00000000-0006-0000-0200-00006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8" authorId="0" shapeId="0" xr:uid="{00000000-0006-0000-0200-00006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8" authorId="0" shapeId="0" xr:uid="{00000000-0006-0000-0200-00006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8" authorId="0" shapeId="0" xr:uid="{00000000-0006-0000-0200-00006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8" authorId="0" shapeId="0" xr:uid="{00000000-0006-0000-0200-00006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8" authorId="0" shapeId="0" xr:uid="{00000000-0006-0000-0200-00006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8" authorId="0" shapeId="0" xr:uid="{00000000-0006-0000-0200-00007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8" authorId="0" shapeId="0" xr:uid="{00000000-0006-0000-0200-000071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8" authorId="0" shapeId="0" xr:uid="{00000000-0006-0000-0200-00007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8" authorId="0" shapeId="0" xr:uid="{00000000-0006-0000-0200-00007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8" authorId="0" shapeId="0" xr:uid="{00000000-0006-0000-0200-00007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8" authorId="0" shapeId="0" xr:uid="{00000000-0006-0000-0200-00007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8" authorId="0" shapeId="0" xr:uid="{00000000-0006-0000-0200-00007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8" authorId="0" shapeId="0" xr:uid="{00000000-0006-0000-0200-00007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8" authorId="0" shapeId="0" xr:uid="{00000000-0006-0000-0200-00007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8" authorId="0" shapeId="0" xr:uid="{00000000-0006-0000-0200-00007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8" authorId="0" shapeId="0" xr:uid="{00000000-0006-0000-0200-00007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8" authorId="0" shapeId="0" xr:uid="{00000000-0006-0000-0200-00007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8" authorId="0" shapeId="0" xr:uid="{00000000-0006-0000-0200-00007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8" authorId="0" shapeId="0" xr:uid="{00000000-0006-0000-0200-00007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8" authorId="0" shapeId="0" xr:uid="{00000000-0006-0000-0200-00007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8" authorId="0" shapeId="0" xr:uid="{00000000-0006-0000-0200-00007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8" authorId="0" shapeId="0" xr:uid="{00000000-0006-0000-0200-00008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8" authorId="0" shapeId="0" xr:uid="{00000000-0006-0000-0200-00008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8" authorId="0" shapeId="0" xr:uid="{00000000-0006-0000-0200-00008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8" authorId="0" shapeId="0" xr:uid="{00000000-0006-0000-0200-00008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8" authorId="0" shapeId="0" xr:uid="{00000000-0006-0000-0200-00008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8" authorId="0" shapeId="0" xr:uid="{00000000-0006-0000-0200-00008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8" authorId="0" shapeId="0" xr:uid="{00000000-0006-0000-0200-00008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8" authorId="0" shapeId="0" xr:uid="{00000000-0006-0000-0200-00008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8" authorId="0" shapeId="0" xr:uid="{00000000-0006-0000-0200-00008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8" authorId="0" shapeId="0" xr:uid="{00000000-0006-0000-0200-00008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8" authorId="0" shapeId="0" xr:uid="{00000000-0006-0000-0200-00008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8" authorId="0" shapeId="0" xr:uid="{00000000-0006-0000-0200-00008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8" authorId="0" shapeId="0" xr:uid="{00000000-0006-0000-0200-00008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8" authorId="0" shapeId="0" xr:uid="{00000000-0006-0000-0200-00008D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L18" authorId="0" shapeId="0" xr:uid="{00000000-0006-0000-0200-00008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8" authorId="0" shapeId="0" xr:uid="{00000000-0006-0000-0200-00008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8" authorId="0" shapeId="0" xr:uid="{00000000-0006-0000-0200-00009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8" authorId="0" shapeId="0" xr:uid="{00000000-0006-0000-0200-00009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8" authorId="0" shapeId="0" xr:uid="{00000000-0006-0000-0200-00009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8" authorId="0" shapeId="0" xr:uid="{00000000-0006-0000-0200-00009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8" authorId="0" shapeId="0" xr:uid="{00000000-0006-0000-0200-00009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8" authorId="0" shapeId="0" xr:uid="{00000000-0006-0000-0200-00009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8" authorId="0" shapeId="0" xr:uid="{00000000-0006-0000-0200-00009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8" authorId="0" shapeId="0" xr:uid="{00000000-0006-0000-0200-00009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8" authorId="0" shapeId="0" xr:uid="{00000000-0006-0000-0200-00009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8" authorId="0" shapeId="0" xr:uid="{00000000-0006-0000-0200-000099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8" authorId="0" shapeId="0" xr:uid="{00000000-0006-0000-0200-00009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8" authorId="0" shapeId="0" xr:uid="{00000000-0006-0000-0200-00009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8" authorId="0" shapeId="0" xr:uid="{00000000-0006-0000-0200-00009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8" authorId="0" shapeId="0" xr:uid="{00000000-0006-0000-0200-00009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8" authorId="0" shapeId="0" xr:uid="{00000000-0006-0000-0200-00009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8" authorId="0" shapeId="0" xr:uid="{00000000-0006-0000-0200-00009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8" authorId="0" shapeId="0" xr:uid="{00000000-0006-0000-0200-0000A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8" authorId="0" shapeId="0" xr:uid="{00000000-0006-0000-0200-0000A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8" authorId="0" shapeId="0" xr:uid="{00000000-0006-0000-0200-0000A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8" authorId="0" shapeId="0" xr:uid="{00000000-0006-0000-0200-0000A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8" authorId="0" shapeId="0" xr:uid="{00000000-0006-0000-0200-0000A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8" authorId="0" shapeId="0" xr:uid="{00000000-0006-0000-0200-0000A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8" authorId="0" shapeId="0" xr:uid="{00000000-0006-0000-0200-0000A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8" authorId="0" shapeId="0" xr:uid="{00000000-0006-0000-0200-0000A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8" authorId="0" shapeId="0" xr:uid="{00000000-0006-0000-0200-0000A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8" authorId="0" shapeId="0" xr:uid="{00000000-0006-0000-0200-0000A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8" authorId="0" shapeId="0" xr:uid="{00000000-0006-0000-0200-0000A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8" authorId="0" shapeId="0" xr:uid="{00000000-0006-0000-0200-0000A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8" authorId="0" shapeId="0" xr:uid="{00000000-0006-0000-0200-0000A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8" authorId="0" shapeId="0" xr:uid="{00000000-0006-0000-0200-0000AD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8" authorId="0" shapeId="0" xr:uid="{00000000-0006-0000-0200-0000A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8" authorId="0" shapeId="0" xr:uid="{00000000-0006-0000-0200-0000A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8" authorId="0" shapeId="0" xr:uid="{00000000-0006-0000-0200-0000B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8" authorId="0" shapeId="0" xr:uid="{00000000-0006-0000-0200-0000B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8" authorId="0" shapeId="0" xr:uid="{00000000-0006-0000-0200-0000B209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9" authorId="0" shapeId="0" xr:uid="{00000000-0006-0000-0200-0000B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9" authorId="0" shapeId="0" xr:uid="{00000000-0006-0000-0200-0000B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9" authorId="0" shapeId="0" xr:uid="{00000000-0006-0000-0200-0000B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9" authorId="0" shapeId="0" xr:uid="{00000000-0006-0000-0200-0000B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9" authorId="0" shapeId="0" xr:uid="{00000000-0006-0000-0200-0000B7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9" authorId="0" shapeId="0" xr:uid="{00000000-0006-0000-0200-0000B8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9" authorId="0" shapeId="0" xr:uid="{00000000-0006-0000-0200-0000B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9" authorId="0" shapeId="0" xr:uid="{00000000-0006-0000-0200-0000BA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9" authorId="0" shapeId="0" xr:uid="{00000000-0006-0000-0200-0000BB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9" authorId="0" shapeId="0" xr:uid="{00000000-0006-0000-0200-0000B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9" authorId="0" shapeId="0" xr:uid="{00000000-0006-0000-0200-0000BD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9" authorId="0" shapeId="0" xr:uid="{00000000-0006-0000-0200-0000BE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9" authorId="0" shapeId="0" xr:uid="{00000000-0006-0000-0200-0000BF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9" authorId="0" shapeId="0" xr:uid="{00000000-0006-0000-0200-0000C0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19" authorId="0" shapeId="0" xr:uid="{00000000-0006-0000-0200-0000C1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9" authorId="0" shapeId="0" xr:uid="{00000000-0006-0000-0200-0000C2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9" authorId="0" shapeId="0" xr:uid="{00000000-0006-0000-0200-0000C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9" authorId="0" shapeId="0" xr:uid="{00000000-0006-0000-0200-0000C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9" authorId="0" shapeId="0" xr:uid="{00000000-0006-0000-0200-0000C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9" authorId="0" shapeId="0" xr:uid="{00000000-0006-0000-0200-0000C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9" authorId="0" shapeId="0" xr:uid="{00000000-0006-0000-0200-0000C7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19" authorId="0" shapeId="0" xr:uid="{00000000-0006-0000-0200-0000C8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9" authorId="0" shapeId="0" xr:uid="{00000000-0006-0000-0200-0000C9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9" authorId="0" shapeId="0" xr:uid="{00000000-0006-0000-0200-0000CA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9" authorId="0" shapeId="0" xr:uid="{00000000-0006-0000-0200-0000CB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9" authorId="0" shapeId="0" xr:uid="{00000000-0006-0000-0200-0000CC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9" authorId="0" shapeId="0" xr:uid="{00000000-0006-0000-0200-0000C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9" authorId="0" shapeId="0" xr:uid="{00000000-0006-0000-0200-0000CE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9" authorId="0" shapeId="0" xr:uid="{00000000-0006-0000-0200-0000C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9" authorId="0" shapeId="0" xr:uid="{00000000-0006-0000-0200-0000D0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9" authorId="0" shapeId="0" xr:uid="{00000000-0006-0000-0200-0000D1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9" authorId="0" shapeId="0" xr:uid="{00000000-0006-0000-0200-0000D2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9" authorId="0" shapeId="0" xr:uid="{00000000-0006-0000-0200-0000D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9" authorId="0" shapeId="0" xr:uid="{00000000-0006-0000-0200-0000D4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9" authorId="0" shapeId="0" xr:uid="{00000000-0006-0000-0200-0000D5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9" authorId="0" shapeId="0" xr:uid="{00000000-0006-0000-0200-0000D6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9" authorId="0" shapeId="0" xr:uid="{00000000-0006-0000-0200-0000D70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9" authorId="0" shapeId="0" xr:uid="{00000000-0006-0000-0200-0000D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9" authorId="0" shapeId="0" xr:uid="{00000000-0006-0000-0200-0000D9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9" authorId="0" shapeId="0" xr:uid="{00000000-0006-0000-0200-0000D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9" authorId="0" shapeId="0" xr:uid="{00000000-0006-0000-0200-0000DB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9" authorId="0" shapeId="0" xr:uid="{00000000-0006-0000-0200-0000D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9" authorId="0" shapeId="0" xr:uid="{00000000-0006-0000-0200-0000D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9" authorId="0" shapeId="0" xr:uid="{00000000-0006-0000-0200-0000D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9" authorId="0" shapeId="0" xr:uid="{00000000-0006-0000-0200-0000D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9" authorId="0" shapeId="0" xr:uid="{00000000-0006-0000-0200-0000E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9" authorId="0" shapeId="0" xr:uid="{00000000-0006-0000-0200-0000E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9" authorId="0" shapeId="0" xr:uid="{00000000-0006-0000-0200-0000E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9" authorId="0" shapeId="0" xr:uid="{00000000-0006-0000-0200-0000E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9" authorId="0" shapeId="0" xr:uid="{00000000-0006-0000-0200-0000E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9" authorId="0" shapeId="0" xr:uid="{00000000-0006-0000-0200-0000E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9" authorId="0" shapeId="0" xr:uid="{00000000-0006-0000-0200-0000E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9" authorId="0" shapeId="0" xr:uid="{00000000-0006-0000-0200-0000E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9" authorId="0" shapeId="0" xr:uid="{00000000-0006-0000-0200-0000E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9" authorId="0" shapeId="0" xr:uid="{00000000-0006-0000-0200-0000E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9" authorId="0" shapeId="0" xr:uid="{00000000-0006-0000-0200-0000EA0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9" authorId="0" shapeId="0" xr:uid="{00000000-0006-0000-0200-0000E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9" authorId="0" shapeId="0" xr:uid="{00000000-0006-0000-0200-0000E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9" authorId="0" shapeId="0" xr:uid="{00000000-0006-0000-0200-0000E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9" authorId="0" shapeId="0" xr:uid="{00000000-0006-0000-0200-0000E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9" authorId="0" shapeId="0" xr:uid="{00000000-0006-0000-0200-0000E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9" authorId="0" shapeId="0" xr:uid="{00000000-0006-0000-0200-0000F0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9" authorId="0" shapeId="0" xr:uid="{00000000-0006-0000-0200-0000F1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9" authorId="0" shapeId="0" xr:uid="{00000000-0006-0000-0200-0000F2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9" authorId="0" shapeId="0" xr:uid="{00000000-0006-0000-0200-0000F3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9" authorId="0" shapeId="0" xr:uid="{00000000-0006-0000-0200-0000F4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9" authorId="0" shapeId="0" xr:uid="{00000000-0006-0000-0200-0000F5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9" authorId="0" shapeId="0" xr:uid="{00000000-0006-0000-0200-0000F6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9" authorId="0" shapeId="0" xr:uid="{00000000-0006-0000-0200-0000F7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9" authorId="0" shapeId="0" xr:uid="{00000000-0006-0000-0200-0000F8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9" authorId="0" shapeId="0" xr:uid="{00000000-0006-0000-0200-0000F9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9" authorId="0" shapeId="0" xr:uid="{00000000-0006-0000-0200-0000FA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9" authorId="0" shapeId="0" xr:uid="{00000000-0006-0000-0200-0000FB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9" authorId="0" shapeId="0" xr:uid="{00000000-0006-0000-0200-0000FC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9" authorId="0" shapeId="0" xr:uid="{00000000-0006-0000-0200-0000FD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9" authorId="0" shapeId="0" xr:uid="{00000000-0006-0000-0200-0000FE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9" authorId="0" shapeId="0" xr:uid="{00000000-0006-0000-0200-0000FF0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9" authorId="0" shapeId="0" xr:uid="{00000000-0006-0000-0200-00000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9" authorId="0" shapeId="0" xr:uid="{00000000-0006-0000-0200-00000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9" authorId="0" shapeId="0" xr:uid="{00000000-0006-0000-0200-00000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9" authorId="0" shapeId="0" xr:uid="{00000000-0006-0000-0200-000003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9" authorId="0" shapeId="0" xr:uid="{00000000-0006-0000-0200-00000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9" authorId="0" shapeId="0" xr:uid="{00000000-0006-0000-0200-00000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9" authorId="0" shapeId="0" xr:uid="{00000000-0006-0000-0200-00000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9" authorId="0" shapeId="0" xr:uid="{00000000-0006-0000-0200-00000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9" authorId="0" shapeId="0" xr:uid="{00000000-0006-0000-0200-00000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9" authorId="0" shapeId="0" xr:uid="{00000000-0006-0000-0200-00000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9" authorId="0" shapeId="0" xr:uid="{00000000-0006-0000-0200-00000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9" authorId="0" shapeId="0" xr:uid="{00000000-0006-0000-0200-00000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9" authorId="0" shapeId="0" xr:uid="{00000000-0006-0000-0200-00000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9" authorId="0" shapeId="0" xr:uid="{00000000-0006-0000-0200-00000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9" authorId="0" shapeId="0" xr:uid="{00000000-0006-0000-0200-00000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9" authorId="0" shapeId="0" xr:uid="{00000000-0006-0000-0200-00000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9" authorId="0" shapeId="0" xr:uid="{00000000-0006-0000-0200-00001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9" authorId="0" shapeId="0" xr:uid="{00000000-0006-0000-0200-00001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9" authorId="0" shapeId="0" xr:uid="{00000000-0006-0000-0200-00001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9" authorId="0" shapeId="0" xr:uid="{00000000-0006-0000-0200-00001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9" authorId="0" shapeId="0" xr:uid="{00000000-0006-0000-0200-00001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9" authorId="0" shapeId="0" xr:uid="{00000000-0006-0000-0200-00001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9" authorId="0" shapeId="0" xr:uid="{00000000-0006-0000-0200-00001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9" authorId="0" shapeId="0" xr:uid="{00000000-0006-0000-0200-00001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9" authorId="0" shapeId="0" xr:uid="{00000000-0006-0000-0200-00001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9" authorId="0" shapeId="0" xr:uid="{00000000-0006-0000-0200-00001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9" authorId="0" shapeId="0" xr:uid="{00000000-0006-0000-0200-00001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9" authorId="0" shapeId="0" xr:uid="{00000000-0006-0000-0200-00001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9" authorId="0" shapeId="0" xr:uid="{00000000-0006-0000-0200-00001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9" authorId="0" shapeId="0" xr:uid="{00000000-0006-0000-0200-00001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9" authorId="0" shapeId="0" xr:uid="{00000000-0006-0000-0200-00001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9" authorId="0" shapeId="0" xr:uid="{00000000-0006-0000-0200-00001F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L19" authorId="0" shapeId="0" xr:uid="{00000000-0006-0000-0200-00002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9" authorId="0" shapeId="0" xr:uid="{00000000-0006-0000-0200-00002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9" authorId="0" shapeId="0" xr:uid="{00000000-0006-0000-0200-00002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9" authorId="0" shapeId="0" xr:uid="{00000000-0006-0000-0200-00002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9" authorId="0" shapeId="0" xr:uid="{00000000-0006-0000-0200-00002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9" authorId="0" shapeId="0" xr:uid="{00000000-0006-0000-0200-00002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9" authorId="0" shapeId="0" xr:uid="{00000000-0006-0000-0200-00002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9" authorId="0" shapeId="0" xr:uid="{00000000-0006-0000-0200-00002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9" authorId="0" shapeId="0" xr:uid="{00000000-0006-0000-0200-00002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9" authorId="0" shapeId="0" xr:uid="{00000000-0006-0000-0200-00002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9" authorId="0" shapeId="0" xr:uid="{00000000-0006-0000-0200-00002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9" authorId="0" shapeId="0" xr:uid="{00000000-0006-0000-0200-00002B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9" authorId="0" shapeId="0" xr:uid="{00000000-0006-0000-0200-00002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9" authorId="0" shapeId="0" xr:uid="{00000000-0006-0000-0200-00002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9" authorId="0" shapeId="0" xr:uid="{00000000-0006-0000-0200-00002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9" authorId="0" shapeId="0" xr:uid="{00000000-0006-0000-0200-00002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9" authorId="0" shapeId="0" xr:uid="{00000000-0006-0000-0200-00003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9" authorId="0" shapeId="0" xr:uid="{00000000-0006-0000-0200-00003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9" authorId="0" shapeId="0" xr:uid="{00000000-0006-0000-0200-00003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9" authorId="0" shapeId="0" xr:uid="{00000000-0006-0000-0200-00003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9" authorId="0" shapeId="0" xr:uid="{00000000-0006-0000-0200-00003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9" authorId="0" shapeId="0" xr:uid="{00000000-0006-0000-0200-00003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9" authorId="0" shapeId="0" xr:uid="{00000000-0006-0000-0200-00003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9" authorId="0" shapeId="0" xr:uid="{00000000-0006-0000-0200-00003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9" authorId="0" shapeId="0" xr:uid="{00000000-0006-0000-0200-00003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9" authorId="0" shapeId="0" xr:uid="{00000000-0006-0000-0200-00003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9" authorId="0" shapeId="0" xr:uid="{00000000-0006-0000-0200-00003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9" authorId="0" shapeId="0" xr:uid="{00000000-0006-0000-0200-00003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9" authorId="0" shapeId="0" xr:uid="{00000000-0006-0000-0200-00003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9" authorId="0" shapeId="0" xr:uid="{00000000-0006-0000-0200-00003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9" authorId="0" shapeId="0" xr:uid="{00000000-0006-0000-0200-00003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9" authorId="0" shapeId="0" xr:uid="{00000000-0006-0000-0200-00003F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9" authorId="0" shapeId="0" xr:uid="{00000000-0006-0000-0200-00004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9" authorId="0" shapeId="0" xr:uid="{00000000-0006-0000-0200-00004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9" authorId="0" shapeId="0" xr:uid="{00000000-0006-0000-0200-00004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9" authorId="0" shapeId="0" xr:uid="{00000000-0006-0000-0200-00004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9" authorId="0" shapeId="0" xr:uid="{00000000-0006-0000-0200-0000440A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20" authorId="0" shapeId="0" xr:uid="{00000000-0006-0000-0200-00004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0" authorId="0" shapeId="0" xr:uid="{00000000-0006-0000-0200-00004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0" authorId="0" shapeId="0" xr:uid="{00000000-0006-0000-0200-00004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0" authorId="0" shapeId="0" xr:uid="{00000000-0006-0000-0200-00004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0" authorId="0" shapeId="0" xr:uid="{00000000-0006-0000-0200-000049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20" authorId="0" shapeId="0" xr:uid="{00000000-0006-0000-0200-00004A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20" authorId="0" shapeId="0" xr:uid="{00000000-0006-0000-0200-00004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0" authorId="0" shapeId="0" xr:uid="{00000000-0006-0000-0200-00004C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20" authorId="0" shapeId="0" xr:uid="{00000000-0006-0000-0200-00004D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20" authorId="0" shapeId="0" xr:uid="{00000000-0006-0000-0200-00004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0" authorId="0" shapeId="0" xr:uid="{00000000-0006-0000-0200-00004F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20" authorId="0" shapeId="0" xr:uid="{00000000-0006-0000-0200-000050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20" authorId="0" shapeId="0" xr:uid="{00000000-0006-0000-0200-000051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20" authorId="0" shapeId="0" xr:uid="{00000000-0006-0000-0200-000052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20" authorId="0" shapeId="0" xr:uid="{00000000-0006-0000-0200-000053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20" authorId="0" shapeId="0" xr:uid="{00000000-0006-0000-0200-000054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20" authorId="0" shapeId="0" xr:uid="{00000000-0006-0000-0200-00005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0" authorId="0" shapeId="0" xr:uid="{00000000-0006-0000-0200-000056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20" authorId="0" shapeId="0" xr:uid="{00000000-0006-0000-0200-000057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Z20" authorId="0" shapeId="0" xr:uid="{00000000-0006-0000-0200-000058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20" authorId="0" shapeId="0" xr:uid="{00000000-0006-0000-0200-000059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20" authorId="0" shapeId="0" xr:uid="{00000000-0006-0000-0200-00005A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0" authorId="0" shapeId="0" xr:uid="{00000000-0006-0000-0200-00005B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0" authorId="0" shapeId="0" xr:uid="{00000000-0006-0000-0200-00005C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20" authorId="0" shapeId="0" xr:uid="{00000000-0006-0000-0200-00005D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0" authorId="0" shapeId="0" xr:uid="{00000000-0006-0000-0200-00005E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0" authorId="0" shapeId="0" xr:uid="{00000000-0006-0000-0200-00005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0" authorId="0" shapeId="0" xr:uid="{00000000-0006-0000-0200-000060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20" authorId="0" shapeId="0" xr:uid="{00000000-0006-0000-0200-000061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0" authorId="0" shapeId="0" xr:uid="{00000000-0006-0000-0200-000062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0" authorId="0" shapeId="0" xr:uid="{00000000-0006-0000-0200-000063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20" authorId="0" shapeId="0" xr:uid="{00000000-0006-0000-0200-000064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20" authorId="0" shapeId="0" xr:uid="{00000000-0006-0000-0200-000065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0" authorId="0" shapeId="0" xr:uid="{00000000-0006-0000-0200-000066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0" authorId="0" shapeId="0" xr:uid="{00000000-0006-0000-0200-000067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0" authorId="0" shapeId="0" xr:uid="{00000000-0006-0000-0200-000068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20" authorId="0" shapeId="0" xr:uid="{00000000-0006-0000-0200-000069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20" authorId="0" shapeId="0" xr:uid="{00000000-0006-0000-0200-00006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0" authorId="0" shapeId="0" xr:uid="{00000000-0006-0000-0200-00006B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20" authorId="0" shapeId="0" xr:uid="{00000000-0006-0000-0200-00006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20" authorId="0" shapeId="0" xr:uid="{00000000-0006-0000-0200-00006D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0" authorId="0" shapeId="0" xr:uid="{00000000-0006-0000-0200-00006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0" authorId="0" shapeId="0" xr:uid="{00000000-0006-0000-0200-00006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0" authorId="0" shapeId="0" xr:uid="{00000000-0006-0000-0200-00007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0" authorId="0" shapeId="0" xr:uid="{00000000-0006-0000-0200-00007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0" authorId="0" shapeId="0" xr:uid="{00000000-0006-0000-0200-00007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0" authorId="0" shapeId="0" xr:uid="{00000000-0006-0000-0200-00007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0" authorId="0" shapeId="0" xr:uid="{00000000-0006-0000-0200-00007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20" authorId="0" shapeId="0" xr:uid="{00000000-0006-0000-0200-00007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20" authorId="0" shapeId="0" xr:uid="{00000000-0006-0000-0200-00007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20" authorId="0" shapeId="0" xr:uid="{00000000-0006-0000-0200-00007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20" authorId="0" shapeId="0" xr:uid="{00000000-0006-0000-0200-00007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20" authorId="0" shapeId="0" xr:uid="{00000000-0006-0000-0200-00007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0" authorId="0" shapeId="0" xr:uid="{00000000-0006-0000-0200-00007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20" authorId="0" shapeId="0" xr:uid="{00000000-0006-0000-0200-00007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20" authorId="0" shapeId="0" xr:uid="{00000000-0006-0000-0200-00007C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0" authorId="0" shapeId="0" xr:uid="{00000000-0006-0000-0200-00007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0" authorId="0" shapeId="0" xr:uid="{00000000-0006-0000-0200-00007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20" authorId="0" shapeId="0" xr:uid="{00000000-0006-0000-0200-00007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20" authorId="0" shapeId="0" xr:uid="{00000000-0006-0000-0200-00008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0" authorId="0" shapeId="0" xr:uid="{00000000-0006-0000-0200-00008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20" authorId="0" shapeId="0" xr:uid="{00000000-0006-0000-0200-00008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0" authorId="0" shapeId="0" xr:uid="{00000000-0006-0000-0200-00008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20" authorId="0" shapeId="0" xr:uid="{00000000-0006-0000-0200-00008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0" authorId="0" shapeId="0" xr:uid="{00000000-0006-0000-0200-00008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20" authorId="0" shapeId="0" xr:uid="{00000000-0006-0000-0200-00008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20" authorId="0" shapeId="0" xr:uid="{00000000-0006-0000-0200-00008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20" authorId="0" shapeId="0" xr:uid="{00000000-0006-0000-0200-00008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20" authorId="0" shapeId="0" xr:uid="{00000000-0006-0000-0200-00008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20" authorId="0" shapeId="0" xr:uid="{00000000-0006-0000-0200-00008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0" authorId="0" shapeId="0" xr:uid="{00000000-0006-0000-0200-00008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20" authorId="0" shapeId="0" xr:uid="{00000000-0006-0000-0200-00008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20" authorId="0" shapeId="0" xr:uid="{00000000-0006-0000-0200-00008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20" authorId="0" shapeId="0" xr:uid="{00000000-0006-0000-0200-00008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20" authorId="0" shapeId="0" xr:uid="{00000000-0006-0000-0200-00008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20" authorId="0" shapeId="0" xr:uid="{00000000-0006-0000-0200-00009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20" authorId="0" shapeId="0" xr:uid="{00000000-0006-0000-0200-00009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20" authorId="0" shapeId="0" xr:uid="{00000000-0006-0000-0200-00009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20" authorId="0" shapeId="0" xr:uid="{00000000-0006-0000-0200-00009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20" authorId="0" shapeId="0" xr:uid="{00000000-0006-0000-0200-00009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20" authorId="0" shapeId="0" xr:uid="{00000000-0006-0000-0200-000095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20" authorId="0" shapeId="0" xr:uid="{00000000-0006-0000-0200-00009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20" authorId="0" shapeId="0" xr:uid="{00000000-0006-0000-0200-00009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0" authorId="0" shapeId="0" xr:uid="{00000000-0006-0000-0200-00009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20" authorId="0" shapeId="0" xr:uid="{00000000-0006-0000-0200-00009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0" authorId="0" shapeId="0" xr:uid="{00000000-0006-0000-0200-00009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0" authorId="0" shapeId="0" xr:uid="{00000000-0006-0000-0200-00009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0" authorId="0" shapeId="0" xr:uid="{00000000-0006-0000-0200-00009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0" authorId="0" shapeId="0" xr:uid="{00000000-0006-0000-0200-00009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0" authorId="0" shapeId="0" xr:uid="{00000000-0006-0000-0200-00009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0" authorId="0" shapeId="0" xr:uid="{00000000-0006-0000-0200-00009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0" authorId="0" shapeId="0" xr:uid="{00000000-0006-0000-0200-0000A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0" authorId="0" shapeId="0" xr:uid="{00000000-0006-0000-0200-0000A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0" authorId="0" shapeId="0" xr:uid="{00000000-0006-0000-0200-0000A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0" authorId="0" shapeId="0" xr:uid="{00000000-0006-0000-0200-0000A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0" authorId="0" shapeId="0" xr:uid="{00000000-0006-0000-0200-0000A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0" authorId="0" shapeId="0" xr:uid="{00000000-0006-0000-0200-0000A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0" authorId="0" shapeId="0" xr:uid="{00000000-0006-0000-0200-0000A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0" authorId="0" shapeId="0" xr:uid="{00000000-0006-0000-0200-0000A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0" authorId="0" shapeId="0" xr:uid="{00000000-0006-0000-0200-0000A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0" authorId="0" shapeId="0" xr:uid="{00000000-0006-0000-0200-0000A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0" authorId="0" shapeId="0" xr:uid="{00000000-0006-0000-0200-0000A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0" authorId="0" shapeId="0" xr:uid="{00000000-0006-0000-0200-0000A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0" authorId="0" shapeId="0" xr:uid="{00000000-0006-0000-0200-0000A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0" authorId="0" shapeId="0" xr:uid="{00000000-0006-0000-0200-0000A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0" authorId="0" shapeId="0" xr:uid="{00000000-0006-0000-0200-0000A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0" authorId="0" shapeId="0" xr:uid="{00000000-0006-0000-0200-0000A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0" authorId="0" shapeId="0" xr:uid="{00000000-0006-0000-0200-0000B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0" authorId="0" shapeId="0" xr:uid="{00000000-0006-0000-0200-0000B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0" authorId="0" shapeId="0" xr:uid="{00000000-0006-0000-0200-0000B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0" authorId="0" shapeId="0" xr:uid="{00000000-0006-0000-0200-0000B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0" authorId="0" shapeId="0" xr:uid="{00000000-0006-0000-0200-0000B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0" authorId="0" shapeId="0" xr:uid="{00000000-0006-0000-0200-0000B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0" authorId="0" shapeId="0" xr:uid="{00000000-0006-0000-0200-0000B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0" authorId="0" shapeId="0" xr:uid="{00000000-0006-0000-0200-0000B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0" authorId="0" shapeId="0" xr:uid="{00000000-0006-0000-0200-0000B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0" authorId="0" shapeId="0" xr:uid="{00000000-0006-0000-0200-0000B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0" authorId="0" shapeId="0" xr:uid="{00000000-0006-0000-0200-0000B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0" authorId="0" shapeId="0" xr:uid="{00000000-0006-0000-0200-0000B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0" authorId="0" shapeId="0" xr:uid="{00000000-0006-0000-0200-0000B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0" authorId="0" shapeId="0" xr:uid="{00000000-0006-0000-0200-0000BD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20" authorId="0" shapeId="0" xr:uid="{00000000-0006-0000-0200-0000B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0" authorId="0" shapeId="0" xr:uid="{00000000-0006-0000-0200-0000B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0" authorId="0" shapeId="0" xr:uid="{00000000-0006-0000-0200-0000C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20" authorId="0" shapeId="0" xr:uid="{00000000-0006-0000-0200-0000C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0" authorId="0" shapeId="0" xr:uid="{00000000-0006-0000-0200-0000C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0" authorId="0" shapeId="0" xr:uid="{00000000-0006-0000-0200-0000C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0" authorId="0" shapeId="0" xr:uid="{00000000-0006-0000-0200-0000C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0" authorId="0" shapeId="0" xr:uid="{00000000-0006-0000-0200-0000C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0" authorId="0" shapeId="0" xr:uid="{00000000-0006-0000-0200-0000C6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0" authorId="0" shapeId="0" xr:uid="{00000000-0006-0000-0200-0000C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0" authorId="0" shapeId="0" xr:uid="{00000000-0006-0000-0200-0000C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0" authorId="0" shapeId="0" xr:uid="{00000000-0006-0000-0200-0000C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0" authorId="0" shapeId="0" xr:uid="{00000000-0006-0000-0200-0000C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0" authorId="0" shapeId="0" xr:uid="{00000000-0006-0000-0200-0000CB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0" authorId="0" shapeId="0" xr:uid="{00000000-0006-0000-0200-0000C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0" authorId="0" shapeId="0" xr:uid="{00000000-0006-0000-0200-0000C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0" authorId="0" shapeId="0" xr:uid="{00000000-0006-0000-0200-0000C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0" authorId="0" shapeId="0" xr:uid="{00000000-0006-0000-0200-0000CF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0" authorId="0" shapeId="0" xr:uid="{00000000-0006-0000-0200-0000D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0" authorId="0" shapeId="0" xr:uid="{00000000-0006-0000-0200-0000D1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20" authorId="0" shapeId="0" xr:uid="{00000000-0006-0000-0200-0000D2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0" authorId="0" shapeId="0" xr:uid="{00000000-0006-0000-0200-0000D3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0" authorId="0" shapeId="0" xr:uid="{00000000-0006-0000-0200-0000D4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0" authorId="0" shapeId="0" xr:uid="{00000000-0006-0000-0200-0000D5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0" authorId="0" shapeId="0" xr:uid="{00000000-0006-0000-0200-0000D60A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21" authorId="0" shapeId="0" xr:uid="{00000000-0006-0000-0200-0000D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1" authorId="0" shapeId="0" xr:uid="{00000000-0006-0000-0200-0000D8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1" authorId="0" shapeId="0" xr:uid="{00000000-0006-0000-0200-0000D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1" authorId="0" shapeId="0" xr:uid="{00000000-0006-0000-0200-0000DA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1" authorId="0" shapeId="0" xr:uid="{00000000-0006-0000-0200-0000DB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21" authorId="0" shapeId="0" xr:uid="{00000000-0006-0000-0200-0000DC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21" authorId="0" shapeId="0" xr:uid="{00000000-0006-0000-0200-0000DD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1" authorId="0" shapeId="0" xr:uid="{00000000-0006-0000-0200-0000DE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21" authorId="0" shapeId="0" xr:uid="{00000000-0006-0000-0200-0000DF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21" authorId="0" shapeId="0" xr:uid="{00000000-0006-0000-0200-0000E0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1" authorId="0" shapeId="0" xr:uid="{00000000-0006-0000-0200-0000E1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21" authorId="0" shapeId="0" xr:uid="{00000000-0006-0000-0200-0000E2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21" authorId="0" shapeId="0" xr:uid="{00000000-0006-0000-0200-0000E3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21" authorId="0" shapeId="0" xr:uid="{00000000-0006-0000-0200-0000E4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21" authorId="0" shapeId="0" xr:uid="{00000000-0006-0000-0200-0000E5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21" authorId="0" shapeId="0" xr:uid="{00000000-0006-0000-0200-0000E6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21" authorId="0" shapeId="0" xr:uid="{00000000-0006-0000-0200-0000E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1" authorId="0" shapeId="0" xr:uid="{00000000-0006-0000-0200-0000E8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21" authorId="0" shapeId="0" xr:uid="{00000000-0006-0000-0200-0000E9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1" authorId="0" shapeId="0" xr:uid="{00000000-0006-0000-0200-0000EA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21" authorId="0" shapeId="0" xr:uid="{00000000-0006-0000-0200-0000EB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21" authorId="0" shapeId="0" xr:uid="{00000000-0006-0000-0200-0000EC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1" authorId="0" shapeId="0" xr:uid="{00000000-0006-0000-0200-0000ED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1" authorId="0" shapeId="0" xr:uid="{00000000-0006-0000-0200-0000EE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21" authorId="0" shapeId="0" xr:uid="{00000000-0006-0000-0200-0000EF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1" authorId="0" shapeId="0" xr:uid="{00000000-0006-0000-0200-0000F0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1" authorId="0" shapeId="0" xr:uid="{00000000-0006-0000-0200-0000F1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1" authorId="0" shapeId="0" xr:uid="{00000000-0006-0000-0200-0000F2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21" authorId="0" shapeId="0" xr:uid="{00000000-0006-0000-0200-0000F3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1" authorId="0" shapeId="0" xr:uid="{00000000-0006-0000-0200-0000F4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1" authorId="0" shapeId="0" xr:uid="{00000000-0006-0000-0200-0000F5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21" authorId="0" shapeId="0" xr:uid="{00000000-0006-0000-0200-0000F6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21" authorId="0" shapeId="0" xr:uid="{00000000-0006-0000-0200-0000F7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21" authorId="0" shapeId="0" xr:uid="{00000000-0006-0000-0200-0000F8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1" authorId="0" shapeId="0" xr:uid="{00000000-0006-0000-0200-0000F9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1" authorId="0" shapeId="0" xr:uid="{00000000-0006-0000-0200-0000FA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21" authorId="0" shapeId="0" xr:uid="{00000000-0006-0000-0200-0000FB0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21" authorId="0" shapeId="0" xr:uid="{00000000-0006-0000-0200-0000FC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1" authorId="0" shapeId="0" xr:uid="{00000000-0006-0000-0200-0000FD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21" authorId="0" shapeId="0" xr:uid="{00000000-0006-0000-0200-0000FE0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21" authorId="0" shapeId="0" xr:uid="{00000000-0006-0000-0200-0000FF0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1" authorId="0" shapeId="0" xr:uid="{00000000-0006-0000-0200-00000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1" authorId="0" shapeId="0" xr:uid="{00000000-0006-0000-0200-00000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1" authorId="0" shapeId="0" xr:uid="{00000000-0006-0000-0200-00000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1" authorId="0" shapeId="0" xr:uid="{00000000-0006-0000-0200-00000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1" authorId="0" shapeId="0" xr:uid="{00000000-0006-0000-0200-00000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1" authorId="0" shapeId="0" xr:uid="{00000000-0006-0000-0200-00000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1" authorId="0" shapeId="0" xr:uid="{00000000-0006-0000-0200-00000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21" authorId="0" shapeId="0" xr:uid="{00000000-0006-0000-0200-00000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21" authorId="0" shapeId="0" xr:uid="{00000000-0006-0000-0200-00000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21" authorId="0" shapeId="0" xr:uid="{00000000-0006-0000-0200-00000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21" authorId="0" shapeId="0" xr:uid="{00000000-0006-0000-0200-00000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21" authorId="0" shapeId="0" xr:uid="{00000000-0006-0000-0200-00000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1" authorId="0" shapeId="0" xr:uid="{00000000-0006-0000-0200-00000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21" authorId="0" shapeId="0" xr:uid="{00000000-0006-0000-0200-00000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21" authorId="0" shapeId="0" xr:uid="{00000000-0006-0000-0200-00000E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1" authorId="0" shapeId="0" xr:uid="{00000000-0006-0000-0200-00000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1" authorId="0" shapeId="0" xr:uid="{00000000-0006-0000-0200-00001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21" authorId="0" shapeId="0" xr:uid="{00000000-0006-0000-0200-00001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21" authorId="0" shapeId="0" xr:uid="{00000000-0006-0000-0200-00001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1" authorId="0" shapeId="0" xr:uid="{00000000-0006-0000-0200-00001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21" authorId="0" shapeId="0" xr:uid="{00000000-0006-0000-0200-00001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1" authorId="0" shapeId="0" xr:uid="{00000000-0006-0000-0200-00001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21" authorId="0" shapeId="0" xr:uid="{00000000-0006-0000-0200-00001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1" authorId="0" shapeId="0" xr:uid="{00000000-0006-0000-0200-00001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21" authorId="0" shapeId="0" xr:uid="{00000000-0006-0000-0200-00001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21" authorId="0" shapeId="0" xr:uid="{00000000-0006-0000-0200-00001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21" authorId="0" shapeId="0" xr:uid="{00000000-0006-0000-0200-00001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21" authorId="0" shapeId="0" xr:uid="{00000000-0006-0000-0200-00001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21" authorId="0" shapeId="0" xr:uid="{00000000-0006-0000-0200-00001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1" authorId="0" shapeId="0" xr:uid="{00000000-0006-0000-0200-00001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21" authorId="0" shapeId="0" xr:uid="{00000000-0006-0000-0200-00001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21" authorId="0" shapeId="0" xr:uid="{00000000-0006-0000-0200-00001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21" authorId="0" shapeId="0" xr:uid="{00000000-0006-0000-0200-00002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21" authorId="0" shapeId="0" xr:uid="{00000000-0006-0000-0200-00002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21" authorId="0" shapeId="0" xr:uid="{00000000-0006-0000-0200-00002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21" authorId="0" shapeId="0" xr:uid="{00000000-0006-0000-0200-00002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21" authorId="0" shapeId="0" xr:uid="{00000000-0006-0000-0200-00002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21" authorId="0" shapeId="0" xr:uid="{00000000-0006-0000-0200-00002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21" authorId="0" shapeId="0" xr:uid="{00000000-0006-0000-0200-00002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21" authorId="0" shapeId="0" xr:uid="{00000000-0006-0000-0200-000027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21" authorId="0" shapeId="0" xr:uid="{00000000-0006-0000-0200-00002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21" authorId="0" shapeId="0" xr:uid="{00000000-0006-0000-0200-00002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1" authorId="0" shapeId="0" xr:uid="{00000000-0006-0000-0200-00002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21" authorId="0" shapeId="0" xr:uid="{00000000-0006-0000-0200-00002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1" authorId="0" shapeId="0" xr:uid="{00000000-0006-0000-0200-00002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1" authorId="0" shapeId="0" xr:uid="{00000000-0006-0000-0200-00002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1" authorId="0" shapeId="0" xr:uid="{00000000-0006-0000-0200-00002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1" authorId="0" shapeId="0" xr:uid="{00000000-0006-0000-0200-00002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1" authorId="0" shapeId="0" xr:uid="{00000000-0006-0000-0200-00003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1" authorId="0" shapeId="0" xr:uid="{00000000-0006-0000-0200-00003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1" authorId="0" shapeId="0" xr:uid="{00000000-0006-0000-0200-00003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1" authorId="0" shapeId="0" xr:uid="{00000000-0006-0000-0200-00003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1" authorId="0" shapeId="0" xr:uid="{00000000-0006-0000-0200-00003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1" authorId="0" shapeId="0" xr:uid="{00000000-0006-0000-0200-00003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1" authorId="0" shapeId="0" xr:uid="{00000000-0006-0000-0200-00003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1" authorId="0" shapeId="0" xr:uid="{00000000-0006-0000-0200-00003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1" authorId="0" shapeId="0" xr:uid="{00000000-0006-0000-0200-00003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1" authorId="0" shapeId="0" xr:uid="{00000000-0006-0000-0200-00003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1" authorId="0" shapeId="0" xr:uid="{00000000-0006-0000-0200-00003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1" authorId="0" shapeId="0" xr:uid="{00000000-0006-0000-0200-00003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1" authorId="0" shapeId="0" xr:uid="{00000000-0006-0000-0200-00003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1" authorId="0" shapeId="0" xr:uid="{00000000-0006-0000-0200-00003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1" authorId="0" shapeId="0" xr:uid="{00000000-0006-0000-0200-00003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1" authorId="0" shapeId="0" xr:uid="{00000000-0006-0000-0200-00003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1" authorId="0" shapeId="0" xr:uid="{00000000-0006-0000-0200-00004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1" authorId="0" shapeId="0" xr:uid="{00000000-0006-0000-0200-00004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1" authorId="0" shapeId="0" xr:uid="{00000000-0006-0000-0200-00004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1" authorId="0" shapeId="0" xr:uid="{00000000-0006-0000-0200-00004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1" authorId="0" shapeId="0" xr:uid="{00000000-0006-0000-0200-00004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1" authorId="0" shapeId="0" xr:uid="{00000000-0006-0000-0200-00004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1" authorId="0" shapeId="0" xr:uid="{00000000-0006-0000-0200-00004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1" authorId="0" shapeId="0" xr:uid="{00000000-0006-0000-0200-00004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1" authorId="0" shapeId="0" xr:uid="{00000000-0006-0000-0200-00004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1" authorId="0" shapeId="0" xr:uid="{00000000-0006-0000-0200-00004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1" authorId="0" shapeId="0" xr:uid="{00000000-0006-0000-0200-00004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1" authorId="0" shapeId="0" xr:uid="{00000000-0006-0000-0200-00004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1" authorId="0" shapeId="0" xr:uid="{00000000-0006-0000-0200-00004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1" authorId="0" shapeId="0" xr:uid="{00000000-0006-0000-0200-00004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1" authorId="0" shapeId="0" xr:uid="{00000000-0006-0000-0200-00004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1" authorId="0" shapeId="0" xr:uid="{00000000-0006-0000-0200-00004F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21" authorId="0" shapeId="0" xr:uid="{00000000-0006-0000-0200-00005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1" authorId="0" shapeId="0" xr:uid="{00000000-0006-0000-0200-00005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1" authorId="0" shapeId="0" xr:uid="{00000000-0006-0000-0200-00005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21" authorId="0" shapeId="0" xr:uid="{00000000-0006-0000-0200-00005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1" authorId="0" shapeId="0" xr:uid="{00000000-0006-0000-0200-00005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1" authorId="0" shapeId="0" xr:uid="{00000000-0006-0000-0200-00005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1" authorId="0" shapeId="0" xr:uid="{00000000-0006-0000-0200-00005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1" authorId="0" shapeId="0" xr:uid="{00000000-0006-0000-0200-00005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1" authorId="0" shapeId="0" xr:uid="{00000000-0006-0000-0200-00005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1" authorId="0" shapeId="0" xr:uid="{00000000-0006-0000-0200-00005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1" authorId="0" shapeId="0" xr:uid="{00000000-0006-0000-0200-00005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1" authorId="0" shapeId="0" xr:uid="{00000000-0006-0000-0200-00005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1" authorId="0" shapeId="0" xr:uid="{00000000-0006-0000-0200-00005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1" authorId="0" shapeId="0" xr:uid="{00000000-0006-0000-0200-00005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1" authorId="0" shapeId="0" xr:uid="{00000000-0006-0000-0200-00005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1" authorId="0" shapeId="0" xr:uid="{00000000-0006-0000-0200-00005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1" authorId="0" shapeId="0" xr:uid="{00000000-0006-0000-0200-00006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1" authorId="0" shapeId="0" xr:uid="{00000000-0006-0000-0200-00006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1" authorId="0" shapeId="0" xr:uid="{00000000-0006-0000-0200-00006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1" authorId="0" shapeId="0" xr:uid="{00000000-0006-0000-0200-000063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21" authorId="0" shapeId="0" xr:uid="{00000000-0006-0000-0200-00006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1" authorId="0" shapeId="0" xr:uid="{00000000-0006-0000-0200-00006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1" authorId="0" shapeId="0" xr:uid="{00000000-0006-0000-0200-00006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1" authorId="0" shapeId="0" xr:uid="{00000000-0006-0000-0200-00006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1" authorId="0" shapeId="0" xr:uid="{00000000-0006-0000-0200-0000680B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22" authorId="0" shapeId="0" xr:uid="{00000000-0006-0000-0200-00006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2" authorId="0" shapeId="0" xr:uid="{00000000-0006-0000-0200-00006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2" authorId="0" shapeId="0" xr:uid="{00000000-0006-0000-0200-00006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2" authorId="0" shapeId="0" xr:uid="{00000000-0006-0000-0200-00006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2" authorId="0" shapeId="0" xr:uid="{00000000-0006-0000-0200-00006D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22" authorId="0" shapeId="0" xr:uid="{00000000-0006-0000-0200-00006E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22" authorId="0" shapeId="0" xr:uid="{00000000-0006-0000-0200-00006F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22" authorId="0" shapeId="0" xr:uid="{00000000-0006-0000-0200-000070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22" authorId="0" shapeId="0" xr:uid="{00000000-0006-0000-0200-000071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22" authorId="0" shapeId="0" xr:uid="{00000000-0006-0000-0200-00007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2" authorId="0" shapeId="0" xr:uid="{00000000-0006-0000-0200-000073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22" authorId="0" shapeId="0" xr:uid="{00000000-0006-0000-0200-000074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22" authorId="0" shapeId="0" xr:uid="{00000000-0006-0000-0200-000075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22" authorId="0" shapeId="0" xr:uid="{00000000-0006-0000-0200-000076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22" authorId="0" shapeId="0" xr:uid="{00000000-0006-0000-0200-000077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22" authorId="0" shapeId="0" xr:uid="{00000000-0006-0000-0200-000078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22" authorId="0" shapeId="0" xr:uid="{00000000-0006-0000-0200-00007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2" authorId="0" shapeId="0" xr:uid="{00000000-0006-0000-0200-00007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2" authorId="0" shapeId="0" xr:uid="{00000000-0006-0000-0200-00007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2" authorId="0" shapeId="0" xr:uid="{00000000-0006-0000-0200-00007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2" authorId="0" shapeId="0" xr:uid="{00000000-0006-0000-0200-00007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2" authorId="0" shapeId="0" xr:uid="{00000000-0006-0000-0200-00007E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2" authorId="0" shapeId="0" xr:uid="{00000000-0006-0000-0200-00007F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22" authorId="0" shapeId="0" xr:uid="{00000000-0006-0000-0200-000080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22" authorId="0" shapeId="0" xr:uid="{00000000-0006-0000-0200-00008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22" authorId="0" shapeId="0" xr:uid="{00000000-0006-0000-0200-000082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2" authorId="0" shapeId="0" xr:uid="{00000000-0006-0000-0200-00008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2" authorId="0" shapeId="0" xr:uid="{00000000-0006-0000-0200-00008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22" authorId="0" shapeId="0" xr:uid="{00000000-0006-0000-0200-00008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22" authorId="0" shapeId="0" xr:uid="{00000000-0006-0000-0200-000086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2" authorId="0" shapeId="0" xr:uid="{00000000-0006-0000-0200-000087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22" authorId="0" shapeId="0" xr:uid="{00000000-0006-0000-0200-000088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22" authorId="0" shapeId="0" xr:uid="{00000000-0006-0000-0200-00008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22" authorId="0" shapeId="0" xr:uid="{00000000-0006-0000-0200-00008A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2" authorId="0" shapeId="0" xr:uid="{00000000-0006-0000-0200-00008B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2" authorId="0" shapeId="0" xr:uid="{00000000-0006-0000-0200-00008C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22" authorId="0" shapeId="0" xr:uid="{00000000-0006-0000-0200-00008D0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22" authorId="0" shapeId="0" xr:uid="{00000000-0006-0000-0200-00008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2" authorId="0" shapeId="0" xr:uid="{00000000-0006-0000-0200-00008F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22" authorId="0" shapeId="0" xr:uid="{00000000-0006-0000-0200-00009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22" authorId="0" shapeId="0" xr:uid="{00000000-0006-0000-0200-000091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2" authorId="0" shapeId="0" xr:uid="{00000000-0006-0000-0200-00009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2" authorId="0" shapeId="0" xr:uid="{00000000-0006-0000-0200-00009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2" authorId="0" shapeId="0" xr:uid="{00000000-0006-0000-0200-00009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2" authorId="0" shapeId="0" xr:uid="{00000000-0006-0000-0200-00009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2" authorId="0" shapeId="0" xr:uid="{00000000-0006-0000-0200-00009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2" authorId="0" shapeId="0" xr:uid="{00000000-0006-0000-0200-00009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2" authorId="0" shapeId="0" xr:uid="{00000000-0006-0000-0200-00009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22" authorId="0" shapeId="0" xr:uid="{00000000-0006-0000-0200-00009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22" authorId="0" shapeId="0" xr:uid="{00000000-0006-0000-0200-00009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22" authorId="0" shapeId="0" xr:uid="{00000000-0006-0000-0200-00009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22" authorId="0" shapeId="0" xr:uid="{00000000-0006-0000-0200-00009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22" authorId="0" shapeId="0" xr:uid="{00000000-0006-0000-0200-00009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2" authorId="0" shapeId="0" xr:uid="{00000000-0006-0000-0200-00009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22" authorId="0" shapeId="0" xr:uid="{00000000-0006-0000-0200-00009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22" authorId="0" shapeId="0" xr:uid="{00000000-0006-0000-0200-0000A0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2" authorId="0" shapeId="0" xr:uid="{00000000-0006-0000-0200-0000A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2" authorId="0" shapeId="0" xr:uid="{00000000-0006-0000-0200-0000A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22" authorId="0" shapeId="0" xr:uid="{00000000-0006-0000-0200-0000A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22" authorId="0" shapeId="0" xr:uid="{00000000-0006-0000-0200-0000A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2" authorId="0" shapeId="0" xr:uid="{00000000-0006-0000-0200-0000A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22" authorId="0" shapeId="0" xr:uid="{00000000-0006-0000-0200-0000A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2" authorId="0" shapeId="0" xr:uid="{00000000-0006-0000-0200-0000A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22" authorId="0" shapeId="0" xr:uid="{00000000-0006-0000-0200-0000A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2" authorId="0" shapeId="0" xr:uid="{00000000-0006-0000-0200-0000A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22" authorId="0" shapeId="0" xr:uid="{00000000-0006-0000-0200-0000A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22" authorId="0" shapeId="0" xr:uid="{00000000-0006-0000-0200-0000A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22" authorId="0" shapeId="0" xr:uid="{00000000-0006-0000-0200-0000A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22" authorId="0" shapeId="0" xr:uid="{00000000-0006-0000-0200-0000A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22" authorId="0" shapeId="0" xr:uid="{00000000-0006-0000-0200-0000A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2" authorId="0" shapeId="0" xr:uid="{00000000-0006-0000-0200-0000A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22" authorId="0" shapeId="0" xr:uid="{00000000-0006-0000-0200-0000B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22" authorId="0" shapeId="0" xr:uid="{00000000-0006-0000-0200-0000B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22" authorId="0" shapeId="0" xr:uid="{00000000-0006-0000-0200-0000B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22" authorId="0" shapeId="0" xr:uid="{00000000-0006-0000-0200-0000B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22" authorId="0" shapeId="0" xr:uid="{00000000-0006-0000-0200-0000B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22" authorId="0" shapeId="0" xr:uid="{00000000-0006-0000-0200-0000B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22" authorId="0" shapeId="0" xr:uid="{00000000-0006-0000-0200-0000B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22" authorId="0" shapeId="0" xr:uid="{00000000-0006-0000-0200-0000B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22" authorId="0" shapeId="0" xr:uid="{00000000-0006-0000-0200-0000B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22" authorId="0" shapeId="0" xr:uid="{00000000-0006-0000-0200-0000B9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22" authorId="0" shapeId="0" xr:uid="{00000000-0006-0000-0200-0000B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22" authorId="0" shapeId="0" xr:uid="{00000000-0006-0000-0200-0000B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2" authorId="0" shapeId="0" xr:uid="{00000000-0006-0000-0200-0000B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22" authorId="0" shapeId="0" xr:uid="{00000000-0006-0000-0200-0000B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2" authorId="0" shapeId="0" xr:uid="{00000000-0006-0000-0200-0000B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2" authorId="0" shapeId="0" xr:uid="{00000000-0006-0000-0200-0000B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2" authorId="0" shapeId="0" xr:uid="{00000000-0006-0000-0200-0000C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2" authorId="0" shapeId="0" xr:uid="{00000000-0006-0000-0200-0000C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2" authorId="0" shapeId="0" xr:uid="{00000000-0006-0000-0200-0000C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2" authorId="0" shapeId="0" xr:uid="{00000000-0006-0000-0200-0000C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2" authorId="0" shapeId="0" xr:uid="{00000000-0006-0000-0200-0000C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2" authorId="0" shapeId="0" xr:uid="{00000000-0006-0000-0200-0000C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2" authorId="0" shapeId="0" xr:uid="{00000000-0006-0000-0200-0000C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2" authorId="0" shapeId="0" xr:uid="{00000000-0006-0000-0200-0000C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2" authorId="0" shapeId="0" xr:uid="{00000000-0006-0000-0200-0000C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2" authorId="0" shapeId="0" xr:uid="{00000000-0006-0000-0200-0000C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2" authorId="0" shapeId="0" xr:uid="{00000000-0006-0000-0200-0000C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2" authorId="0" shapeId="0" xr:uid="{00000000-0006-0000-0200-0000C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2" authorId="0" shapeId="0" xr:uid="{00000000-0006-0000-0200-0000C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2" authorId="0" shapeId="0" xr:uid="{00000000-0006-0000-0200-0000C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2" authorId="0" shapeId="0" xr:uid="{00000000-0006-0000-0200-0000C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2" authorId="0" shapeId="0" xr:uid="{00000000-0006-0000-0200-0000C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2" authorId="0" shapeId="0" xr:uid="{00000000-0006-0000-0200-0000D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2" authorId="0" shapeId="0" xr:uid="{00000000-0006-0000-0200-0000D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2" authorId="0" shapeId="0" xr:uid="{00000000-0006-0000-0200-0000D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2" authorId="0" shapeId="0" xr:uid="{00000000-0006-0000-0200-0000D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2" authorId="0" shapeId="0" xr:uid="{00000000-0006-0000-0200-0000D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2" authorId="0" shapeId="0" xr:uid="{00000000-0006-0000-0200-0000D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2" authorId="0" shapeId="0" xr:uid="{00000000-0006-0000-0200-0000D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2" authorId="0" shapeId="0" xr:uid="{00000000-0006-0000-0200-0000D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2" authorId="0" shapeId="0" xr:uid="{00000000-0006-0000-0200-0000D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2" authorId="0" shapeId="0" xr:uid="{00000000-0006-0000-0200-0000D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2" authorId="0" shapeId="0" xr:uid="{00000000-0006-0000-0200-0000D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2" authorId="0" shapeId="0" xr:uid="{00000000-0006-0000-0200-0000D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2" authorId="0" shapeId="0" xr:uid="{00000000-0006-0000-0200-0000D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2" authorId="0" shapeId="0" xr:uid="{00000000-0006-0000-0200-0000D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2" authorId="0" shapeId="0" xr:uid="{00000000-0006-0000-0200-0000D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2" authorId="0" shapeId="0" xr:uid="{00000000-0006-0000-0200-0000D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2" authorId="0" shapeId="0" xr:uid="{00000000-0006-0000-0200-0000E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2" authorId="0" shapeId="0" xr:uid="{00000000-0006-0000-0200-0000E1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22" authorId="0" shapeId="0" xr:uid="{00000000-0006-0000-0200-0000E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2" authorId="0" shapeId="0" xr:uid="{00000000-0006-0000-0200-0000E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2" authorId="0" shapeId="0" xr:uid="{00000000-0006-0000-0200-0000E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22" authorId="0" shapeId="0" xr:uid="{00000000-0006-0000-0200-0000E5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2" authorId="0" shapeId="0" xr:uid="{00000000-0006-0000-0200-0000E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2" authorId="0" shapeId="0" xr:uid="{00000000-0006-0000-0200-0000E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2" authorId="0" shapeId="0" xr:uid="{00000000-0006-0000-0200-0000E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2" authorId="0" shapeId="0" xr:uid="{00000000-0006-0000-0200-0000E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2" authorId="0" shapeId="0" xr:uid="{00000000-0006-0000-0200-0000EA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2" authorId="0" shapeId="0" xr:uid="{00000000-0006-0000-0200-0000E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2" authorId="0" shapeId="0" xr:uid="{00000000-0006-0000-0200-0000E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2" authorId="0" shapeId="0" xr:uid="{00000000-0006-0000-0200-0000E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2" authorId="0" shapeId="0" xr:uid="{00000000-0006-0000-0200-0000E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2" authorId="0" shapeId="0" xr:uid="{00000000-0006-0000-0200-0000EF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2" authorId="0" shapeId="0" xr:uid="{00000000-0006-0000-0200-0000F0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2" authorId="0" shapeId="0" xr:uid="{00000000-0006-0000-0200-0000F1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2" authorId="0" shapeId="0" xr:uid="{00000000-0006-0000-0200-0000F2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2" authorId="0" shapeId="0" xr:uid="{00000000-0006-0000-0200-0000F3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2" authorId="0" shapeId="0" xr:uid="{00000000-0006-0000-0200-0000F4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2" authorId="0" shapeId="0" xr:uid="{00000000-0006-0000-0200-0000F5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22" authorId="0" shapeId="0" xr:uid="{00000000-0006-0000-0200-0000F6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2" authorId="0" shapeId="0" xr:uid="{00000000-0006-0000-0200-0000F7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2" authorId="0" shapeId="0" xr:uid="{00000000-0006-0000-0200-0000F8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2" authorId="0" shapeId="0" xr:uid="{00000000-0006-0000-0200-0000F9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2" authorId="0" shapeId="0" xr:uid="{00000000-0006-0000-0200-0000FA0B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23" authorId="0" shapeId="0" xr:uid="{00000000-0006-0000-0200-0000FB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3" authorId="0" shapeId="0" xr:uid="{00000000-0006-0000-0200-0000FC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3" authorId="0" shapeId="0" xr:uid="{00000000-0006-0000-0200-0000FD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3" authorId="0" shapeId="0" xr:uid="{00000000-0006-0000-0200-0000FE0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3" authorId="0" shapeId="0" xr:uid="{00000000-0006-0000-0200-0000FF0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23" authorId="0" shapeId="0" xr:uid="{00000000-0006-0000-0200-000000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23" authorId="0" shapeId="0" xr:uid="{00000000-0006-0000-0200-000001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23" authorId="0" shapeId="0" xr:uid="{00000000-0006-0000-0200-000002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23" authorId="0" shapeId="0" xr:uid="{00000000-0006-0000-0200-000003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23" authorId="0" shapeId="0" xr:uid="{00000000-0006-0000-0200-00000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3" authorId="0" shapeId="0" xr:uid="{00000000-0006-0000-0200-000005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23" authorId="0" shapeId="0" xr:uid="{00000000-0006-0000-0200-000006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23" authorId="0" shapeId="0" xr:uid="{00000000-0006-0000-0200-000007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23" authorId="0" shapeId="0" xr:uid="{00000000-0006-0000-0200-000008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23" authorId="0" shapeId="0" xr:uid="{00000000-0006-0000-0200-000009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23" authorId="0" shapeId="0" xr:uid="{00000000-0006-0000-0200-00000A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23" authorId="0" shapeId="0" xr:uid="{00000000-0006-0000-0200-00000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3" authorId="0" shapeId="0" xr:uid="{00000000-0006-0000-0200-00000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3" authorId="0" shapeId="0" xr:uid="{00000000-0006-0000-0200-00000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3" authorId="0" shapeId="0" xr:uid="{00000000-0006-0000-0200-00000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23" authorId="0" shapeId="0" xr:uid="{00000000-0006-0000-0200-00000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3" authorId="0" shapeId="0" xr:uid="{00000000-0006-0000-0200-000010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3" authorId="0" shapeId="0" xr:uid="{00000000-0006-0000-0200-000011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23" authorId="0" shapeId="0" xr:uid="{00000000-0006-0000-0200-000012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23" authorId="0" shapeId="0" xr:uid="{00000000-0006-0000-0200-00001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23" authorId="0" shapeId="0" xr:uid="{00000000-0006-0000-0200-000014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3" authorId="0" shapeId="0" xr:uid="{00000000-0006-0000-0200-00001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3" authorId="0" shapeId="0" xr:uid="{00000000-0006-0000-0200-00001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23" authorId="0" shapeId="0" xr:uid="{00000000-0006-0000-0200-00001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23" authorId="0" shapeId="0" xr:uid="{00000000-0006-0000-0200-000018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3" authorId="0" shapeId="0" xr:uid="{00000000-0006-0000-0200-000019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23" authorId="0" shapeId="0" xr:uid="{00000000-0006-0000-0200-00001A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23" authorId="0" shapeId="0" xr:uid="{00000000-0006-0000-0200-00001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23" authorId="0" shapeId="0" xr:uid="{00000000-0006-0000-0200-00001C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3" authorId="0" shapeId="0" xr:uid="{00000000-0006-0000-0200-00001D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3" authorId="0" shapeId="0" xr:uid="{00000000-0006-0000-0200-00001E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23" authorId="0" shapeId="0" xr:uid="{00000000-0006-0000-0200-00001F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23" authorId="0" shapeId="0" xr:uid="{00000000-0006-0000-0200-00002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3" authorId="0" shapeId="0" xr:uid="{00000000-0006-0000-0200-000021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23" authorId="0" shapeId="0" xr:uid="{00000000-0006-0000-0200-00002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23" authorId="0" shapeId="0" xr:uid="{00000000-0006-0000-0200-000023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3" authorId="0" shapeId="0" xr:uid="{00000000-0006-0000-0200-00002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3" authorId="0" shapeId="0" xr:uid="{00000000-0006-0000-0200-00002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3" authorId="0" shapeId="0" xr:uid="{00000000-0006-0000-0200-00002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3" authorId="0" shapeId="0" xr:uid="{00000000-0006-0000-0200-00002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3" authorId="0" shapeId="0" xr:uid="{00000000-0006-0000-0200-00002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3" authorId="0" shapeId="0" xr:uid="{00000000-0006-0000-0200-00002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3" authorId="0" shapeId="0" xr:uid="{00000000-0006-0000-0200-00002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23" authorId="0" shapeId="0" xr:uid="{00000000-0006-0000-0200-00002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23" authorId="0" shapeId="0" xr:uid="{00000000-0006-0000-0200-00002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23" authorId="0" shapeId="0" xr:uid="{00000000-0006-0000-0200-00002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23" authorId="0" shapeId="0" xr:uid="{00000000-0006-0000-0200-00002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23" authorId="0" shapeId="0" xr:uid="{00000000-0006-0000-0200-00002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3" authorId="0" shapeId="0" xr:uid="{00000000-0006-0000-0200-00003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23" authorId="0" shapeId="0" xr:uid="{00000000-0006-0000-0200-00003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23" authorId="0" shapeId="0" xr:uid="{00000000-0006-0000-0200-000032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3" authorId="0" shapeId="0" xr:uid="{00000000-0006-0000-0200-00003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3" authorId="0" shapeId="0" xr:uid="{00000000-0006-0000-0200-00003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23" authorId="0" shapeId="0" xr:uid="{00000000-0006-0000-0200-00003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23" authorId="0" shapeId="0" xr:uid="{00000000-0006-0000-0200-00003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3" authorId="0" shapeId="0" xr:uid="{00000000-0006-0000-0200-00003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23" authorId="0" shapeId="0" xr:uid="{00000000-0006-0000-0200-00003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3" authorId="0" shapeId="0" xr:uid="{00000000-0006-0000-0200-00003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23" authorId="0" shapeId="0" xr:uid="{00000000-0006-0000-0200-00003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3" authorId="0" shapeId="0" xr:uid="{00000000-0006-0000-0200-00003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23" authorId="0" shapeId="0" xr:uid="{00000000-0006-0000-0200-00003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23" authorId="0" shapeId="0" xr:uid="{00000000-0006-0000-0200-00003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23" authorId="0" shapeId="0" xr:uid="{00000000-0006-0000-0200-00003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23" authorId="0" shapeId="0" xr:uid="{00000000-0006-0000-0200-00003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23" authorId="0" shapeId="0" xr:uid="{00000000-0006-0000-0200-00004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3" authorId="0" shapeId="0" xr:uid="{00000000-0006-0000-0200-00004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23" authorId="0" shapeId="0" xr:uid="{00000000-0006-0000-0200-00004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23" authorId="0" shapeId="0" xr:uid="{00000000-0006-0000-0200-00004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23" authorId="0" shapeId="0" xr:uid="{00000000-0006-0000-0200-00004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23" authorId="0" shapeId="0" xr:uid="{00000000-0006-0000-0200-00004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23" authorId="0" shapeId="0" xr:uid="{00000000-0006-0000-0200-00004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23" authorId="0" shapeId="0" xr:uid="{00000000-0006-0000-0200-00004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23" authorId="0" shapeId="0" xr:uid="{00000000-0006-0000-0200-00004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23" authorId="0" shapeId="0" xr:uid="{00000000-0006-0000-0200-00004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23" authorId="0" shapeId="0" xr:uid="{00000000-0006-0000-0200-00004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23" authorId="0" shapeId="0" xr:uid="{00000000-0006-0000-0200-00004B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23" authorId="0" shapeId="0" xr:uid="{00000000-0006-0000-0200-00004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23" authorId="0" shapeId="0" xr:uid="{00000000-0006-0000-0200-00004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3" authorId="0" shapeId="0" xr:uid="{00000000-0006-0000-0200-00004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23" authorId="0" shapeId="0" xr:uid="{00000000-0006-0000-0200-00004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3" authorId="0" shapeId="0" xr:uid="{00000000-0006-0000-0200-00005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3" authorId="0" shapeId="0" xr:uid="{00000000-0006-0000-0200-00005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3" authorId="0" shapeId="0" xr:uid="{00000000-0006-0000-0200-00005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3" authorId="0" shapeId="0" xr:uid="{00000000-0006-0000-0200-00005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3" authorId="0" shapeId="0" xr:uid="{00000000-0006-0000-0200-00005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3" authorId="0" shapeId="0" xr:uid="{00000000-0006-0000-0200-00005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3" authorId="0" shapeId="0" xr:uid="{00000000-0006-0000-0200-00005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3" authorId="0" shapeId="0" xr:uid="{00000000-0006-0000-0200-00005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3" authorId="0" shapeId="0" xr:uid="{00000000-0006-0000-0200-00005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3" authorId="0" shapeId="0" xr:uid="{00000000-0006-0000-0200-00005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3" authorId="0" shapeId="0" xr:uid="{00000000-0006-0000-0200-00005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3" authorId="0" shapeId="0" xr:uid="{00000000-0006-0000-0200-00005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3" authorId="0" shapeId="0" xr:uid="{00000000-0006-0000-0200-00005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3" authorId="0" shapeId="0" xr:uid="{00000000-0006-0000-0200-00005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3" authorId="0" shapeId="0" xr:uid="{00000000-0006-0000-0200-00005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3" authorId="0" shapeId="0" xr:uid="{00000000-0006-0000-0200-00005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3" authorId="0" shapeId="0" xr:uid="{00000000-0006-0000-0200-00006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3" authorId="0" shapeId="0" xr:uid="{00000000-0006-0000-0200-00006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3" authorId="0" shapeId="0" xr:uid="{00000000-0006-0000-0200-00006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3" authorId="0" shapeId="0" xr:uid="{00000000-0006-0000-0200-00006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3" authorId="0" shapeId="0" xr:uid="{00000000-0006-0000-0200-00006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3" authorId="0" shapeId="0" xr:uid="{00000000-0006-0000-0200-00006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3" authorId="0" shapeId="0" xr:uid="{00000000-0006-0000-0200-00006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3" authorId="0" shapeId="0" xr:uid="{00000000-0006-0000-0200-00006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3" authorId="0" shapeId="0" xr:uid="{00000000-0006-0000-0200-00006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3" authorId="0" shapeId="0" xr:uid="{00000000-0006-0000-0200-00006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3" authorId="0" shapeId="0" xr:uid="{00000000-0006-0000-0200-00006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3" authorId="0" shapeId="0" xr:uid="{00000000-0006-0000-0200-00006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3" authorId="0" shapeId="0" xr:uid="{00000000-0006-0000-0200-00006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3" authorId="0" shapeId="0" xr:uid="{00000000-0006-0000-0200-00006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3" authorId="0" shapeId="0" xr:uid="{00000000-0006-0000-0200-00006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3" authorId="0" shapeId="0" xr:uid="{00000000-0006-0000-0200-00006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3" authorId="0" shapeId="0" xr:uid="{00000000-0006-0000-0200-00007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3" authorId="0" shapeId="0" xr:uid="{00000000-0006-0000-0200-00007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3" authorId="0" shapeId="0" xr:uid="{00000000-0006-0000-0200-00007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3" authorId="0" shapeId="0" xr:uid="{00000000-0006-0000-0200-000073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23" authorId="0" shapeId="0" xr:uid="{00000000-0006-0000-0200-00007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3" authorId="0" shapeId="0" xr:uid="{00000000-0006-0000-0200-00007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3" authorId="0" shapeId="0" xr:uid="{00000000-0006-0000-0200-00007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23" authorId="0" shapeId="0" xr:uid="{00000000-0006-0000-0200-00007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3" authorId="0" shapeId="0" xr:uid="{00000000-0006-0000-0200-00007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3" authorId="0" shapeId="0" xr:uid="{00000000-0006-0000-0200-00007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3" authorId="0" shapeId="0" xr:uid="{00000000-0006-0000-0200-00007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3" authorId="0" shapeId="0" xr:uid="{00000000-0006-0000-0200-00007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3" authorId="0" shapeId="0" xr:uid="{00000000-0006-0000-0200-00007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3" authorId="0" shapeId="0" xr:uid="{00000000-0006-0000-0200-00007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3" authorId="0" shapeId="0" xr:uid="{00000000-0006-0000-0200-00007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3" authorId="0" shapeId="0" xr:uid="{00000000-0006-0000-0200-00007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3" authorId="0" shapeId="0" xr:uid="{00000000-0006-0000-0200-00008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3" authorId="0" shapeId="0" xr:uid="{00000000-0006-0000-0200-00008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3" authorId="0" shapeId="0" xr:uid="{00000000-0006-0000-0200-00008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3" authorId="0" shapeId="0" xr:uid="{00000000-0006-0000-0200-00008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3" authorId="0" shapeId="0" xr:uid="{00000000-0006-0000-0200-00008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3" authorId="0" shapeId="0" xr:uid="{00000000-0006-0000-0200-00008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3" authorId="0" shapeId="0" xr:uid="{00000000-0006-0000-0200-00008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3" authorId="0" shapeId="0" xr:uid="{00000000-0006-0000-0200-00008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23" authorId="0" shapeId="0" xr:uid="{00000000-0006-0000-0200-00008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3" authorId="0" shapeId="0" xr:uid="{00000000-0006-0000-0200-00008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3" authorId="0" shapeId="0" xr:uid="{00000000-0006-0000-0200-00008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3" authorId="0" shapeId="0" xr:uid="{00000000-0006-0000-0200-00008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3" authorId="0" shapeId="0" xr:uid="{00000000-0006-0000-0200-00008C0C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24" authorId="0" shapeId="0" xr:uid="{00000000-0006-0000-0200-00008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4" authorId="0" shapeId="0" xr:uid="{00000000-0006-0000-0200-00008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4" authorId="0" shapeId="0" xr:uid="{00000000-0006-0000-0200-00008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4" authorId="0" shapeId="0" xr:uid="{00000000-0006-0000-0200-00009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4" authorId="0" shapeId="0" xr:uid="{00000000-0006-0000-0200-000091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24" authorId="0" shapeId="0" xr:uid="{00000000-0006-0000-0200-000092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24" authorId="0" shapeId="0" xr:uid="{00000000-0006-0000-0200-000093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24" authorId="0" shapeId="0" xr:uid="{00000000-0006-0000-0200-000094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24" authorId="0" shapeId="0" xr:uid="{00000000-0006-0000-0200-000095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24" authorId="0" shapeId="0" xr:uid="{00000000-0006-0000-0200-00009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4" authorId="0" shapeId="0" xr:uid="{00000000-0006-0000-0200-000097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24" authorId="0" shapeId="0" xr:uid="{00000000-0006-0000-0200-000098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24" authorId="0" shapeId="0" xr:uid="{00000000-0006-0000-0200-000099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24" authorId="0" shapeId="0" xr:uid="{00000000-0006-0000-0200-00009A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24" authorId="0" shapeId="0" xr:uid="{00000000-0006-0000-0200-00009B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24" authorId="0" shapeId="0" xr:uid="{00000000-0006-0000-0200-00009C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24" authorId="0" shapeId="0" xr:uid="{00000000-0006-0000-0200-00009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4" authorId="0" shapeId="0" xr:uid="{00000000-0006-0000-0200-00009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4" authorId="0" shapeId="0" xr:uid="{00000000-0006-0000-0200-00009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4" authorId="0" shapeId="0" xr:uid="{00000000-0006-0000-0200-0000A0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24" authorId="0" shapeId="0" xr:uid="{00000000-0006-0000-0200-0000A1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24" authorId="0" shapeId="0" xr:uid="{00000000-0006-0000-0200-0000A2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4" authorId="0" shapeId="0" xr:uid="{00000000-0006-0000-0200-0000A3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4" authorId="0" shapeId="0" xr:uid="{00000000-0006-0000-0200-0000A4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24" authorId="0" shapeId="0" xr:uid="{00000000-0006-0000-0200-0000A5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4" authorId="0" shapeId="0" xr:uid="{00000000-0006-0000-0200-0000A6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4" authorId="0" shapeId="0" xr:uid="{00000000-0006-0000-0200-0000A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4" authorId="0" shapeId="0" xr:uid="{00000000-0006-0000-0200-0000A8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24" authorId="0" shapeId="0" xr:uid="{00000000-0006-0000-0200-0000A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24" authorId="0" shapeId="0" xr:uid="{00000000-0006-0000-0200-0000AA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4" authorId="0" shapeId="0" xr:uid="{00000000-0006-0000-0200-0000AB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24" authorId="0" shapeId="0" xr:uid="{00000000-0006-0000-0200-0000AC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24" authorId="0" shapeId="0" xr:uid="{00000000-0006-0000-0200-0000A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24" authorId="0" shapeId="0" xr:uid="{00000000-0006-0000-0200-0000AE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4" authorId="0" shapeId="0" xr:uid="{00000000-0006-0000-0200-0000AF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4" authorId="0" shapeId="0" xr:uid="{00000000-0006-0000-0200-0000B0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24" authorId="0" shapeId="0" xr:uid="{00000000-0006-0000-0200-0000B10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24" authorId="0" shapeId="0" xr:uid="{00000000-0006-0000-0200-0000B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4" authorId="0" shapeId="0" xr:uid="{00000000-0006-0000-0200-0000B3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24" authorId="0" shapeId="0" xr:uid="{00000000-0006-0000-0200-0000B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24" authorId="0" shapeId="0" xr:uid="{00000000-0006-0000-0200-0000B5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4" authorId="0" shapeId="0" xr:uid="{00000000-0006-0000-0200-0000B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4" authorId="0" shapeId="0" xr:uid="{00000000-0006-0000-0200-0000B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4" authorId="0" shapeId="0" xr:uid="{00000000-0006-0000-0200-0000B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4" authorId="0" shapeId="0" xr:uid="{00000000-0006-0000-0200-0000B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4" authorId="0" shapeId="0" xr:uid="{00000000-0006-0000-0200-0000B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4" authorId="0" shapeId="0" xr:uid="{00000000-0006-0000-0200-0000B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4" authorId="0" shapeId="0" xr:uid="{00000000-0006-0000-0200-0000B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24" authorId="0" shapeId="0" xr:uid="{00000000-0006-0000-0200-0000B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24" authorId="0" shapeId="0" xr:uid="{00000000-0006-0000-0200-0000B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24" authorId="0" shapeId="0" xr:uid="{00000000-0006-0000-0200-0000B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24" authorId="0" shapeId="0" xr:uid="{00000000-0006-0000-0200-0000C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24" authorId="0" shapeId="0" xr:uid="{00000000-0006-0000-0200-0000C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4" authorId="0" shapeId="0" xr:uid="{00000000-0006-0000-0200-0000C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24" authorId="0" shapeId="0" xr:uid="{00000000-0006-0000-0200-0000C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24" authorId="0" shapeId="0" xr:uid="{00000000-0006-0000-0200-0000C4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4" authorId="0" shapeId="0" xr:uid="{00000000-0006-0000-0200-0000C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4" authorId="0" shapeId="0" xr:uid="{00000000-0006-0000-0200-0000C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24" authorId="0" shapeId="0" xr:uid="{00000000-0006-0000-0200-0000C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24" authorId="0" shapeId="0" xr:uid="{00000000-0006-0000-0200-0000C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4" authorId="0" shapeId="0" xr:uid="{00000000-0006-0000-0200-0000C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24" authorId="0" shapeId="0" xr:uid="{00000000-0006-0000-0200-0000C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4" authorId="0" shapeId="0" xr:uid="{00000000-0006-0000-0200-0000C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24" authorId="0" shapeId="0" xr:uid="{00000000-0006-0000-0200-0000C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4" authorId="0" shapeId="0" xr:uid="{00000000-0006-0000-0200-0000C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24" authorId="0" shapeId="0" xr:uid="{00000000-0006-0000-0200-0000C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24" authorId="0" shapeId="0" xr:uid="{00000000-0006-0000-0200-0000C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24" authorId="0" shapeId="0" xr:uid="{00000000-0006-0000-0200-0000D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24" authorId="0" shapeId="0" xr:uid="{00000000-0006-0000-0200-0000D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24" authorId="0" shapeId="0" xr:uid="{00000000-0006-0000-0200-0000D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4" authorId="0" shapeId="0" xr:uid="{00000000-0006-0000-0200-0000D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24" authorId="0" shapeId="0" xr:uid="{00000000-0006-0000-0200-0000D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24" authorId="0" shapeId="0" xr:uid="{00000000-0006-0000-0200-0000D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24" authorId="0" shapeId="0" xr:uid="{00000000-0006-0000-0200-0000D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24" authorId="0" shapeId="0" xr:uid="{00000000-0006-0000-0200-0000D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24" authorId="0" shapeId="0" xr:uid="{00000000-0006-0000-0200-0000D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24" authorId="0" shapeId="0" xr:uid="{00000000-0006-0000-0200-0000D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24" authorId="0" shapeId="0" xr:uid="{00000000-0006-0000-0200-0000D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24" authorId="0" shapeId="0" xr:uid="{00000000-0006-0000-0200-0000D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24" authorId="0" shapeId="0" xr:uid="{00000000-0006-0000-0200-0000D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24" authorId="0" shapeId="0" xr:uid="{00000000-0006-0000-0200-0000DD0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24" authorId="0" shapeId="0" xr:uid="{00000000-0006-0000-0200-0000D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24" authorId="0" shapeId="0" xr:uid="{00000000-0006-0000-0200-0000D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4" authorId="0" shapeId="0" xr:uid="{00000000-0006-0000-0200-0000E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24" authorId="0" shapeId="0" xr:uid="{00000000-0006-0000-0200-0000E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4" authorId="0" shapeId="0" xr:uid="{00000000-0006-0000-0200-0000E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4" authorId="0" shapeId="0" xr:uid="{00000000-0006-0000-0200-0000E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4" authorId="0" shapeId="0" xr:uid="{00000000-0006-0000-0200-0000E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4" authorId="0" shapeId="0" xr:uid="{00000000-0006-0000-0200-0000E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4" authorId="0" shapeId="0" xr:uid="{00000000-0006-0000-0200-0000E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4" authorId="0" shapeId="0" xr:uid="{00000000-0006-0000-0200-0000E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4" authorId="0" shapeId="0" xr:uid="{00000000-0006-0000-0200-0000E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4" authorId="0" shapeId="0" xr:uid="{00000000-0006-0000-0200-0000E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4" authorId="0" shapeId="0" xr:uid="{00000000-0006-0000-0200-0000E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4" authorId="0" shapeId="0" xr:uid="{00000000-0006-0000-0200-0000E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4" authorId="0" shapeId="0" xr:uid="{00000000-0006-0000-0200-0000E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4" authorId="0" shapeId="0" xr:uid="{00000000-0006-0000-0200-0000E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4" authorId="0" shapeId="0" xr:uid="{00000000-0006-0000-0200-0000E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4" authorId="0" shapeId="0" xr:uid="{00000000-0006-0000-0200-0000E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4" authorId="0" shapeId="0" xr:uid="{00000000-0006-0000-0200-0000F0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4" authorId="0" shapeId="0" xr:uid="{00000000-0006-0000-0200-0000F1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4" authorId="0" shapeId="0" xr:uid="{00000000-0006-0000-0200-0000F2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4" authorId="0" shapeId="0" xr:uid="{00000000-0006-0000-0200-0000F3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4" authorId="0" shapeId="0" xr:uid="{00000000-0006-0000-0200-0000F4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4" authorId="0" shapeId="0" xr:uid="{00000000-0006-0000-0200-0000F5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4" authorId="0" shapeId="0" xr:uid="{00000000-0006-0000-0200-0000F6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4" authorId="0" shapeId="0" xr:uid="{00000000-0006-0000-0200-0000F7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4" authorId="0" shapeId="0" xr:uid="{00000000-0006-0000-0200-0000F8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4" authorId="0" shapeId="0" xr:uid="{00000000-0006-0000-0200-0000F9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4" authorId="0" shapeId="0" xr:uid="{00000000-0006-0000-0200-0000FA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4" authorId="0" shapeId="0" xr:uid="{00000000-0006-0000-0200-0000FB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4" authorId="0" shapeId="0" xr:uid="{00000000-0006-0000-0200-0000FC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4" authorId="0" shapeId="0" xr:uid="{00000000-0006-0000-0200-0000FD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4" authorId="0" shapeId="0" xr:uid="{00000000-0006-0000-0200-0000FE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4" authorId="0" shapeId="0" xr:uid="{00000000-0006-0000-0200-0000FF0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4" authorId="0" shapeId="0" xr:uid="{00000000-0006-0000-0200-00000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4" authorId="0" shapeId="0" xr:uid="{00000000-0006-0000-0200-00000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4" authorId="0" shapeId="0" xr:uid="{00000000-0006-0000-0200-00000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4" authorId="0" shapeId="0" xr:uid="{00000000-0006-0000-0200-00000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4" authorId="0" shapeId="0" xr:uid="{00000000-0006-0000-0200-00000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4" authorId="0" shapeId="0" xr:uid="{00000000-0006-0000-0200-000005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24" authorId="0" shapeId="0" xr:uid="{00000000-0006-0000-0200-00000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4" authorId="0" shapeId="0" xr:uid="{00000000-0006-0000-0200-00000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4" authorId="0" shapeId="0" xr:uid="{00000000-0006-0000-0200-00000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24" authorId="0" shapeId="0" xr:uid="{00000000-0006-0000-0200-00000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4" authorId="0" shapeId="0" xr:uid="{00000000-0006-0000-0200-00000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4" authorId="0" shapeId="0" xr:uid="{00000000-0006-0000-0200-00000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4" authorId="0" shapeId="0" xr:uid="{00000000-0006-0000-0200-00000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4" authorId="0" shapeId="0" xr:uid="{00000000-0006-0000-0200-00000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4" authorId="0" shapeId="0" xr:uid="{00000000-0006-0000-0200-00000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4" authorId="0" shapeId="0" xr:uid="{00000000-0006-0000-0200-00000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4" authorId="0" shapeId="0" xr:uid="{00000000-0006-0000-0200-00001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4" authorId="0" shapeId="0" xr:uid="{00000000-0006-0000-0200-00001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4" authorId="0" shapeId="0" xr:uid="{00000000-0006-0000-0200-00001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4" authorId="0" shapeId="0" xr:uid="{00000000-0006-0000-0200-00001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4" authorId="0" shapeId="0" xr:uid="{00000000-0006-0000-0200-00001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4" authorId="0" shapeId="0" xr:uid="{00000000-0006-0000-0200-00001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4" authorId="0" shapeId="0" xr:uid="{00000000-0006-0000-0200-00001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4" authorId="0" shapeId="0" xr:uid="{00000000-0006-0000-0200-00001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4" authorId="0" shapeId="0" xr:uid="{00000000-0006-0000-0200-00001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4" authorId="0" shapeId="0" xr:uid="{00000000-0006-0000-0200-000019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24" authorId="0" shapeId="0" xr:uid="{00000000-0006-0000-0200-00001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4" authorId="0" shapeId="0" xr:uid="{00000000-0006-0000-0200-00001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4" authorId="0" shapeId="0" xr:uid="{00000000-0006-0000-0200-00001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4" authorId="0" shapeId="0" xr:uid="{00000000-0006-0000-0200-00001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4" authorId="0" shapeId="0" xr:uid="{00000000-0006-0000-0200-00001E0D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25" authorId="0" shapeId="0" xr:uid="{00000000-0006-0000-0200-00001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5" authorId="0" shapeId="0" xr:uid="{00000000-0006-0000-0200-00002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5" authorId="0" shapeId="0" xr:uid="{00000000-0006-0000-0200-00002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5" authorId="0" shapeId="0" xr:uid="{00000000-0006-0000-0200-00002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5" authorId="0" shapeId="0" xr:uid="{00000000-0006-0000-0200-000023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25" authorId="0" shapeId="0" xr:uid="{00000000-0006-0000-0200-000024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25" authorId="0" shapeId="0" xr:uid="{00000000-0006-0000-0200-000025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25" authorId="0" shapeId="0" xr:uid="{00000000-0006-0000-0200-000026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25" authorId="0" shapeId="0" xr:uid="{00000000-0006-0000-0200-000027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25" authorId="0" shapeId="0" xr:uid="{00000000-0006-0000-0200-000028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25" authorId="0" shapeId="0" xr:uid="{00000000-0006-0000-0200-000029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25" authorId="0" shapeId="0" xr:uid="{00000000-0006-0000-0200-00002A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25" authorId="0" shapeId="0" xr:uid="{00000000-0006-0000-0200-00002B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25" authorId="0" shapeId="0" xr:uid="{00000000-0006-0000-0200-00002C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25" authorId="0" shapeId="0" xr:uid="{00000000-0006-0000-0200-00002D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25" authorId="0" shapeId="0" xr:uid="{00000000-0006-0000-0200-00002E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25" authorId="0" shapeId="0" xr:uid="{00000000-0006-0000-0200-00002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5" authorId="0" shapeId="0" xr:uid="{00000000-0006-0000-0200-000030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25" authorId="0" shapeId="0" xr:uid="{00000000-0006-0000-0200-00003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5" authorId="0" shapeId="0" xr:uid="{00000000-0006-0000-0200-000032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25" authorId="0" shapeId="0" xr:uid="{00000000-0006-0000-0200-000033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25" authorId="0" shapeId="0" xr:uid="{00000000-0006-0000-0200-000034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5" authorId="0" shapeId="0" xr:uid="{00000000-0006-0000-0200-000035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5" authorId="0" shapeId="0" xr:uid="{00000000-0006-0000-0200-000036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25" authorId="0" shapeId="0" xr:uid="{00000000-0006-0000-0200-000037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5" authorId="0" shapeId="0" xr:uid="{00000000-0006-0000-0200-000038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5" authorId="0" shapeId="0" xr:uid="{00000000-0006-0000-0200-00003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5" authorId="0" shapeId="0" xr:uid="{00000000-0006-0000-0200-00003A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25" authorId="0" shapeId="0" xr:uid="{00000000-0006-0000-0200-00003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25" authorId="0" shapeId="0" xr:uid="{00000000-0006-0000-0200-00003C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5" authorId="0" shapeId="0" xr:uid="{00000000-0006-0000-0200-00003D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25" authorId="0" shapeId="0" xr:uid="{00000000-0006-0000-0200-00003E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25" authorId="0" shapeId="0" xr:uid="{00000000-0006-0000-0200-00003F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5" authorId="0" shapeId="0" xr:uid="{00000000-0006-0000-0200-000040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5" authorId="0" shapeId="0" xr:uid="{00000000-0006-0000-0200-000041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5" authorId="0" shapeId="0" xr:uid="{00000000-0006-0000-0200-000042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25" authorId="0" shapeId="0" xr:uid="{00000000-0006-0000-0200-000043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25" authorId="0" shapeId="0" xr:uid="{00000000-0006-0000-0200-00004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5" authorId="0" shapeId="0" xr:uid="{00000000-0006-0000-0200-000045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25" authorId="0" shapeId="0" xr:uid="{00000000-0006-0000-0200-00004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25" authorId="0" shapeId="0" xr:uid="{00000000-0006-0000-0200-000047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5" authorId="0" shapeId="0" xr:uid="{00000000-0006-0000-0200-00004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5" authorId="0" shapeId="0" xr:uid="{00000000-0006-0000-0200-00004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5" authorId="0" shapeId="0" xr:uid="{00000000-0006-0000-0200-00004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5" authorId="0" shapeId="0" xr:uid="{00000000-0006-0000-0200-00004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5" authorId="0" shapeId="0" xr:uid="{00000000-0006-0000-0200-00004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5" authorId="0" shapeId="0" xr:uid="{00000000-0006-0000-0200-00004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5" authorId="0" shapeId="0" xr:uid="{00000000-0006-0000-0200-00004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25" authorId="0" shapeId="0" xr:uid="{00000000-0006-0000-0200-00004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25" authorId="0" shapeId="0" xr:uid="{00000000-0006-0000-0200-00005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25" authorId="0" shapeId="0" xr:uid="{00000000-0006-0000-0200-00005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25" authorId="0" shapeId="0" xr:uid="{00000000-0006-0000-0200-00005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25" authorId="0" shapeId="0" xr:uid="{00000000-0006-0000-0200-00005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5" authorId="0" shapeId="0" xr:uid="{00000000-0006-0000-0200-00005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25" authorId="0" shapeId="0" xr:uid="{00000000-0006-0000-0200-00005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25" authorId="0" shapeId="0" xr:uid="{00000000-0006-0000-0200-000056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5" authorId="0" shapeId="0" xr:uid="{00000000-0006-0000-0200-00005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5" authorId="0" shapeId="0" xr:uid="{00000000-0006-0000-0200-00005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25" authorId="0" shapeId="0" xr:uid="{00000000-0006-0000-0200-00005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25" authorId="0" shapeId="0" xr:uid="{00000000-0006-0000-0200-00005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5" authorId="0" shapeId="0" xr:uid="{00000000-0006-0000-0200-00005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25" authorId="0" shapeId="0" xr:uid="{00000000-0006-0000-0200-00005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5" authorId="0" shapeId="0" xr:uid="{00000000-0006-0000-0200-00005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25" authorId="0" shapeId="0" xr:uid="{00000000-0006-0000-0200-00005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5" authorId="0" shapeId="0" xr:uid="{00000000-0006-0000-0200-00005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25" authorId="0" shapeId="0" xr:uid="{00000000-0006-0000-0200-00006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25" authorId="0" shapeId="0" xr:uid="{00000000-0006-0000-0200-00006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25" authorId="0" shapeId="0" xr:uid="{00000000-0006-0000-0200-00006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25" authorId="0" shapeId="0" xr:uid="{00000000-0006-0000-0200-00006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25" authorId="0" shapeId="0" xr:uid="{00000000-0006-0000-0200-00006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5" authorId="0" shapeId="0" xr:uid="{00000000-0006-0000-0200-00006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25" authorId="0" shapeId="0" xr:uid="{00000000-0006-0000-0200-00006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25" authorId="0" shapeId="0" xr:uid="{00000000-0006-0000-0200-00006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25" authorId="0" shapeId="0" xr:uid="{00000000-0006-0000-0200-00006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25" authorId="0" shapeId="0" xr:uid="{00000000-0006-0000-0200-00006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25" authorId="0" shapeId="0" xr:uid="{00000000-0006-0000-0200-00006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25" authorId="0" shapeId="0" xr:uid="{00000000-0006-0000-0200-00006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25" authorId="0" shapeId="0" xr:uid="{00000000-0006-0000-0200-00006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25" authorId="0" shapeId="0" xr:uid="{00000000-0006-0000-0200-00006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25" authorId="0" shapeId="0" xr:uid="{00000000-0006-0000-0200-00006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25" authorId="0" shapeId="0" xr:uid="{00000000-0006-0000-0200-00006F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25" authorId="0" shapeId="0" xr:uid="{00000000-0006-0000-0200-00007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25" authorId="0" shapeId="0" xr:uid="{00000000-0006-0000-0200-00007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5" authorId="0" shapeId="0" xr:uid="{00000000-0006-0000-0200-00007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25" authorId="0" shapeId="0" xr:uid="{00000000-0006-0000-0200-00007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5" authorId="0" shapeId="0" xr:uid="{00000000-0006-0000-0200-00007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5" authorId="0" shapeId="0" xr:uid="{00000000-0006-0000-0200-00007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5" authorId="0" shapeId="0" xr:uid="{00000000-0006-0000-0200-00007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5" authorId="0" shapeId="0" xr:uid="{00000000-0006-0000-0200-00007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5" authorId="0" shapeId="0" xr:uid="{00000000-0006-0000-0200-00007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5" authorId="0" shapeId="0" xr:uid="{00000000-0006-0000-0200-00007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5" authorId="0" shapeId="0" xr:uid="{00000000-0006-0000-0200-00007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5" authorId="0" shapeId="0" xr:uid="{00000000-0006-0000-0200-00007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5" authorId="0" shapeId="0" xr:uid="{00000000-0006-0000-0200-00007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5" authorId="0" shapeId="0" xr:uid="{00000000-0006-0000-0200-00007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5" authorId="0" shapeId="0" xr:uid="{00000000-0006-0000-0200-00007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5" authorId="0" shapeId="0" xr:uid="{00000000-0006-0000-0200-00007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5" authorId="0" shapeId="0" xr:uid="{00000000-0006-0000-0200-00008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5" authorId="0" shapeId="0" xr:uid="{00000000-0006-0000-0200-00008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5" authorId="0" shapeId="0" xr:uid="{00000000-0006-0000-0200-00008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5" authorId="0" shapeId="0" xr:uid="{00000000-0006-0000-0200-00008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5" authorId="0" shapeId="0" xr:uid="{00000000-0006-0000-0200-00008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5" authorId="0" shapeId="0" xr:uid="{00000000-0006-0000-0200-00008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5" authorId="0" shapeId="0" xr:uid="{00000000-0006-0000-0200-00008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5" authorId="0" shapeId="0" xr:uid="{00000000-0006-0000-0200-00008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5" authorId="0" shapeId="0" xr:uid="{00000000-0006-0000-0200-00008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5" authorId="0" shapeId="0" xr:uid="{00000000-0006-0000-0200-00008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5" authorId="0" shapeId="0" xr:uid="{00000000-0006-0000-0200-00008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5" authorId="0" shapeId="0" xr:uid="{00000000-0006-0000-0200-00008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5" authorId="0" shapeId="0" xr:uid="{00000000-0006-0000-0200-00008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5" authorId="0" shapeId="0" xr:uid="{00000000-0006-0000-0200-00008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5" authorId="0" shapeId="0" xr:uid="{00000000-0006-0000-0200-00008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5" authorId="0" shapeId="0" xr:uid="{00000000-0006-0000-0200-00008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5" authorId="0" shapeId="0" xr:uid="{00000000-0006-0000-0200-00009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5" authorId="0" shapeId="0" xr:uid="{00000000-0006-0000-0200-00009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5" authorId="0" shapeId="0" xr:uid="{00000000-0006-0000-0200-00009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5" authorId="0" shapeId="0" xr:uid="{00000000-0006-0000-0200-00009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5" authorId="0" shapeId="0" xr:uid="{00000000-0006-0000-0200-00009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5" authorId="0" shapeId="0" xr:uid="{00000000-0006-0000-0200-00009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5" authorId="0" shapeId="0" xr:uid="{00000000-0006-0000-0200-00009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5" authorId="0" shapeId="0" xr:uid="{00000000-0006-0000-0200-000097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25" authorId="0" shapeId="0" xr:uid="{00000000-0006-0000-0200-00009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5" authorId="0" shapeId="0" xr:uid="{00000000-0006-0000-0200-00009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5" authorId="0" shapeId="0" xr:uid="{00000000-0006-0000-0200-00009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25" authorId="0" shapeId="0" xr:uid="{00000000-0006-0000-0200-00009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5" authorId="0" shapeId="0" xr:uid="{00000000-0006-0000-0200-00009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5" authorId="0" shapeId="0" xr:uid="{00000000-0006-0000-0200-00009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5" authorId="0" shapeId="0" xr:uid="{00000000-0006-0000-0200-00009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5" authorId="0" shapeId="0" xr:uid="{00000000-0006-0000-0200-00009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5" authorId="0" shapeId="0" xr:uid="{00000000-0006-0000-0200-0000A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5" authorId="0" shapeId="0" xr:uid="{00000000-0006-0000-0200-0000A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5" authorId="0" shapeId="0" xr:uid="{00000000-0006-0000-0200-0000A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5" authorId="0" shapeId="0" xr:uid="{00000000-0006-0000-0200-0000A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5" authorId="0" shapeId="0" xr:uid="{00000000-0006-0000-0200-0000A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5" authorId="0" shapeId="0" xr:uid="{00000000-0006-0000-0200-0000A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5" authorId="0" shapeId="0" xr:uid="{00000000-0006-0000-0200-0000A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5" authorId="0" shapeId="0" xr:uid="{00000000-0006-0000-0200-0000A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5" authorId="0" shapeId="0" xr:uid="{00000000-0006-0000-0200-0000A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5" authorId="0" shapeId="0" xr:uid="{00000000-0006-0000-0200-0000A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5" authorId="0" shapeId="0" xr:uid="{00000000-0006-0000-0200-0000A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5" authorId="0" shapeId="0" xr:uid="{00000000-0006-0000-0200-0000AB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25" authorId="0" shapeId="0" xr:uid="{00000000-0006-0000-0200-0000A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5" authorId="0" shapeId="0" xr:uid="{00000000-0006-0000-0200-0000A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5" authorId="0" shapeId="0" xr:uid="{00000000-0006-0000-0200-0000A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5" authorId="0" shapeId="0" xr:uid="{00000000-0006-0000-0200-0000A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5" authorId="0" shapeId="0" xr:uid="{00000000-0006-0000-0200-0000B00D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26" authorId="0" shapeId="0" xr:uid="{00000000-0006-0000-0200-0000B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6" authorId="0" shapeId="0" xr:uid="{00000000-0006-0000-0200-0000B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6" authorId="0" shapeId="0" xr:uid="{00000000-0006-0000-0200-0000B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6" authorId="0" shapeId="0" xr:uid="{00000000-0006-0000-0200-0000B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6" authorId="0" shapeId="0" xr:uid="{00000000-0006-0000-0200-0000B5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26" authorId="0" shapeId="0" xr:uid="{00000000-0006-0000-0200-0000B6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26" authorId="0" shapeId="0" xr:uid="{00000000-0006-0000-0200-0000B7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26" authorId="0" shapeId="0" xr:uid="{00000000-0006-0000-0200-0000B8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26" authorId="0" shapeId="0" xr:uid="{00000000-0006-0000-0200-0000B9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26" authorId="0" shapeId="0" xr:uid="{00000000-0006-0000-0200-0000BA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26" authorId="0" shapeId="0" xr:uid="{00000000-0006-0000-0200-0000BB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26" authorId="0" shapeId="0" xr:uid="{00000000-0006-0000-0200-0000BC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26" authorId="0" shapeId="0" xr:uid="{00000000-0006-0000-0200-0000BD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26" authorId="0" shapeId="0" xr:uid="{00000000-0006-0000-0200-0000BE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26" authorId="0" shapeId="0" xr:uid="{00000000-0006-0000-0200-0000BF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26" authorId="0" shapeId="0" xr:uid="{00000000-0006-0000-0200-0000C0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26" authorId="0" shapeId="0" xr:uid="{00000000-0006-0000-0200-0000C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6" authorId="0" shapeId="0" xr:uid="{00000000-0006-0000-0200-0000C2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26" authorId="0" shapeId="0" xr:uid="{00000000-0006-0000-0200-0000C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6" authorId="0" shapeId="0" xr:uid="{00000000-0006-0000-0200-0000C4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26" authorId="0" shapeId="0" xr:uid="{00000000-0006-0000-0200-0000C5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26" authorId="0" shapeId="0" xr:uid="{00000000-0006-0000-0200-0000C6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6" authorId="0" shapeId="0" xr:uid="{00000000-0006-0000-0200-0000C7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6" authorId="0" shapeId="0" xr:uid="{00000000-0006-0000-0200-0000C8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26" authorId="0" shapeId="0" xr:uid="{00000000-0006-0000-0200-0000C9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6" authorId="0" shapeId="0" xr:uid="{00000000-0006-0000-0200-0000CA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6" authorId="0" shapeId="0" xr:uid="{00000000-0006-0000-0200-0000C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6" authorId="0" shapeId="0" xr:uid="{00000000-0006-0000-0200-0000CC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26" authorId="0" shapeId="0" xr:uid="{00000000-0006-0000-0200-0000CD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6" authorId="0" shapeId="0" xr:uid="{00000000-0006-0000-0200-0000CE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6" authorId="0" shapeId="0" xr:uid="{00000000-0006-0000-0200-0000CF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26" authorId="0" shapeId="0" xr:uid="{00000000-0006-0000-0200-0000D0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26" authorId="0" shapeId="0" xr:uid="{00000000-0006-0000-0200-0000D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26" authorId="0" shapeId="0" xr:uid="{00000000-0006-0000-0200-0000D2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6" authorId="0" shapeId="0" xr:uid="{00000000-0006-0000-0200-0000D3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6" authorId="0" shapeId="0" xr:uid="{00000000-0006-0000-0200-0000D4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26" authorId="0" shapeId="0" xr:uid="{00000000-0006-0000-0200-0000D50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26" authorId="0" shapeId="0" xr:uid="{00000000-0006-0000-0200-0000D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6" authorId="0" shapeId="0" xr:uid="{00000000-0006-0000-0200-0000D7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26" authorId="0" shapeId="0" xr:uid="{00000000-0006-0000-0200-0000D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26" authorId="0" shapeId="0" xr:uid="{00000000-0006-0000-0200-0000D9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6" authorId="0" shapeId="0" xr:uid="{00000000-0006-0000-0200-0000D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6" authorId="0" shapeId="0" xr:uid="{00000000-0006-0000-0200-0000D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6" authorId="0" shapeId="0" xr:uid="{00000000-0006-0000-0200-0000D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6" authorId="0" shapeId="0" xr:uid="{00000000-0006-0000-0200-0000D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6" authorId="0" shapeId="0" xr:uid="{00000000-0006-0000-0200-0000D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6" authorId="0" shapeId="0" xr:uid="{00000000-0006-0000-0200-0000D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6" authorId="0" shapeId="0" xr:uid="{00000000-0006-0000-0200-0000E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26" authorId="0" shapeId="0" xr:uid="{00000000-0006-0000-0200-0000E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26" authorId="0" shapeId="0" xr:uid="{00000000-0006-0000-0200-0000E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26" authorId="0" shapeId="0" xr:uid="{00000000-0006-0000-0200-0000E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26" authorId="0" shapeId="0" xr:uid="{00000000-0006-0000-0200-0000E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26" authorId="0" shapeId="0" xr:uid="{00000000-0006-0000-0200-0000E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6" authorId="0" shapeId="0" xr:uid="{00000000-0006-0000-0200-0000E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26" authorId="0" shapeId="0" xr:uid="{00000000-0006-0000-0200-0000E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26" authorId="0" shapeId="0" xr:uid="{00000000-0006-0000-0200-0000E80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6" authorId="0" shapeId="0" xr:uid="{00000000-0006-0000-0200-0000E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6" authorId="0" shapeId="0" xr:uid="{00000000-0006-0000-0200-0000E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26" authorId="0" shapeId="0" xr:uid="{00000000-0006-0000-0200-0000E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26" authorId="0" shapeId="0" xr:uid="{00000000-0006-0000-0200-0000E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6" authorId="0" shapeId="0" xr:uid="{00000000-0006-0000-0200-0000E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26" authorId="0" shapeId="0" xr:uid="{00000000-0006-0000-0200-0000E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6" authorId="0" shapeId="0" xr:uid="{00000000-0006-0000-0200-0000E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26" authorId="0" shapeId="0" xr:uid="{00000000-0006-0000-0200-0000F0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6" authorId="0" shapeId="0" xr:uid="{00000000-0006-0000-0200-0000F1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26" authorId="0" shapeId="0" xr:uid="{00000000-0006-0000-0200-0000F2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26" authorId="0" shapeId="0" xr:uid="{00000000-0006-0000-0200-0000F3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26" authorId="0" shapeId="0" xr:uid="{00000000-0006-0000-0200-0000F4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26" authorId="0" shapeId="0" xr:uid="{00000000-0006-0000-0200-0000F5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26" authorId="0" shapeId="0" xr:uid="{00000000-0006-0000-0200-0000F6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6" authorId="0" shapeId="0" xr:uid="{00000000-0006-0000-0200-0000F7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26" authorId="0" shapeId="0" xr:uid="{00000000-0006-0000-0200-0000F8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26" authorId="0" shapeId="0" xr:uid="{00000000-0006-0000-0200-0000F9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26" authorId="0" shapeId="0" xr:uid="{00000000-0006-0000-0200-0000FA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26" authorId="0" shapeId="0" xr:uid="{00000000-0006-0000-0200-0000FB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26" authorId="0" shapeId="0" xr:uid="{00000000-0006-0000-0200-0000FC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26" authorId="0" shapeId="0" xr:uid="{00000000-0006-0000-0200-0000FD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26" authorId="0" shapeId="0" xr:uid="{00000000-0006-0000-0200-0000FE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26" authorId="0" shapeId="0" xr:uid="{00000000-0006-0000-0200-0000FF0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26" authorId="0" shapeId="0" xr:uid="{00000000-0006-0000-0200-00000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26" authorId="0" shapeId="0" xr:uid="{00000000-0006-0000-0200-000001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26" authorId="0" shapeId="0" xr:uid="{00000000-0006-0000-0200-00000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26" authorId="0" shapeId="0" xr:uid="{00000000-0006-0000-0200-00000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6" authorId="0" shapeId="0" xr:uid="{00000000-0006-0000-0200-00000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26" authorId="0" shapeId="0" xr:uid="{00000000-0006-0000-0200-00000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6" authorId="0" shapeId="0" xr:uid="{00000000-0006-0000-0200-00000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6" authorId="0" shapeId="0" xr:uid="{00000000-0006-0000-0200-00000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6" authorId="0" shapeId="0" xr:uid="{00000000-0006-0000-0200-00000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6" authorId="0" shapeId="0" xr:uid="{00000000-0006-0000-0200-00000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6" authorId="0" shapeId="0" xr:uid="{00000000-0006-0000-0200-00000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6" authorId="0" shapeId="0" xr:uid="{00000000-0006-0000-0200-00000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6" authorId="0" shapeId="0" xr:uid="{00000000-0006-0000-0200-00000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6" authorId="0" shapeId="0" xr:uid="{00000000-0006-0000-0200-00000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6" authorId="0" shapeId="0" xr:uid="{00000000-0006-0000-0200-00000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6" authorId="0" shapeId="0" xr:uid="{00000000-0006-0000-0200-00000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6" authorId="0" shapeId="0" xr:uid="{00000000-0006-0000-0200-00001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6" authorId="0" shapeId="0" xr:uid="{00000000-0006-0000-0200-00001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6" authorId="0" shapeId="0" xr:uid="{00000000-0006-0000-0200-00001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6" authorId="0" shapeId="0" xr:uid="{00000000-0006-0000-0200-00001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6" authorId="0" shapeId="0" xr:uid="{00000000-0006-0000-0200-00001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6" authorId="0" shapeId="0" xr:uid="{00000000-0006-0000-0200-00001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6" authorId="0" shapeId="0" xr:uid="{00000000-0006-0000-0200-00001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6" authorId="0" shapeId="0" xr:uid="{00000000-0006-0000-0200-00001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6" authorId="0" shapeId="0" xr:uid="{00000000-0006-0000-0200-00001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6" authorId="0" shapeId="0" xr:uid="{00000000-0006-0000-0200-00001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6" authorId="0" shapeId="0" xr:uid="{00000000-0006-0000-0200-00001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6" authorId="0" shapeId="0" xr:uid="{00000000-0006-0000-0200-00001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6" authorId="0" shapeId="0" xr:uid="{00000000-0006-0000-0200-00001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6" authorId="0" shapeId="0" xr:uid="{00000000-0006-0000-0200-00001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6" authorId="0" shapeId="0" xr:uid="{00000000-0006-0000-0200-00001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6" authorId="0" shapeId="0" xr:uid="{00000000-0006-0000-0200-00001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6" authorId="0" shapeId="0" xr:uid="{00000000-0006-0000-0200-00002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6" authorId="0" shapeId="0" xr:uid="{00000000-0006-0000-0200-00002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6" authorId="0" shapeId="0" xr:uid="{00000000-0006-0000-0200-00002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6" authorId="0" shapeId="0" xr:uid="{00000000-0006-0000-0200-00002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6" authorId="0" shapeId="0" xr:uid="{00000000-0006-0000-0200-00002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6" authorId="0" shapeId="0" xr:uid="{00000000-0006-0000-0200-00002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6" authorId="0" shapeId="0" xr:uid="{00000000-0006-0000-0200-00002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6" authorId="0" shapeId="0" xr:uid="{00000000-0006-0000-0200-00002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6" authorId="0" shapeId="0" xr:uid="{00000000-0006-0000-0200-00002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6" authorId="0" shapeId="0" xr:uid="{00000000-0006-0000-0200-000029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26" authorId="0" shapeId="0" xr:uid="{00000000-0006-0000-0200-00002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6" authorId="0" shapeId="0" xr:uid="{00000000-0006-0000-0200-00002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6" authorId="0" shapeId="0" xr:uid="{00000000-0006-0000-0200-00002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26" authorId="0" shapeId="0" xr:uid="{00000000-0006-0000-0200-00002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6" authorId="0" shapeId="0" xr:uid="{00000000-0006-0000-0200-00002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6" authorId="0" shapeId="0" xr:uid="{00000000-0006-0000-0200-00002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6" authorId="0" shapeId="0" xr:uid="{00000000-0006-0000-0200-00003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6" authorId="0" shapeId="0" xr:uid="{00000000-0006-0000-0200-00003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6" authorId="0" shapeId="0" xr:uid="{00000000-0006-0000-0200-00003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6" authorId="0" shapeId="0" xr:uid="{00000000-0006-0000-0200-00003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6" authorId="0" shapeId="0" xr:uid="{00000000-0006-0000-0200-00003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6" authorId="0" shapeId="0" xr:uid="{00000000-0006-0000-0200-00003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6" authorId="0" shapeId="0" xr:uid="{00000000-0006-0000-0200-00003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6" authorId="0" shapeId="0" xr:uid="{00000000-0006-0000-0200-00003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6" authorId="0" shapeId="0" xr:uid="{00000000-0006-0000-0200-00003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6" authorId="0" shapeId="0" xr:uid="{00000000-0006-0000-0200-00003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6" authorId="0" shapeId="0" xr:uid="{00000000-0006-0000-0200-00003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6" authorId="0" shapeId="0" xr:uid="{00000000-0006-0000-0200-00003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6" authorId="0" shapeId="0" xr:uid="{00000000-0006-0000-0200-00003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6" authorId="0" shapeId="0" xr:uid="{00000000-0006-0000-0200-00003D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26" authorId="0" shapeId="0" xr:uid="{00000000-0006-0000-0200-00003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6" authorId="0" shapeId="0" xr:uid="{00000000-0006-0000-0200-00003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6" authorId="0" shapeId="0" xr:uid="{00000000-0006-0000-0200-00004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6" authorId="0" shapeId="0" xr:uid="{00000000-0006-0000-0200-00004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6" authorId="0" shapeId="0" xr:uid="{00000000-0006-0000-0200-0000420E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27" authorId="0" shapeId="0" xr:uid="{00000000-0006-0000-0200-00004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7" authorId="0" shapeId="0" xr:uid="{00000000-0006-0000-0200-00004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7" authorId="0" shapeId="0" xr:uid="{00000000-0006-0000-0200-00004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7" authorId="0" shapeId="0" xr:uid="{00000000-0006-0000-0200-00004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7" authorId="0" shapeId="0" xr:uid="{00000000-0006-0000-0200-000047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27" authorId="0" shapeId="0" xr:uid="{00000000-0006-0000-0200-000048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27" authorId="0" shapeId="0" xr:uid="{00000000-0006-0000-0200-00004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7" authorId="0" shapeId="0" xr:uid="{00000000-0006-0000-0200-00004A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27" authorId="0" shapeId="0" xr:uid="{00000000-0006-0000-0200-00004B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27" authorId="0" shapeId="0" xr:uid="{00000000-0006-0000-0200-00004C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27" authorId="0" shapeId="0" xr:uid="{00000000-0006-0000-0200-00004D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27" authorId="0" shapeId="0" xr:uid="{00000000-0006-0000-0200-00004E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27" authorId="0" shapeId="0" xr:uid="{00000000-0006-0000-0200-00004F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27" authorId="0" shapeId="0" xr:uid="{00000000-0006-0000-0200-000050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27" authorId="0" shapeId="0" xr:uid="{00000000-0006-0000-0200-000051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27" authorId="0" shapeId="0" xr:uid="{00000000-0006-0000-0200-000052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27" authorId="0" shapeId="0" xr:uid="{00000000-0006-0000-0200-00005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7" authorId="0" shapeId="0" xr:uid="{00000000-0006-0000-0200-00005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27" authorId="0" shapeId="0" xr:uid="{00000000-0006-0000-0200-00005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7" authorId="0" shapeId="0" xr:uid="{00000000-0006-0000-0200-000056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27" authorId="0" shapeId="0" xr:uid="{00000000-0006-0000-0200-00005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27" authorId="0" shapeId="0" xr:uid="{00000000-0006-0000-0200-000058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7" authorId="0" shapeId="0" xr:uid="{00000000-0006-0000-0200-000059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7" authorId="0" shapeId="0" xr:uid="{00000000-0006-0000-0200-00005A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27" authorId="0" shapeId="0" xr:uid="{00000000-0006-0000-0200-00005B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7" authorId="0" shapeId="0" xr:uid="{00000000-0006-0000-0200-00005C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7" authorId="0" shapeId="0" xr:uid="{00000000-0006-0000-0200-00005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7" authorId="0" shapeId="0" xr:uid="{00000000-0006-0000-0200-00005E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27" authorId="0" shapeId="0" xr:uid="{00000000-0006-0000-0200-00005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27" authorId="0" shapeId="0" xr:uid="{00000000-0006-0000-0200-000060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7" authorId="0" shapeId="0" xr:uid="{00000000-0006-0000-0200-000061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27" authorId="0" shapeId="0" xr:uid="{00000000-0006-0000-0200-000062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27" authorId="0" shapeId="0" xr:uid="{00000000-0006-0000-0200-00006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27" authorId="0" shapeId="0" xr:uid="{00000000-0006-0000-0200-000064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7" authorId="0" shapeId="0" xr:uid="{00000000-0006-0000-0200-000065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7" authorId="0" shapeId="0" xr:uid="{00000000-0006-0000-0200-000066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27" authorId="0" shapeId="0" xr:uid="{00000000-0006-0000-0200-000067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27" authorId="0" shapeId="0" xr:uid="{00000000-0006-0000-0200-00006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7" authorId="0" shapeId="0" xr:uid="{00000000-0006-0000-0200-000069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27" authorId="0" shapeId="0" xr:uid="{00000000-0006-0000-0200-00006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27" authorId="0" shapeId="0" xr:uid="{00000000-0006-0000-0200-00006B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7" authorId="0" shapeId="0" xr:uid="{00000000-0006-0000-0200-00006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7" authorId="0" shapeId="0" xr:uid="{00000000-0006-0000-0200-00006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7" authorId="0" shapeId="0" xr:uid="{00000000-0006-0000-0200-00006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7" authorId="0" shapeId="0" xr:uid="{00000000-0006-0000-0200-00006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7" authorId="0" shapeId="0" xr:uid="{00000000-0006-0000-0200-00007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7" authorId="0" shapeId="0" xr:uid="{00000000-0006-0000-0200-00007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7" authorId="0" shapeId="0" xr:uid="{00000000-0006-0000-0200-00007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27" authorId="0" shapeId="0" xr:uid="{00000000-0006-0000-0200-00007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27" authorId="0" shapeId="0" xr:uid="{00000000-0006-0000-0200-00007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27" authorId="0" shapeId="0" xr:uid="{00000000-0006-0000-0200-00007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27" authorId="0" shapeId="0" xr:uid="{00000000-0006-0000-0200-00007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27" authorId="0" shapeId="0" xr:uid="{00000000-0006-0000-0200-00007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7" authorId="0" shapeId="0" xr:uid="{00000000-0006-0000-0200-00007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27" authorId="0" shapeId="0" xr:uid="{00000000-0006-0000-0200-00007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27" authorId="0" shapeId="0" xr:uid="{00000000-0006-0000-0200-00007A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7" authorId="0" shapeId="0" xr:uid="{00000000-0006-0000-0200-00007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7" authorId="0" shapeId="0" xr:uid="{00000000-0006-0000-0200-00007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27" authorId="0" shapeId="0" xr:uid="{00000000-0006-0000-0200-00007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27" authorId="0" shapeId="0" xr:uid="{00000000-0006-0000-0200-00007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7" authorId="0" shapeId="0" xr:uid="{00000000-0006-0000-0200-00007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27" authorId="0" shapeId="0" xr:uid="{00000000-0006-0000-0200-00008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7" authorId="0" shapeId="0" xr:uid="{00000000-0006-0000-0200-00008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27" authorId="0" shapeId="0" xr:uid="{00000000-0006-0000-0200-00008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7" authorId="0" shapeId="0" xr:uid="{00000000-0006-0000-0200-00008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27" authorId="0" shapeId="0" xr:uid="{00000000-0006-0000-0200-00008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27" authorId="0" shapeId="0" xr:uid="{00000000-0006-0000-0200-00008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27" authorId="0" shapeId="0" xr:uid="{00000000-0006-0000-0200-00008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27" authorId="0" shapeId="0" xr:uid="{00000000-0006-0000-0200-00008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27" authorId="0" shapeId="0" xr:uid="{00000000-0006-0000-0200-00008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7" authorId="0" shapeId="0" xr:uid="{00000000-0006-0000-0200-00008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27" authorId="0" shapeId="0" xr:uid="{00000000-0006-0000-0200-00008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27" authorId="0" shapeId="0" xr:uid="{00000000-0006-0000-0200-00008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27" authorId="0" shapeId="0" xr:uid="{00000000-0006-0000-0200-00008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27" authorId="0" shapeId="0" xr:uid="{00000000-0006-0000-0200-00008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27" authorId="0" shapeId="0" xr:uid="{00000000-0006-0000-0200-00008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27" authorId="0" shapeId="0" xr:uid="{00000000-0006-0000-0200-00008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27" authorId="0" shapeId="0" xr:uid="{00000000-0006-0000-0200-00009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27" authorId="0" shapeId="0" xr:uid="{00000000-0006-0000-0200-00009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27" authorId="0" shapeId="0" xr:uid="{00000000-0006-0000-0200-00009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27" authorId="0" shapeId="0" xr:uid="{00000000-0006-0000-0200-000093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27" authorId="0" shapeId="0" xr:uid="{00000000-0006-0000-0200-00009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27" authorId="0" shapeId="0" xr:uid="{00000000-0006-0000-0200-00009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7" authorId="0" shapeId="0" xr:uid="{00000000-0006-0000-0200-00009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27" authorId="0" shapeId="0" xr:uid="{00000000-0006-0000-0200-00009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7" authorId="0" shapeId="0" xr:uid="{00000000-0006-0000-0200-00009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7" authorId="0" shapeId="0" xr:uid="{00000000-0006-0000-0200-00009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7" authorId="0" shapeId="0" xr:uid="{00000000-0006-0000-0200-00009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7" authorId="0" shapeId="0" xr:uid="{00000000-0006-0000-0200-00009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7" authorId="0" shapeId="0" xr:uid="{00000000-0006-0000-0200-00009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7" authorId="0" shapeId="0" xr:uid="{00000000-0006-0000-0200-00009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7" authorId="0" shapeId="0" xr:uid="{00000000-0006-0000-0200-00009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7" authorId="0" shapeId="0" xr:uid="{00000000-0006-0000-0200-00009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7" authorId="0" shapeId="0" xr:uid="{00000000-0006-0000-0200-0000A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7" authorId="0" shapeId="0" xr:uid="{00000000-0006-0000-0200-0000A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7" authorId="0" shapeId="0" xr:uid="{00000000-0006-0000-0200-0000A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7" authorId="0" shapeId="0" xr:uid="{00000000-0006-0000-0200-0000A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7" authorId="0" shapeId="0" xr:uid="{00000000-0006-0000-0200-0000A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7" authorId="0" shapeId="0" xr:uid="{00000000-0006-0000-0200-0000A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7" authorId="0" shapeId="0" xr:uid="{00000000-0006-0000-0200-0000A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7" authorId="0" shapeId="0" xr:uid="{00000000-0006-0000-0200-0000A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7" authorId="0" shapeId="0" xr:uid="{00000000-0006-0000-0200-0000A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7" authorId="0" shapeId="0" xr:uid="{00000000-0006-0000-0200-0000A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7" authorId="0" shapeId="0" xr:uid="{00000000-0006-0000-0200-0000A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7" authorId="0" shapeId="0" xr:uid="{00000000-0006-0000-0200-0000A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7" authorId="0" shapeId="0" xr:uid="{00000000-0006-0000-0200-0000A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7" authorId="0" shapeId="0" xr:uid="{00000000-0006-0000-0200-0000A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7" authorId="0" shapeId="0" xr:uid="{00000000-0006-0000-0200-0000A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7" authorId="0" shapeId="0" xr:uid="{00000000-0006-0000-0200-0000A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7" authorId="0" shapeId="0" xr:uid="{00000000-0006-0000-0200-0000B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7" authorId="0" shapeId="0" xr:uid="{00000000-0006-0000-0200-0000B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7" authorId="0" shapeId="0" xr:uid="{00000000-0006-0000-0200-0000B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7" authorId="0" shapeId="0" xr:uid="{00000000-0006-0000-0200-0000B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7" authorId="0" shapeId="0" xr:uid="{00000000-0006-0000-0200-0000B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7" authorId="0" shapeId="0" xr:uid="{00000000-0006-0000-0200-0000B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7" authorId="0" shapeId="0" xr:uid="{00000000-0006-0000-0200-0000B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7" authorId="0" shapeId="0" xr:uid="{00000000-0006-0000-0200-0000B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7" authorId="0" shapeId="0" xr:uid="{00000000-0006-0000-0200-0000B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7" authorId="0" shapeId="0" xr:uid="{00000000-0006-0000-0200-0000B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7" authorId="0" shapeId="0" xr:uid="{00000000-0006-0000-0200-0000B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7" authorId="0" shapeId="0" xr:uid="{00000000-0006-0000-0200-0000BB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27" authorId="0" shapeId="0" xr:uid="{00000000-0006-0000-0200-0000B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7" authorId="0" shapeId="0" xr:uid="{00000000-0006-0000-0200-0000B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7" authorId="0" shapeId="0" xr:uid="{00000000-0006-0000-0200-0000B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27" authorId="0" shapeId="0" xr:uid="{00000000-0006-0000-0200-0000B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7" authorId="0" shapeId="0" xr:uid="{00000000-0006-0000-0200-0000C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7" authorId="0" shapeId="0" xr:uid="{00000000-0006-0000-0200-0000C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7" authorId="0" shapeId="0" xr:uid="{00000000-0006-0000-0200-0000C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7" authorId="0" shapeId="0" xr:uid="{00000000-0006-0000-0200-0000C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7" authorId="0" shapeId="0" xr:uid="{00000000-0006-0000-0200-0000C4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7" authorId="0" shapeId="0" xr:uid="{00000000-0006-0000-0200-0000C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7" authorId="0" shapeId="0" xr:uid="{00000000-0006-0000-0200-0000C60E0000}">
      <text>
        <r>
          <rPr>
            <sz val="11"/>
            <color rgb="FF000000"/>
            <rFont val="Calibri"/>
            <family val="2"/>
          </rPr>
          <t>Valid</t>
        </r>
      </text>
    </comment>
    <comment ref="EI27" authorId="0" shapeId="0" xr:uid="{00000000-0006-0000-0200-0000C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7" authorId="0" shapeId="0" xr:uid="{00000000-0006-0000-0200-0000C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7" authorId="0" shapeId="0" xr:uid="{00000000-0006-0000-0200-0000C9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7" authorId="0" shapeId="0" xr:uid="{00000000-0006-0000-0200-0000C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7" authorId="0" shapeId="0" xr:uid="{00000000-0006-0000-0200-0000C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7" authorId="0" shapeId="0" xr:uid="{00000000-0006-0000-0200-0000C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7" authorId="0" shapeId="0" xr:uid="{00000000-0006-0000-0200-0000CD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7" authorId="0" shapeId="0" xr:uid="{00000000-0006-0000-0200-0000C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7" authorId="0" shapeId="0" xr:uid="{00000000-0006-0000-0200-0000CF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27" authorId="0" shapeId="0" xr:uid="{00000000-0006-0000-0200-0000D0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7" authorId="0" shapeId="0" xr:uid="{00000000-0006-0000-0200-0000D1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7" authorId="0" shapeId="0" xr:uid="{00000000-0006-0000-0200-0000D2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7" authorId="0" shapeId="0" xr:uid="{00000000-0006-0000-0200-0000D3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7" authorId="0" shapeId="0" xr:uid="{00000000-0006-0000-0200-0000D40E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28" authorId="0" shapeId="0" xr:uid="{00000000-0006-0000-0200-0000D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8" authorId="0" shapeId="0" xr:uid="{00000000-0006-0000-0200-0000D6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8" authorId="0" shapeId="0" xr:uid="{00000000-0006-0000-0200-0000D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8" authorId="0" shapeId="0" xr:uid="{00000000-0006-0000-0200-0000D8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8" authorId="0" shapeId="0" xr:uid="{00000000-0006-0000-0200-0000D9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28" authorId="0" shapeId="0" xr:uid="{00000000-0006-0000-0200-0000DA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28" authorId="0" shapeId="0" xr:uid="{00000000-0006-0000-0200-0000DB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8" authorId="0" shapeId="0" xr:uid="{00000000-0006-0000-0200-0000DC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28" authorId="0" shapeId="0" xr:uid="{00000000-0006-0000-0200-0000DD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28" authorId="0" shapeId="0" xr:uid="{00000000-0006-0000-0200-0000D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28" authorId="0" shapeId="0" xr:uid="{00000000-0006-0000-0200-0000DF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28" authorId="0" shapeId="0" xr:uid="{00000000-0006-0000-0200-0000E0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28" authorId="0" shapeId="0" xr:uid="{00000000-0006-0000-0200-0000E1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28" authorId="0" shapeId="0" xr:uid="{00000000-0006-0000-0200-0000E2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28" authorId="0" shapeId="0" xr:uid="{00000000-0006-0000-0200-0000E3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28" authorId="0" shapeId="0" xr:uid="{00000000-0006-0000-0200-0000E4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28" authorId="0" shapeId="0" xr:uid="{00000000-0006-0000-0200-0000E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8" authorId="0" shapeId="0" xr:uid="{00000000-0006-0000-0200-0000E6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28" authorId="0" shapeId="0" xr:uid="{00000000-0006-0000-0200-0000E7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8" authorId="0" shapeId="0" xr:uid="{00000000-0006-0000-0200-0000E8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28" authorId="0" shapeId="0" xr:uid="{00000000-0006-0000-0200-0000E9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28" authorId="0" shapeId="0" xr:uid="{00000000-0006-0000-0200-0000EA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8" authorId="0" shapeId="0" xr:uid="{00000000-0006-0000-0200-0000EB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8" authorId="0" shapeId="0" xr:uid="{00000000-0006-0000-0200-0000EC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28" authorId="0" shapeId="0" xr:uid="{00000000-0006-0000-0200-0000ED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8" authorId="0" shapeId="0" xr:uid="{00000000-0006-0000-0200-0000EE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8" authorId="0" shapeId="0" xr:uid="{00000000-0006-0000-0200-0000E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8" authorId="0" shapeId="0" xr:uid="{00000000-0006-0000-0200-0000F0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28" authorId="0" shapeId="0" xr:uid="{00000000-0006-0000-0200-0000F1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8" authorId="0" shapeId="0" xr:uid="{00000000-0006-0000-0200-0000F2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8" authorId="0" shapeId="0" xr:uid="{00000000-0006-0000-0200-0000F3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28" authorId="0" shapeId="0" xr:uid="{00000000-0006-0000-0200-0000F4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28" authorId="0" shapeId="0" xr:uid="{00000000-0006-0000-0200-0000F5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28" authorId="0" shapeId="0" xr:uid="{00000000-0006-0000-0200-0000F6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8" authorId="0" shapeId="0" xr:uid="{00000000-0006-0000-0200-0000F7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8" authorId="0" shapeId="0" xr:uid="{00000000-0006-0000-0200-0000F8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28" authorId="0" shapeId="0" xr:uid="{00000000-0006-0000-0200-0000F90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28" authorId="0" shapeId="0" xr:uid="{00000000-0006-0000-0200-0000FA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8" authorId="0" shapeId="0" xr:uid="{00000000-0006-0000-0200-0000FB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28" authorId="0" shapeId="0" xr:uid="{00000000-0006-0000-0200-0000FC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28" authorId="0" shapeId="0" xr:uid="{00000000-0006-0000-0200-0000FD0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8" authorId="0" shapeId="0" xr:uid="{00000000-0006-0000-0200-0000FE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8" authorId="0" shapeId="0" xr:uid="{00000000-0006-0000-0200-0000FF0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8" authorId="0" shapeId="0" xr:uid="{00000000-0006-0000-0200-00000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8" authorId="0" shapeId="0" xr:uid="{00000000-0006-0000-0200-00000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8" authorId="0" shapeId="0" xr:uid="{00000000-0006-0000-0200-00000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8" authorId="0" shapeId="0" xr:uid="{00000000-0006-0000-0200-00000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8" authorId="0" shapeId="0" xr:uid="{00000000-0006-0000-0200-00000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28" authorId="0" shapeId="0" xr:uid="{00000000-0006-0000-0200-00000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28" authorId="0" shapeId="0" xr:uid="{00000000-0006-0000-0200-00000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28" authorId="0" shapeId="0" xr:uid="{00000000-0006-0000-0200-00000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28" authorId="0" shapeId="0" xr:uid="{00000000-0006-0000-0200-00000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28" authorId="0" shapeId="0" xr:uid="{00000000-0006-0000-0200-00000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8" authorId="0" shapeId="0" xr:uid="{00000000-0006-0000-0200-00000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28" authorId="0" shapeId="0" xr:uid="{00000000-0006-0000-0200-00000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28" authorId="0" shapeId="0" xr:uid="{00000000-0006-0000-0200-00000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28" authorId="0" shapeId="0" xr:uid="{00000000-0006-0000-0200-00000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8" authorId="0" shapeId="0" xr:uid="{00000000-0006-0000-0200-00000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28" authorId="0" shapeId="0" xr:uid="{00000000-0006-0000-0200-00000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28" authorId="0" shapeId="0" xr:uid="{00000000-0006-0000-0200-00001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8" authorId="0" shapeId="0" xr:uid="{00000000-0006-0000-0200-00001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28" authorId="0" shapeId="0" xr:uid="{00000000-0006-0000-0200-00001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8" authorId="0" shapeId="0" xr:uid="{00000000-0006-0000-0200-00001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28" authorId="0" shapeId="0" xr:uid="{00000000-0006-0000-0200-00001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8" authorId="0" shapeId="0" xr:uid="{00000000-0006-0000-0200-00001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28" authorId="0" shapeId="0" xr:uid="{00000000-0006-0000-0200-00001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28" authorId="0" shapeId="0" xr:uid="{00000000-0006-0000-0200-00001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28" authorId="0" shapeId="0" xr:uid="{00000000-0006-0000-0200-00001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28" authorId="0" shapeId="0" xr:uid="{00000000-0006-0000-0200-00001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28" authorId="0" shapeId="0" xr:uid="{00000000-0006-0000-0200-00001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8" authorId="0" shapeId="0" xr:uid="{00000000-0006-0000-0200-00001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28" authorId="0" shapeId="0" xr:uid="{00000000-0006-0000-0200-00001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28" authorId="0" shapeId="0" xr:uid="{00000000-0006-0000-0200-00001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28" authorId="0" shapeId="0" xr:uid="{00000000-0006-0000-0200-00001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28" authorId="0" shapeId="0" xr:uid="{00000000-0006-0000-0200-00001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28" authorId="0" shapeId="0" xr:uid="{00000000-0006-0000-0200-00002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28" authorId="0" shapeId="0" xr:uid="{00000000-0006-0000-0200-00002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28" authorId="0" shapeId="0" xr:uid="{00000000-0006-0000-0200-00002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28" authorId="0" shapeId="0" xr:uid="{00000000-0006-0000-0200-00002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28" authorId="0" shapeId="0" xr:uid="{00000000-0006-0000-0200-00002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28" authorId="0" shapeId="0" xr:uid="{00000000-0006-0000-0200-000025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28" authorId="0" shapeId="0" xr:uid="{00000000-0006-0000-0200-00002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28" authorId="0" shapeId="0" xr:uid="{00000000-0006-0000-0200-00002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8" authorId="0" shapeId="0" xr:uid="{00000000-0006-0000-0200-00002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28" authorId="0" shapeId="0" xr:uid="{00000000-0006-0000-0200-00002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8" authorId="0" shapeId="0" xr:uid="{00000000-0006-0000-0200-00002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8" authorId="0" shapeId="0" xr:uid="{00000000-0006-0000-0200-00002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8" authorId="0" shapeId="0" xr:uid="{00000000-0006-0000-0200-00002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8" authorId="0" shapeId="0" xr:uid="{00000000-0006-0000-0200-00002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8" authorId="0" shapeId="0" xr:uid="{00000000-0006-0000-0200-00002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8" authorId="0" shapeId="0" xr:uid="{00000000-0006-0000-0200-00002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8" authorId="0" shapeId="0" xr:uid="{00000000-0006-0000-0200-00003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8" authorId="0" shapeId="0" xr:uid="{00000000-0006-0000-0200-00003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8" authorId="0" shapeId="0" xr:uid="{00000000-0006-0000-0200-00003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8" authorId="0" shapeId="0" xr:uid="{00000000-0006-0000-0200-00003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8" authorId="0" shapeId="0" xr:uid="{00000000-0006-0000-0200-00003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8" authorId="0" shapeId="0" xr:uid="{00000000-0006-0000-0200-00003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8" authorId="0" shapeId="0" xr:uid="{00000000-0006-0000-0200-00003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8" authorId="0" shapeId="0" xr:uid="{00000000-0006-0000-0200-00003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8" authorId="0" shapeId="0" xr:uid="{00000000-0006-0000-0200-00003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8" authorId="0" shapeId="0" xr:uid="{00000000-0006-0000-0200-00003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8" authorId="0" shapeId="0" xr:uid="{00000000-0006-0000-0200-00003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8" authorId="0" shapeId="0" xr:uid="{00000000-0006-0000-0200-00003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8" authorId="0" shapeId="0" xr:uid="{00000000-0006-0000-0200-00003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8" authorId="0" shapeId="0" xr:uid="{00000000-0006-0000-0200-00003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8" authorId="0" shapeId="0" xr:uid="{00000000-0006-0000-0200-00003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8" authorId="0" shapeId="0" xr:uid="{00000000-0006-0000-0200-00003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8" authorId="0" shapeId="0" xr:uid="{00000000-0006-0000-0200-00004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8" authorId="0" shapeId="0" xr:uid="{00000000-0006-0000-0200-00004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28" authorId="0" shapeId="0" xr:uid="{00000000-0006-0000-0200-00004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8" authorId="0" shapeId="0" xr:uid="{00000000-0006-0000-0200-00004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8" authorId="0" shapeId="0" xr:uid="{00000000-0006-0000-0200-00004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8" authorId="0" shapeId="0" xr:uid="{00000000-0006-0000-0200-00004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8" authorId="0" shapeId="0" xr:uid="{00000000-0006-0000-0200-00004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8" authorId="0" shapeId="0" xr:uid="{00000000-0006-0000-0200-00004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8" authorId="0" shapeId="0" xr:uid="{00000000-0006-0000-0200-00004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8" authorId="0" shapeId="0" xr:uid="{00000000-0006-0000-0200-00004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8" authorId="0" shapeId="0" xr:uid="{00000000-0006-0000-0200-00004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8" authorId="0" shapeId="0" xr:uid="{00000000-0006-0000-0200-00004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8" authorId="0" shapeId="0" xr:uid="{00000000-0006-0000-0200-00004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8" authorId="0" shapeId="0" xr:uid="{00000000-0006-0000-0200-00004D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28" authorId="0" shapeId="0" xr:uid="{00000000-0006-0000-0200-00004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8" authorId="0" shapeId="0" xr:uid="{00000000-0006-0000-0200-00004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8" authorId="0" shapeId="0" xr:uid="{00000000-0006-0000-0200-00005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28" authorId="0" shapeId="0" xr:uid="{00000000-0006-0000-0200-00005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8" authorId="0" shapeId="0" xr:uid="{00000000-0006-0000-0200-00005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8" authorId="0" shapeId="0" xr:uid="{00000000-0006-0000-0200-00005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8" authorId="0" shapeId="0" xr:uid="{00000000-0006-0000-0200-00005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8" authorId="0" shapeId="0" xr:uid="{00000000-0006-0000-0200-00005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8" authorId="0" shapeId="0" xr:uid="{00000000-0006-0000-0200-00005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8" authorId="0" shapeId="0" xr:uid="{00000000-0006-0000-0200-00005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8" authorId="0" shapeId="0" xr:uid="{00000000-0006-0000-0200-00005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8" authorId="0" shapeId="0" xr:uid="{00000000-0006-0000-0200-00005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8" authorId="0" shapeId="0" xr:uid="{00000000-0006-0000-0200-00005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8" authorId="0" shapeId="0" xr:uid="{00000000-0006-0000-0200-00005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8" authorId="0" shapeId="0" xr:uid="{00000000-0006-0000-0200-00005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8" authorId="0" shapeId="0" xr:uid="{00000000-0006-0000-0200-00005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8" authorId="0" shapeId="0" xr:uid="{00000000-0006-0000-0200-00005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8" authorId="0" shapeId="0" xr:uid="{00000000-0006-0000-0200-00005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8" authorId="0" shapeId="0" xr:uid="{00000000-0006-0000-0200-00006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8" authorId="0" shapeId="0" xr:uid="{00000000-0006-0000-0200-00006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28" authorId="0" shapeId="0" xr:uid="{00000000-0006-0000-0200-00006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8" authorId="0" shapeId="0" xr:uid="{00000000-0006-0000-0200-00006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8" authorId="0" shapeId="0" xr:uid="{00000000-0006-0000-0200-00006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8" authorId="0" shapeId="0" xr:uid="{00000000-0006-0000-0200-00006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8" authorId="0" shapeId="0" xr:uid="{00000000-0006-0000-0200-0000660F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29" authorId="0" shapeId="0" xr:uid="{00000000-0006-0000-0200-00006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29" authorId="0" shapeId="0" xr:uid="{00000000-0006-0000-0200-00006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29" authorId="0" shapeId="0" xr:uid="{00000000-0006-0000-0200-00006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29" authorId="0" shapeId="0" xr:uid="{00000000-0006-0000-0200-00006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29" authorId="0" shapeId="0" xr:uid="{00000000-0006-0000-0200-00006B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29" authorId="0" shapeId="0" xr:uid="{00000000-0006-0000-0200-00006C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29" authorId="0" shapeId="0" xr:uid="{00000000-0006-0000-0200-00006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29" authorId="0" shapeId="0" xr:uid="{00000000-0006-0000-0200-00006E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29" authorId="0" shapeId="0" xr:uid="{00000000-0006-0000-0200-00006F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29" authorId="0" shapeId="0" xr:uid="{00000000-0006-0000-0200-000070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29" authorId="0" shapeId="0" xr:uid="{00000000-0006-0000-0200-000071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29" authorId="0" shapeId="0" xr:uid="{00000000-0006-0000-0200-000072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29" authorId="0" shapeId="0" xr:uid="{00000000-0006-0000-0200-000073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29" authorId="0" shapeId="0" xr:uid="{00000000-0006-0000-0200-000074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29" authorId="0" shapeId="0" xr:uid="{00000000-0006-0000-0200-000075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29" authorId="0" shapeId="0" xr:uid="{00000000-0006-0000-0200-000076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29" authorId="0" shapeId="0" xr:uid="{00000000-0006-0000-0200-00007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29" authorId="0" shapeId="0" xr:uid="{00000000-0006-0000-0200-000078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29" authorId="0" shapeId="0" xr:uid="{00000000-0006-0000-0200-00007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29" authorId="0" shapeId="0" xr:uid="{00000000-0006-0000-0200-00007A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29" authorId="0" shapeId="0" xr:uid="{00000000-0006-0000-0200-00007B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29" authorId="0" shapeId="0" xr:uid="{00000000-0006-0000-0200-00007C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29" authorId="0" shapeId="0" xr:uid="{00000000-0006-0000-0200-00007D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29" authorId="0" shapeId="0" xr:uid="{00000000-0006-0000-0200-00007E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29" authorId="0" shapeId="0" xr:uid="{00000000-0006-0000-0200-00007F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29" authorId="0" shapeId="0" xr:uid="{00000000-0006-0000-0200-000080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29" authorId="0" shapeId="0" xr:uid="{00000000-0006-0000-0200-00008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29" authorId="0" shapeId="0" xr:uid="{00000000-0006-0000-0200-000082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29" authorId="0" shapeId="0" xr:uid="{00000000-0006-0000-0200-000083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29" authorId="0" shapeId="0" xr:uid="{00000000-0006-0000-0200-000084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29" authorId="0" shapeId="0" xr:uid="{00000000-0006-0000-0200-000085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29" authorId="0" shapeId="0" xr:uid="{00000000-0006-0000-0200-000086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29" authorId="0" shapeId="0" xr:uid="{00000000-0006-0000-0200-000087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29" authorId="0" shapeId="0" xr:uid="{00000000-0006-0000-0200-000088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29" authorId="0" shapeId="0" xr:uid="{00000000-0006-0000-0200-000089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29" authorId="0" shapeId="0" xr:uid="{00000000-0006-0000-0200-00008A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29" authorId="0" shapeId="0" xr:uid="{00000000-0006-0000-0200-00008B0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29" authorId="0" shapeId="0" xr:uid="{00000000-0006-0000-0200-00008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29" authorId="0" shapeId="0" xr:uid="{00000000-0006-0000-0200-00008D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29" authorId="0" shapeId="0" xr:uid="{00000000-0006-0000-0200-00008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29" authorId="0" shapeId="0" xr:uid="{00000000-0006-0000-0200-00008F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29" authorId="0" shapeId="0" xr:uid="{00000000-0006-0000-0200-00009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29" authorId="0" shapeId="0" xr:uid="{00000000-0006-0000-0200-00009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29" authorId="0" shapeId="0" xr:uid="{00000000-0006-0000-0200-00009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29" authorId="0" shapeId="0" xr:uid="{00000000-0006-0000-0200-00009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29" authorId="0" shapeId="0" xr:uid="{00000000-0006-0000-0200-00009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29" authorId="0" shapeId="0" xr:uid="{00000000-0006-0000-0200-00009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29" authorId="0" shapeId="0" xr:uid="{00000000-0006-0000-0200-00009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29" authorId="0" shapeId="0" xr:uid="{00000000-0006-0000-0200-00009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29" authorId="0" shapeId="0" xr:uid="{00000000-0006-0000-0200-00009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29" authorId="0" shapeId="0" xr:uid="{00000000-0006-0000-0200-00009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29" authorId="0" shapeId="0" xr:uid="{00000000-0006-0000-0200-00009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29" authorId="0" shapeId="0" xr:uid="{00000000-0006-0000-0200-00009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29" authorId="0" shapeId="0" xr:uid="{00000000-0006-0000-0200-00009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29" authorId="0" shapeId="0" xr:uid="{00000000-0006-0000-0200-00009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29" authorId="0" shapeId="0" xr:uid="{00000000-0006-0000-0200-00009E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29" authorId="0" shapeId="0" xr:uid="{00000000-0006-0000-0200-00009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29" authorId="0" shapeId="0" xr:uid="{00000000-0006-0000-0200-0000A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29" authorId="0" shapeId="0" xr:uid="{00000000-0006-0000-0200-0000A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29" authorId="0" shapeId="0" xr:uid="{00000000-0006-0000-0200-0000A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29" authorId="0" shapeId="0" xr:uid="{00000000-0006-0000-0200-0000A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29" authorId="0" shapeId="0" xr:uid="{00000000-0006-0000-0200-0000A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29" authorId="0" shapeId="0" xr:uid="{00000000-0006-0000-0200-0000A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29" authorId="0" shapeId="0" xr:uid="{00000000-0006-0000-0200-0000A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29" authorId="0" shapeId="0" xr:uid="{00000000-0006-0000-0200-0000A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29" authorId="0" shapeId="0" xr:uid="{00000000-0006-0000-0200-0000A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29" authorId="0" shapeId="0" xr:uid="{00000000-0006-0000-0200-0000A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29" authorId="0" shapeId="0" xr:uid="{00000000-0006-0000-0200-0000A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29" authorId="0" shapeId="0" xr:uid="{00000000-0006-0000-0200-0000A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29" authorId="0" shapeId="0" xr:uid="{00000000-0006-0000-0200-0000A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29" authorId="0" shapeId="0" xr:uid="{00000000-0006-0000-0200-0000A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29" authorId="0" shapeId="0" xr:uid="{00000000-0006-0000-0200-0000A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29" authorId="0" shapeId="0" xr:uid="{00000000-0006-0000-0200-0000A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29" authorId="0" shapeId="0" xr:uid="{00000000-0006-0000-0200-0000B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29" authorId="0" shapeId="0" xr:uid="{00000000-0006-0000-0200-0000B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29" authorId="0" shapeId="0" xr:uid="{00000000-0006-0000-0200-0000B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29" authorId="0" shapeId="0" xr:uid="{00000000-0006-0000-0200-0000B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29" authorId="0" shapeId="0" xr:uid="{00000000-0006-0000-0200-0000B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29" authorId="0" shapeId="0" xr:uid="{00000000-0006-0000-0200-0000B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29" authorId="0" shapeId="0" xr:uid="{00000000-0006-0000-0200-0000B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29" authorId="0" shapeId="0" xr:uid="{00000000-0006-0000-0200-0000B7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29" authorId="0" shapeId="0" xr:uid="{00000000-0006-0000-0200-0000B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29" authorId="0" shapeId="0" xr:uid="{00000000-0006-0000-0200-0000B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29" authorId="0" shapeId="0" xr:uid="{00000000-0006-0000-0200-0000B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29" authorId="0" shapeId="0" xr:uid="{00000000-0006-0000-0200-0000B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29" authorId="0" shapeId="0" xr:uid="{00000000-0006-0000-0200-0000B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29" authorId="0" shapeId="0" xr:uid="{00000000-0006-0000-0200-0000B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29" authorId="0" shapeId="0" xr:uid="{00000000-0006-0000-0200-0000B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29" authorId="0" shapeId="0" xr:uid="{00000000-0006-0000-0200-0000B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29" authorId="0" shapeId="0" xr:uid="{00000000-0006-0000-0200-0000C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29" authorId="0" shapeId="0" xr:uid="{00000000-0006-0000-0200-0000C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29" authorId="0" shapeId="0" xr:uid="{00000000-0006-0000-0200-0000C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29" authorId="0" shapeId="0" xr:uid="{00000000-0006-0000-0200-0000C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29" authorId="0" shapeId="0" xr:uid="{00000000-0006-0000-0200-0000C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29" authorId="0" shapeId="0" xr:uid="{00000000-0006-0000-0200-0000C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29" authorId="0" shapeId="0" xr:uid="{00000000-0006-0000-0200-0000C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29" authorId="0" shapeId="0" xr:uid="{00000000-0006-0000-0200-0000C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29" authorId="0" shapeId="0" xr:uid="{00000000-0006-0000-0200-0000C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29" authorId="0" shapeId="0" xr:uid="{00000000-0006-0000-0200-0000C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29" authorId="0" shapeId="0" xr:uid="{00000000-0006-0000-0200-0000C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29" authorId="0" shapeId="0" xr:uid="{00000000-0006-0000-0200-0000C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29" authorId="0" shapeId="0" xr:uid="{00000000-0006-0000-0200-0000C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29" authorId="0" shapeId="0" xr:uid="{00000000-0006-0000-0200-0000C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29" authorId="0" shapeId="0" xr:uid="{00000000-0006-0000-0200-0000C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29" authorId="0" shapeId="0" xr:uid="{00000000-0006-0000-0200-0000C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29" authorId="0" shapeId="0" xr:uid="{00000000-0006-0000-0200-0000D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29" authorId="0" shapeId="0" xr:uid="{00000000-0006-0000-0200-0000D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29" authorId="0" shapeId="0" xr:uid="{00000000-0006-0000-0200-0000D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29" authorId="0" shapeId="0" xr:uid="{00000000-0006-0000-0200-0000D3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L29" authorId="0" shapeId="0" xr:uid="{00000000-0006-0000-0200-0000D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29" authorId="0" shapeId="0" xr:uid="{00000000-0006-0000-0200-0000D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29" authorId="0" shapeId="0" xr:uid="{00000000-0006-0000-0200-0000D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29" authorId="0" shapeId="0" xr:uid="{00000000-0006-0000-0200-0000D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29" authorId="0" shapeId="0" xr:uid="{00000000-0006-0000-0200-0000D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29" authorId="0" shapeId="0" xr:uid="{00000000-0006-0000-0200-0000D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29" authorId="0" shapeId="0" xr:uid="{00000000-0006-0000-0200-0000D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29" authorId="0" shapeId="0" xr:uid="{00000000-0006-0000-0200-0000D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29" authorId="0" shapeId="0" xr:uid="{00000000-0006-0000-0200-0000D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29" authorId="0" shapeId="0" xr:uid="{00000000-0006-0000-0200-0000D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29" authorId="0" shapeId="0" xr:uid="{00000000-0006-0000-0200-0000D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29" authorId="0" shapeId="0" xr:uid="{00000000-0006-0000-0200-0000DF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29" authorId="0" shapeId="0" xr:uid="{00000000-0006-0000-0200-0000E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29" authorId="0" shapeId="0" xr:uid="{00000000-0006-0000-0200-0000E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29" authorId="0" shapeId="0" xr:uid="{00000000-0006-0000-0200-0000E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29" authorId="0" shapeId="0" xr:uid="{00000000-0006-0000-0200-0000E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29" authorId="0" shapeId="0" xr:uid="{00000000-0006-0000-0200-0000E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29" authorId="0" shapeId="0" xr:uid="{00000000-0006-0000-0200-0000E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29" authorId="0" shapeId="0" xr:uid="{00000000-0006-0000-0200-0000E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29" authorId="0" shapeId="0" xr:uid="{00000000-0006-0000-0200-0000E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29" authorId="0" shapeId="0" xr:uid="{00000000-0006-0000-0200-0000E8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29" authorId="0" shapeId="0" xr:uid="{00000000-0006-0000-0200-0000E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29" authorId="0" shapeId="0" xr:uid="{00000000-0006-0000-0200-0000E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29" authorId="0" shapeId="0" xr:uid="{00000000-0006-0000-0200-0000E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29" authorId="0" shapeId="0" xr:uid="{00000000-0006-0000-0200-0000E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29" authorId="0" shapeId="0" xr:uid="{00000000-0006-0000-0200-0000ED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29" authorId="0" shapeId="0" xr:uid="{00000000-0006-0000-0200-0000EE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29" authorId="0" shapeId="0" xr:uid="{00000000-0006-0000-0200-0000E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29" authorId="0" shapeId="0" xr:uid="{00000000-0006-0000-0200-0000F0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29" authorId="0" shapeId="0" xr:uid="{00000000-0006-0000-0200-0000F1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29" authorId="0" shapeId="0" xr:uid="{00000000-0006-0000-0200-0000F2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29" authorId="0" shapeId="0" xr:uid="{00000000-0006-0000-0200-0000F3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29" authorId="0" shapeId="0" xr:uid="{00000000-0006-0000-0200-0000F4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29" authorId="0" shapeId="0" xr:uid="{00000000-0006-0000-0200-0000F5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29" authorId="0" shapeId="0" xr:uid="{00000000-0006-0000-0200-0000F6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29" authorId="0" shapeId="0" xr:uid="{00000000-0006-0000-0200-0000F7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29" authorId="0" shapeId="0" xr:uid="{00000000-0006-0000-0200-0000F80F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30" authorId="0" shapeId="0" xr:uid="{00000000-0006-0000-0200-0000F9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0" authorId="0" shapeId="0" xr:uid="{00000000-0006-0000-0200-0000FA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0" authorId="0" shapeId="0" xr:uid="{00000000-0006-0000-0200-0000FB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0" authorId="0" shapeId="0" xr:uid="{00000000-0006-0000-0200-0000FC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0" authorId="0" shapeId="0" xr:uid="{00000000-0006-0000-0200-0000FD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30" authorId="0" shapeId="0" xr:uid="{00000000-0006-0000-0200-0000FE0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30" authorId="0" shapeId="0" xr:uid="{00000000-0006-0000-0200-0000FF0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0" authorId="0" shapeId="0" xr:uid="{00000000-0006-0000-0200-000000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30" authorId="0" shapeId="0" xr:uid="{00000000-0006-0000-0200-000001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30" authorId="0" shapeId="0" xr:uid="{00000000-0006-0000-0200-000002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30" authorId="0" shapeId="0" xr:uid="{00000000-0006-0000-0200-000003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30" authorId="0" shapeId="0" xr:uid="{00000000-0006-0000-0200-000004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30" authorId="0" shapeId="0" xr:uid="{00000000-0006-0000-0200-000005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30" authorId="0" shapeId="0" xr:uid="{00000000-0006-0000-0200-000006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30" authorId="0" shapeId="0" xr:uid="{00000000-0006-0000-0200-000007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30" authorId="0" shapeId="0" xr:uid="{00000000-0006-0000-0200-000008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30" authorId="0" shapeId="0" xr:uid="{00000000-0006-0000-0200-00000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0" authorId="0" shapeId="0" xr:uid="{00000000-0006-0000-0200-00000A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30" authorId="0" shapeId="0" xr:uid="{00000000-0006-0000-0200-00000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0" authorId="0" shapeId="0" xr:uid="{00000000-0006-0000-0200-00000C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30" authorId="0" shapeId="0" xr:uid="{00000000-0006-0000-0200-00000D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30" authorId="0" shapeId="0" xr:uid="{00000000-0006-0000-0200-00000E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0" authorId="0" shapeId="0" xr:uid="{00000000-0006-0000-0200-00000F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0" authorId="0" shapeId="0" xr:uid="{00000000-0006-0000-0200-000010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30" authorId="0" shapeId="0" xr:uid="{00000000-0006-0000-0200-000011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0" authorId="0" shapeId="0" xr:uid="{00000000-0006-0000-0200-000012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0" authorId="0" shapeId="0" xr:uid="{00000000-0006-0000-0200-00001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0" authorId="0" shapeId="0" xr:uid="{00000000-0006-0000-0200-000014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30" authorId="0" shapeId="0" xr:uid="{00000000-0006-0000-0200-000015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0" authorId="0" shapeId="0" xr:uid="{00000000-0006-0000-0200-000016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0" authorId="0" shapeId="0" xr:uid="{00000000-0006-0000-0200-000017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30" authorId="0" shapeId="0" xr:uid="{00000000-0006-0000-0200-000018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30" authorId="0" shapeId="0" xr:uid="{00000000-0006-0000-0200-000019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0" authorId="0" shapeId="0" xr:uid="{00000000-0006-0000-0200-00001A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0" authorId="0" shapeId="0" xr:uid="{00000000-0006-0000-0200-00001B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0" authorId="0" shapeId="0" xr:uid="{00000000-0006-0000-0200-00001C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30" authorId="0" shapeId="0" xr:uid="{00000000-0006-0000-0200-00001D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30" authorId="0" shapeId="0" xr:uid="{00000000-0006-0000-0200-00001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0" authorId="0" shapeId="0" xr:uid="{00000000-0006-0000-0200-00001F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30" authorId="0" shapeId="0" xr:uid="{00000000-0006-0000-0200-00002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30" authorId="0" shapeId="0" xr:uid="{00000000-0006-0000-0200-000021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0" authorId="0" shapeId="0" xr:uid="{00000000-0006-0000-0200-00002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0" authorId="0" shapeId="0" xr:uid="{00000000-0006-0000-0200-00002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0" authorId="0" shapeId="0" xr:uid="{00000000-0006-0000-0200-00002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0" authorId="0" shapeId="0" xr:uid="{00000000-0006-0000-0200-00002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0" authorId="0" shapeId="0" xr:uid="{00000000-0006-0000-0200-00002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0" authorId="0" shapeId="0" xr:uid="{00000000-0006-0000-0200-00002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0" authorId="0" shapeId="0" xr:uid="{00000000-0006-0000-0200-00002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30" authorId="0" shapeId="0" xr:uid="{00000000-0006-0000-0200-00002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30" authorId="0" shapeId="0" xr:uid="{00000000-0006-0000-0200-00002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30" authorId="0" shapeId="0" xr:uid="{00000000-0006-0000-0200-00002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30" authorId="0" shapeId="0" xr:uid="{00000000-0006-0000-0200-00002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30" authorId="0" shapeId="0" xr:uid="{00000000-0006-0000-0200-00002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0" authorId="0" shapeId="0" xr:uid="{00000000-0006-0000-0200-00002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30" authorId="0" shapeId="0" xr:uid="{00000000-0006-0000-0200-00002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30" authorId="0" shapeId="0" xr:uid="{00000000-0006-0000-0200-000030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0" authorId="0" shapeId="0" xr:uid="{00000000-0006-0000-0200-00003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30" authorId="0" shapeId="0" xr:uid="{00000000-0006-0000-0200-00003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30" authorId="0" shapeId="0" xr:uid="{00000000-0006-0000-0200-00003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30" authorId="0" shapeId="0" xr:uid="{00000000-0006-0000-0200-00003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0" authorId="0" shapeId="0" xr:uid="{00000000-0006-0000-0200-00003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0" authorId="0" shapeId="0" xr:uid="{00000000-0006-0000-0200-00003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0" authorId="0" shapeId="0" xr:uid="{00000000-0006-0000-0200-00003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0" authorId="0" shapeId="0" xr:uid="{00000000-0006-0000-0200-00003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0" authorId="0" shapeId="0" xr:uid="{00000000-0006-0000-0200-00003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30" authorId="0" shapeId="0" xr:uid="{00000000-0006-0000-0200-00003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30" authorId="0" shapeId="0" xr:uid="{00000000-0006-0000-0200-00003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30" authorId="0" shapeId="0" xr:uid="{00000000-0006-0000-0200-00003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0" authorId="0" shapeId="0" xr:uid="{00000000-0006-0000-0200-00003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30" authorId="0" shapeId="0" xr:uid="{00000000-0006-0000-0200-00003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0" authorId="0" shapeId="0" xr:uid="{00000000-0006-0000-0200-00003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30" authorId="0" shapeId="0" xr:uid="{00000000-0006-0000-0200-00004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0" authorId="0" shapeId="0" xr:uid="{00000000-0006-0000-0200-00004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30" authorId="0" shapeId="0" xr:uid="{00000000-0006-0000-0200-00004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30" authorId="0" shapeId="0" xr:uid="{00000000-0006-0000-0200-00004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30" authorId="0" shapeId="0" xr:uid="{00000000-0006-0000-0200-00004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0" authorId="0" shapeId="0" xr:uid="{00000000-0006-0000-0200-00004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30" authorId="0" shapeId="0" xr:uid="{00000000-0006-0000-0200-00004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30" authorId="0" shapeId="0" xr:uid="{00000000-0006-0000-0200-00004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30" authorId="0" shapeId="0" xr:uid="{00000000-0006-0000-0200-00004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30" authorId="0" shapeId="0" xr:uid="{00000000-0006-0000-0200-000049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30" authorId="0" shapeId="0" xr:uid="{00000000-0006-0000-0200-00004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30" authorId="0" shapeId="0" xr:uid="{00000000-0006-0000-0200-00004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0" authorId="0" shapeId="0" xr:uid="{00000000-0006-0000-0200-00004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30" authorId="0" shapeId="0" xr:uid="{00000000-0006-0000-0200-00004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0" authorId="0" shapeId="0" xr:uid="{00000000-0006-0000-0200-00004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0" authorId="0" shapeId="0" xr:uid="{00000000-0006-0000-0200-00004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0" authorId="0" shapeId="0" xr:uid="{00000000-0006-0000-0200-00005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0" authorId="0" shapeId="0" xr:uid="{00000000-0006-0000-0200-00005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0" authorId="0" shapeId="0" xr:uid="{00000000-0006-0000-0200-00005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0" authorId="0" shapeId="0" xr:uid="{00000000-0006-0000-0200-00005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0" authorId="0" shapeId="0" xr:uid="{00000000-0006-0000-0200-00005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0" authorId="0" shapeId="0" xr:uid="{00000000-0006-0000-0200-00005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0" authorId="0" shapeId="0" xr:uid="{00000000-0006-0000-0200-00005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0" authorId="0" shapeId="0" xr:uid="{00000000-0006-0000-0200-00005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0" authorId="0" shapeId="0" xr:uid="{00000000-0006-0000-0200-00005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0" authorId="0" shapeId="0" xr:uid="{00000000-0006-0000-0200-00005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0" authorId="0" shapeId="0" xr:uid="{00000000-0006-0000-0200-00005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0" authorId="0" shapeId="0" xr:uid="{00000000-0006-0000-0200-00005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0" authorId="0" shapeId="0" xr:uid="{00000000-0006-0000-0200-00005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0" authorId="0" shapeId="0" xr:uid="{00000000-0006-0000-0200-00005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0" authorId="0" shapeId="0" xr:uid="{00000000-0006-0000-0200-00005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0" authorId="0" shapeId="0" xr:uid="{00000000-0006-0000-0200-00005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0" authorId="0" shapeId="0" xr:uid="{00000000-0006-0000-0200-00006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0" authorId="0" shapeId="0" xr:uid="{00000000-0006-0000-0200-00006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0" authorId="0" shapeId="0" xr:uid="{00000000-0006-0000-0200-00006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0" authorId="0" shapeId="0" xr:uid="{00000000-0006-0000-0200-00006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0" authorId="0" shapeId="0" xr:uid="{00000000-0006-0000-0200-00006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0" authorId="0" shapeId="0" xr:uid="{00000000-0006-0000-0200-00006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0" authorId="0" shapeId="0" xr:uid="{00000000-0006-0000-0200-00006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0" authorId="0" shapeId="0" xr:uid="{00000000-0006-0000-0200-00006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0" authorId="0" shapeId="0" xr:uid="{00000000-0006-0000-0200-00006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0" authorId="0" shapeId="0" xr:uid="{00000000-0006-0000-0200-00006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0" authorId="0" shapeId="0" xr:uid="{00000000-0006-0000-0200-00006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0" authorId="0" shapeId="0" xr:uid="{00000000-0006-0000-0200-00006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0" authorId="0" shapeId="0" xr:uid="{00000000-0006-0000-0200-00006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0" authorId="0" shapeId="0" xr:uid="{00000000-0006-0000-0200-00006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0" authorId="0" shapeId="0" xr:uid="{00000000-0006-0000-0200-00006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0" authorId="0" shapeId="0" xr:uid="{00000000-0006-0000-0200-00006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0" authorId="0" shapeId="0" xr:uid="{00000000-0006-0000-0200-00007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0" authorId="0" shapeId="0" xr:uid="{00000000-0006-0000-0200-000071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30" authorId="0" shapeId="0" xr:uid="{00000000-0006-0000-0200-00007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0" authorId="0" shapeId="0" xr:uid="{00000000-0006-0000-0200-00007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0" authorId="0" shapeId="0" xr:uid="{00000000-0006-0000-0200-00007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30" authorId="0" shapeId="0" xr:uid="{00000000-0006-0000-0200-00007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0" authorId="0" shapeId="0" xr:uid="{00000000-0006-0000-0200-00007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0" authorId="0" shapeId="0" xr:uid="{00000000-0006-0000-0200-00007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0" authorId="0" shapeId="0" xr:uid="{00000000-0006-0000-0200-00007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0" authorId="0" shapeId="0" xr:uid="{00000000-0006-0000-0200-00007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0" authorId="0" shapeId="0" xr:uid="{00000000-0006-0000-0200-00007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0" authorId="0" shapeId="0" xr:uid="{00000000-0006-0000-0200-00007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0" authorId="0" shapeId="0" xr:uid="{00000000-0006-0000-0200-00007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0" authorId="0" shapeId="0" xr:uid="{00000000-0006-0000-0200-00007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0" authorId="0" shapeId="0" xr:uid="{00000000-0006-0000-0200-00007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0" authorId="0" shapeId="0" xr:uid="{00000000-0006-0000-0200-00007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0" authorId="0" shapeId="0" xr:uid="{00000000-0006-0000-0200-00008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0" authorId="0" shapeId="0" xr:uid="{00000000-0006-0000-0200-00008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0" authorId="0" shapeId="0" xr:uid="{00000000-0006-0000-0200-00008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0" authorId="0" shapeId="0" xr:uid="{00000000-0006-0000-0200-00008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0" authorId="0" shapeId="0" xr:uid="{00000000-0006-0000-0200-00008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0" authorId="0" shapeId="0" xr:uid="{00000000-0006-0000-0200-000085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30" authorId="0" shapeId="0" xr:uid="{00000000-0006-0000-0200-00008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0" authorId="0" shapeId="0" xr:uid="{00000000-0006-0000-0200-00008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0" authorId="0" shapeId="0" xr:uid="{00000000-0006-0000-0200-00008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0" authorId="0" shapeId="0" xr:uid="{00000000-0006-0000-0200-00008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0" authorId="0" shapeId="0" xr:uid="{00000000-0006-0000-0200-00008A10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31" authorId="0" shapeId="0" xr:uid="{00000000-0006-0000-0200-00008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1" authorId="0" shapeId="0" xr:uid="{00000000-0006-0000-0200-00008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1" authorId="0" shapeId="0" xr:uid="{00000000-0006-0000-0200-00008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1" authorId="0" shapeId="0" xr:uid="{00000000-0006-0000-0200-00008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1" authorId="0" shapeId="0" xr:uid="{00000000-0006-0000-0200-00008F100000}">
      <text>
        <r>
          <rPr>
            <sz val="11"/>
            <color rgb="FF000000"/>
            <rFont val="Calibri"/>
            <family val="2"/>
          </rPr>
          <t>&lt; LOD</t>
        </r>
      </text>
    </comment>
    <comment ref="L31" authorId="0" shapeId="0" xr:uid="{00000000-0006-0000-0200-000090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31" authorId="0" shapeId="0" xr:uid="{00000000-0006-0000-0200-00009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31" authorId="0" shapeId="0" xr:uid="{00000000-0006-0000-0200-000092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31" authorId="0" shapeId="0" xr:uid="{00000000-0006-0000-0200-000093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31" authorId="0" shapeId="0" xr:uid="{00000000-0006-0000-0200-000094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31" authorId="0" shapeId="0" xr:uid="{00000000-0006-0000-0200-000095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31" authorId="0" shapeId="0" xr:uid="{00000000-0006-0000-0200-000096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31" authorId="0" shapeId="0" xr:uid="{00000000-0006-0000-0200-000097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31" authorId="0" shapeId="0" xr:uid="{00000000-0006-0000-0200-000098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31" authorId="0" shapeId="0" xr:uid="{00000000-0006-0000-0200-000099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31" authorId="0" shapeId="0" xr:uid="{00000000-0006-0000-0200-00009A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31" authorId="0" shapeId="0" xr:uid="{00000000-0006-0000-0200-00009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1" authorId="0" shapeId="0" xr:uid="{00000000-0006-0000-0200-00009C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31" authorId="0" shapeId="0" xr:uid="{00000000-0006-0000-0200-00009D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Z31" authorId="0" shapeId="0" xr:uid="{00000000-0006-0000-0200-00009E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31" authorId="0" shapeId="0" xr:uid="{00000000-0006-0000-0200-00009F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31" authorId="0" shapeId="0" xr:uid="{00000000-0006-0000-0200-0000A0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1" authorId="0" shapeId="0" xr:uid="{00000000-0006-0000-0200-0000A1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1" authorId="0" shapeId="0" xr:uid="{00000000-0006-0000-0200-0000A2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31" authorId="0" shapeId="0" xr:uid="{00000000-0006-0000-0200-0000A3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1" authorId="0" shapeId="0" xr:uid="{00000000-0006-0000-0200-0000A4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1" authorId="0" shapeId="0" xr:uid="{00000000-0006-0000-0200-0000A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1" authorId="0" shapeId="0" xr:uid="{00000000-0006-0000-0200-0000A6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31" authorId="0" shapeId="0" xr:uid="{00000000-0006-0000-0200-0000A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31" authorId="0" shapeId="0" xr:uid="{00000000-0006-0000-0200-0000A8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1" authorId="0" shapeId="0" xr:uid="{00000000-0006-0000-0200-0000A9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31" authorId="0" shapeId="0" xr:uid="{00000000-0006-0000-0200-0000AA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31" authorId="0" shapeId="0" xr:uid="{00000000-0006-0000-0200-0000A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31" authorId="0" shapeId="0" xr:uid="{00000000-0006-0000-0200-0000AC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1" authorId="0" shapeId="0" xr:uid="{00000000-0006-0000-0200-0000AD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1" authorId="0" shapeId="0" xr:uid="{00000000-0006-0000-0200-0000AE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31" authorId="0" shapeId="0" xr:uid="{00000000-0006-0000-0200-0000AF1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31" authorId="0" shapeId="0" xr:uid="{00000000-0006-0000-0200-0000B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1" authorId="0" shapeId="0" xr:uid="{00000000-0006-0000-0200-0000B1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31" authorId="0" shapeId="0" xr:uid="{00000000-0006-0000-0200-0000B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31" authorId="0" shapeId="0" xr:uid="{00000000-0006-0000-0200-0000B3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1" authorId="0" shapeId="0" xr:uid="{00000000-0006-0000-0200-0000B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1" authorId="0" shapeId="0" xr:uid="{00000000-0006-0000-0200-0000B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1" authorId="0" shapeId="0" xr:uid="{00000000-0006-0000-0200-0000B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1" authorId="0" shapeId="0" xr:uid="{00000000-0006-0000-0200-0000B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1" authorId="0" shapeId="0" xr:uid="{00000000-0006-0000-0200-0000B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1" authorId="0" shapeId="0" xr:uid="{00000000-0006-0000-0200-0000B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1" authorId="0" shapeId="0" xr:uid="{00000000-0006-0000-0200-0000B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31" authorId="0" shapeId="0" xr:uid="{00000000-0006-0000-0200-0000B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31" authorId="0" shapeId="0" xr:uid="{00000000-0006-0000-0200-0000B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31" authorId="0" shapeId="0" xr:uid="{00000000-0006-0000-0200-0000B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31" authorId="0" shapeId="0" xr:uid="{00000000-0006-0000-0200-0000B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31" authorId="0" shapeId="0" xr:uid="{00000000-0006-0000-0200-0000B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1" authorId="0" shapeId="0" xr:uid="{00000000-0006-0000-0200-0000C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31" authorId="0" shapeId="0" xr:uid="{00000000-0006-0000-0200-0000C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31" authorId="0" shapeId="0" xr:uid="{00000000-0006-0000-0200-0000C2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1" authorId="0" shapeId="0" xr:uid="{00000000-0006-0000-0200-0000C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31" authorId="0" shapeId="0" xr:uid="{00000000-0006-0000-0200-0000C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31" authorId="0" shapeId="0" xr:uid="{00000000-0006-0000-0200-0000C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31" authorId="0" shapeId="0" xr:uid="{00000000-0006-0000-0200-0000C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1" authorId="0" shapeId="0" xr:uid="{00000000-0006-0000-0200-0000C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1" authorId="0" shapeId="0" xr:uid="{00000000-0006-0000-0200-0000C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1" authorId="0" shapeId="0" xr:uid="{00000000-0006-0000-0200-0000C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1" authorId="0" shapeId="0" xr:uid="{00000000-0006-0000-0200-0000C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1" authorId="0" shapeId="0" xr:uid="{00000000-0006-0000-0200-0000C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31" authorId="0" shapeId="0" xr:uid="{00000000-0006-0000-0200-0000C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31" authorId="0" shapeId="0" xr:uid="{00000000-0006-0000-0200-0000C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31" authorId="0" shapeId="0" xr:uid="{00000000-0006-0000-0200-0000C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1" authorId="0" shapeId="0" xr:uid="{00000000-0006-0000-0200-0000C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31" authorId="0" shapeId="0" xr:uid="{00000000-0006-0000-0200-0000D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1" authorId="0" shapeId="0" xr:uid="{00000000-0006-0000-0200-0000D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31" authorId="0" shapeId="0" xr:uid="{00000000-0006-0000-0200-0000D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1" authorId="0" shapeId="0" xr:uid="{00000000-0006-0000-0200-0000D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31" authorId="0" shapeId="0" xr:uid="{00000000-0006-0000-0200-0000D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31" authorId="0" shapeId="0" xr:uid="{00000000-0006-0000-0200-0000D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31" authorId="0" shapeId="0" xr:uid="{00000000-0006-0000-0200-0000D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1" authorId="0" shapeId="0" xr:uid="{00000000-0006-0000-0200-0000D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31" authorId="0" shapeId="0" xr:uid="{00000000-0006-0000-0200-0000D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31" authorId="0" shapeId="0" xr:uid="{00000000-0006-0000-0200-0000D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31" authorId="0" shapeId="0" xr:uid="{00000000-0006-0000-0200-0000D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31" authorId="0" shapeId="0" xr:uid="{00000000-0006-0000-0200-0000DB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31" authorId="0" shapeId="0" xr:uid="{00000000-0006-0000-0200-0000D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31" authorId="0" shapeId="0" xr:uid="{00000000-0006-0000-0200-0000D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1" authorId="0" shapeId="0" xr:uid="{00000000-0006-0000-0200-0000D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31" authorId="0" shapeId="0" xr:uid="{00000000-0006-0000-0200-0000D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1" authorId="0" shapeId="0" xr:uid="{00000000-0006-0000-0200-0000E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1" authorId="0" shapeId="0" xr:uid="{00000000-0006-0000-0200-0000E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1" authorId="0" shapeId="0" xr:uid="{00000000-0006-0000-0200-0000E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1" authorId="0" shapeId="0" xr:uid="{00000000-0006-0000-0200-0000E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1" authorId="0" shapeId="0" xr:uid="{00000000-0006-0000-0200-0000E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1" authorId="0" shapeId="0" xr:uid="{00000000-0006-0000-0200-0000E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1" authorId="0" shapeId="0" xr:uid="{00000000-0006-0000-0200-0000E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1" authorId="0" shapeId="0" xr:uid="{00000000-0006-0000-0200-0000E7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1" authorId="0" shapeId="0" xr:uid="{00000000-0006-0000-0200-0000E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1" authorId="0" shapeId="0" xr:uid="{00000000-0006-0000-0200-0000E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1" authorId="0" shapeId="0" xr:uid="{00000000-0006-0000-0200-0000E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1" authorId="0" shapeId="0" xr:uid="{00000000-0006-0000-0200-0000E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1" authorId="0" shapeId="0" xr:uid="{00000000-0006-0000-0200-0000E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1" authorId="0" shapeId="0" xr:uid="{00000000-0006-0000-0200-0000E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1" authorId="0" shapeId="0" xr:uid="{00000000-0006-0000-0200-0000E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1" authorId="0" shapeId="0" xr:uid="{00000000-0006-0000-0200-0000E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1" authorId="0" shapeId="0" xr:uid="{00000000-0006-0000-0200-0000F0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1" authorId="0" shapeId="0" xr:uid="{00000000-0006-0000-0200-0000F1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1" authorId="0" shapeId="0" xr:uid="{00000000-0006-0000-0200-0000F2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1" authorId="0" shapeId="0" xr:uid="{00000000-0006-0000-0200-0000F3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1" authorId="0" shapeId="0" xr:uid="{00000000-0006-0000-0200-0000F4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1" authorId="0" shapeId="0" xr:uid="{00000000-0006-0000-0200-0000F5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1" authorId="0" shapeId="0" xr:uid="{00000000-0006-0000-0200-0000F6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1" authorId="0" shapeId="0" xr:uid="{00000000-0006-0000-0200-0000F71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L31" authorId="0" shapeId="0" xr:uid="{00000000-0006-0000-0200-0000F8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1" authorId="0" shapeId="0" xr:uid="{00000000-0006-0000-0200-0000F9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1" authorId="0" shapeId="0" xr:uid="{00000000-0006-0000-0200-0000FA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1" authorId="0" shapeId="0" xr:uid="{00000000-0006-0000-0200-0000FB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1" authorId="0" shapeId="0" xr:uid="{00000000-0006-0000-0200-0000FC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1" authorId="0" shapeId="0" xr:uid="{00000000-0006-0000-0200-0000FD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1" authorId="0" shapeId="0" xr:uid="{00000000-0006-0000-0200-0000FE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1" authorId="0" shapeId="0" xr:uid="{00000000-0006-0000-0200-0000FF1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1" authorId="0" shapeId="0" xr:uid="{00000000-0006-0000-0200-00000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1" authorId="0" shapeId="0" xr:uid="{00000000-0006-0000-0200-00000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1" authorId="0" shapeId="0" xr:uid="{00000000-0006-0000-0200-00000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1" authorId="0" shapeId="0" xr:uid="{00000000-0006-0000-0200-000003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31" authorId="0" shapeId="0" xr:uid="{00000000-0006-0000-0200-00000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1" authorId="0" shapeId="0" xr:uid="{00000000-0006-0000-0200-00000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1" authorId="0" shapeId="0" xr:uid="{00000000-0006-0000-0200-00000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31" authorId="0" shapeId="0" xr:uid="{00000000-0006-0000-0200-00000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1" authorId="0" shapeId="0" xr:uid="{00000000-0006-0000-0200-00000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1" authorId="0" shapeId="0" xr:uid="{00000000-0006-0000-0200-00000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1" authorId="0" shapeId="0" xr:uid="{00000000-0006-0000-0200-00000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1" authorId="0" shapeId="0" xr:uid="{00000000-0006-0000-0200-00000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1" authorId="0" shapeId="0" xr:uid="{00000000-0006-0000-0200-00000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1" authorId="0" shapeId="0" xr:uid="{00000000-0006-0000-0200-00000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1" authorId="0" shapeId="0" xr:uid="{00000000-0006-0000-0200-00000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1" authorId="0" shapeId="0" xr:uid="{00000000-0006-0000-0200-00000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1" authorId="0" shapeId="0" xr:uid="{00000000-0006-0000-0200-00001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1" authorId="0" shapeId="0" xr:uid="{00000000-0006-0000-0200-00001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1" authorId="0" shapeId="0" xr:uid="{00000000-0006-0000-0200-00001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1" authorId="0" shapeId="0" xr:uid="{00000000-0006-0000-0200-00001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1" authorId="0" shapeId="0" xr:uid="{00000000-0006-0000-0200-00001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1" authorId="0" shapeId="0" xr:uid="{00000000-0006-0000-0200-00001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1" authorId="0" shapeId="0" xr:uid="{00000000-0006-0000-0200-00001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1" authorId="0" shapeId="0" xr:uid="{00000000-0006-0000-0200-00001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31" authorId="0" shapeId="0" xr:uid="{00000000-0006-0000-0200-00001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1" authorId="0" shapeId="0" xr:uid="{00000000-0006-0000-0200-00001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1" authorId="0" shapeId="0" xr:uid="{00000000-0006-0000-0200-00001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1" authorId="0" shapeId="0" xr:uid="{00000000-0006-0000-0200-00001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1" authorId="0" shapeId="0" xr:uid="{00000000-0006-0000-0200-00001C11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32" authorId="0" shapeId="0" xr:uid="{00000000-0006-0000-0200-00001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2" authorId="0" shapeId="0" xr:uid="{00000000-0006-0000-0200-00001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2" authorId="0" shapeId="0" xr:uid="{00000000-0006-0000-0200-00001F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32" authorId="0" shapeId="0" xr:uid="{00000000-0006-0000-0200-00002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2" authorId="0" shapeId="0" xr:uid="{00000000-0006-0000-0200-000021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32" authorId="0" shapeId="0" xr:uid="{00000000-0006-0000-0200-000022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32" authorId="0" shapeId="0" xr:uid="{00000000-0006-0000-0200-000023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32" authorId="0" shapeId="0" xr:uid="{00000000-0006-0000-0200-000024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32" authorId="0" shapeId="0" xr:uid="{00000000-0006-0000-0200-000025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32" authorId="0" shapeId="0" xr:uid="{00000000-0006-0000-0200-000026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32" authorId="0" shapeId="0" xr:uid="{00000000-0006-0000-0200-000027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32" authorId="0" shapeId="0" xr:uid="{00000000-0006-0000-0200-000028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32" authorId="0" shapeId="0" xr:uid="{00000000-0006-0000-0200-000029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32" authorId="0" shapeId="0" xr:uid="{00000000-0006-0000-0200-00002A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32" authorId="0" shapeId="0" xr:uid="{00000000-0006-0000-0200-00002B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V32" authorId="0" shapeId="0" xr:uid="{00000000-0006-0000-0200-00002C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32" authorId="0" shapeId="0" xr:uid="{00000000-0006-0000-0200-00002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2" authorId="0" shapeId="0" xr:uid="{00000000-0006-0000-0200-00002E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Y32" authorId="0" shapeId="0" xr:uid="{00000000-0006-0000-0200-00002F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Z32" authorId="0" shapeId="0" xr:uid="{00000000-0006-0000-0200-000030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32" authorId="0" shapeId="0" xr:uid="{00000000-0006-0000-0200-000031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32" authorId="0" shapeId="0" xr:uid="{00000000-0006-0000-0200-000032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2" authorId="0" shapeId="0" xr:uid="{00000000-0006-0000-0200-000033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2" authorId="0" shapeId="0" xr:uid="{00000000-0006-0000-0200-000034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32" authorId="0" shapeId="0" xr:uid="{00000000-0006-0000-0200-000035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2" authorId="0" shapeId="0" xr:uid="{00000000-0006-0000-0200-000036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2" authorId="0" shapeId="0" xr:uid="{00000000-0006-0000-0200-00003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2" authorId="0" shapeId="0" xr:uid="{00000000-0006-0000-0200-000038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32" authorId="0" shapeId="0" xr:uid="{00000000-0006-0000-0200-000039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2" authorId="0" shapeId="0" xr:uid="{00000000-0006-0000-0200-00003A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2" authorId="0" shapeId="0" xr:uid="{00000000-0006-0000-0200-00003B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32" authorId="0" shapeId="0" xr:uid="{00000000-0006-0000-0200-00003C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32" authorId="0" shapeId="0" xr:uid="{00000000-0006-0000-0200-00003D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2" authorId="0" shapeId="0" xr:uid="{00000000-0006-0000-0200-00003E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2" authorId="0" shapeId="0" xr:uid="{00000000-0006-0000-0200-00003F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2" authorId="0" shapeId="0" xr:uid="{00000000-0006-0000-0200-000040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32" authorId="0" shapeId="0" xr:uid="{00000000-0006-0000-0200-000041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32" authorId="0" shapeId="0" xr:uid="{00000000-0006-0000-0200-00004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2" authorId="0" shapeId="0" xr:uid="{00000000-0006-0000-0200-000043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32" authorId="0" shapeId="0" xr:uid="{00000000-0006-0000-0200-00004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32" authorId="0" shapeId="0" xr:uid="{00000000-0006-0000-0200-000045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2" authorId="0" shapeId="0" xr:uid="{00000000-0006-0000-0200-00004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2" authorId="0" shapeId="0" xr:uid="{00000000-0006-0000-0200-00004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2" authorId="0" shapeId="0" xr:uid="{00000000-0006-0000-0200-00004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2" authorId="0" shapeId="0" xr:uid="{00000000-0006-0000-0200-00004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2" authorId="0" shapeId="0" xr:uid="{00000000-0006-0000-0200-00004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2" authorId="0" shapeId="0" xr:uid="{00000000-0006-0000-0200-00004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2" authorId="0" shapeId="0" xr:uid="{00000000-0006-0000-0200-00004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32" authorId="0" shapeId="0" xr:uid="{00000000-0006-0000-0200-00004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32" authorId="0" shapeId="0" xr:uid="{00000000-0006-0000-0200-00004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32" authorId="0" shapeId="0" xr:uid="{00000000-0006-0000-0200-00004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32" authorId="0" shapeId="0" xr:uid="{00000000-0006-0000-0200-00005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32" authorId="0" shapeId="0" xr:uid="{00000000-0006-0000-0200-00005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2" authorId="0" shapeId="0" xr:uid="{00000000-0006-0000-0200-00005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32" authorId="0" shapeId="0" xr:uid="{00000000-0006-0000-0200-00005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32" authorId="0" shapeId="0" xr:uid="{00000000-0006-0000-0200-000054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2" authorId="0" shapeId="0" xr:uid="{00000000-0006-0000-0200-00005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32" authorId="0" shapeId="0" xr:uid="{00000000-0006-0000-0200-00005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32" authorId="0" shapeId="0" xr:uid="{00000000-0006-0000-0200-00005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32" authorId="0" shapeId="0" xr:uid="{00000000-0006-0000-0200-00005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2" authorId="0" shapeId="0" xr:uid="{00000000-0006-0000-0200-00005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2" authorId="0" shapeId="0" xr:uid="{00000000-0006-0000-0200-00005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2" authorId="0" shapeId="0" xr:uid="{00000000-0006-0000-0200-00005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2" authorId="0" shapeId="0" xr:uid="{00000000-0006-0000-0200-00005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2" authorId="0" shapeId="0" xr:uid="{00000000-0006-0000-0200-00005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32" authorId="0" shapeId="0" xr:uid="{00000000-0006-0000-0200-00005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32" authorId="0" shapeId="0" xr:uid="{00000000-0006-0000-0200-00005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32" authorId="0" shapeId="0" xr:uid="{00000000-0006-0000-0200-00006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2" authorId="0" shapeId="0" xr:uid="{00000000-0006-0000-0200-00006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32" authorId="0" shapeId="0" xr:uid="{00000000-0006-0000-0200-00006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2" authorId="0" shapeId="0" xr:uid="{00000000-0006-0000-0200-00006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32" authorId="0" shapeId="0" xr:uid="{00000000-0006-0000-0200-00006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2" authorId="0" shapeId="0" xr:uid="{00000000-0006-0000-0200-00006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32" authorId="0" shapeId="0" xr:uid="{00000000-0006-0000-0200-00006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32" authorId="0" shapeId="0" xr:uid="{00000000-0006-0000-0200-00006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32" authorId="0" shapeId="0" xr:uid="{00000000-0006-0000-0200-00006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2" authorId="0" shapeId="0" xr:uid="{00000000-0006-0000-0200-00006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32" authorId="0" shapeId="0" xr:uid="{00000000-0006-0000-0200-00006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32" authorId="0" shapeId="0" xr:uid="{00000000-0006-0000-0200-00006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32" authorId="0" shapeId="0" xr:uid="{00000000-0006-0000-0200-00006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32" authorId="0" shapeId="0" xr:uid="{00000000-0006-0000-0200-00006D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32" authorId="0" shapeId="0" xr:uid="{00000000-0006-0000-0200-00006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32" authorId="0" shapeId="0" xr:uid="{00000000-0006-0000-0200-00006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2" authorId="0" shapeId="0" xr:uid="{00000000-0006-0000-0200-00007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32" authorId="0" shapeId="0" xr:uid="{00000000-0006-0000-0200-00007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2" authorId="0" shapeId="0" xr:uid="{00000000-0006-0000-0200-00007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2" authorId="0" shapeId="0" xr:uid="{00000000-0006-0000-0200-00007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2" authorId="0" shapeId="0" xr:uid="{00000000-0006-0000-0200-00007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2" authorId="0" shapeId="0" xr:uid="{00000000-0006-0000-0200-00007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2" authorId="0" shapeId="0" xr:uid="{00000000-0006-0000-0200-00007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2" authorId="0" shapeId="0" xr:uid="{00000000-0006-0000-0200-00007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2" authorId="0" shapeId="0" xr:uid="{00000000-0006-0000-0200-00007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2" authorId="0" shapeId="0" xr:uid="{00000000-0006-0000-0200-00007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2" authorId="0" shapeId="0" xr:uid="{00000000-0006-0000-0200-00007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2" authorId="0" shapeId="0" xr:uid="{00000000-0006-0000-0200-00007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2" authorId="0" shapeId="0" xr:uid="{00000000-0006-0000-0200-00007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2" authorId="0" shapeId="0" xr:uid="{00000000-0006-0000-0200-00007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2" authorId="0" shapeId="0" xr:uid="{00000000-0006-0000-0200-00007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2" authorId="0" shapeId="0" xr:uid="{00000000-0006-0000-0200-00007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2" authorId="0" shapeId="0" xr:uid="{00000000-0006-0000-0200-00008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2" authorId="0" shapeId="0" xr:uid="{00000000-0006-0000-0200-00008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2" authorId="0" shapeId="0" xr:uid="{00000000-0006-0000-0200-00008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2" authorId="0" shapeId="0" xr:uid="{00000000-0006-0000-0200-00008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2" authorId="0" shapeId="0" xr:uid="{00000000-0006-0000-0200-00008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2" authorId="0" shapeId="0" xr:uid="{00000000-0006-0000-0200-00008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2" authorId="0" shapeId="0" xr:uid="{00000000-0006-0000-0200-00008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2" authorId="0" shapeId="0" xr:uid="{00000000-0006-0000-0200-00008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2" authorId="0" shapeId="0" xr:uid="{00000000-0006-0000-0200-00008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2" authorId="0" shapeId="0" xr:uid="{00000000-0006-0000-0200-00008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2" authorId="0" shapeId="0" xr:uid="{00000000-0006-0000-0200-00008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2" authorId="0" shapeId="0" xr:uid="{00000000-0006-0000-0200-00008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2" authorId="0" shapeId="0" xr:uid="{00000000-0006-0000-0200-00008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2" authorId="0" shapeId="0" xr:uid="{00000000-0006-0000-0200-00008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2" authorId="0" shapeId="0" xr:uid="{00000000-0006-0000-0200-00008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2" authorId="0" shapeId="0" xr:uid="{00000000-0006-0000-0200-00008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2" authorId="0" shapeId="0" xr:uid="{00000000-0006-0000-0200-00009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2" authorId="0" shapeId="0" xr:uid="{00000000-0006-0000-0200-00009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2" authorId="0" shapeId="0" xr:uid="{00000000-0006-0000-0200-00009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2" authorId="0" shapeId="0" xr:uid="{00000000-0006-0000-0200-00009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2" authorId="0" shapeId="0" xr:uid="{00000000-0006-0000-0200-00009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2" authorId="0" shapeId="0" xr:uid="{00000000-0006-0000-0200-000095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32" authorId="0" shapeId="0" xr:uid="{00000000-0006-0000-0200-00009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2" authorId="0" shapeId="0" xr:uid="{00000000-0006-0000-0200-00009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2" authorId="0" shapeId="0" xr:uid="{00000000-0006-0000-0200-00009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32" authorId="0" shapeId="0" xr:uid="{00000000-0006-0000-0200-00009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2" authorId="0" shapeId="0" xr:uid="{00000000-0006-0000-0200-00009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2" authorId="0" shapeId="0" xr:uid="{00000000-0006-0000-0200-00009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2" authorId="0" shapeId="0" xr:uid="{00000000-0006-0000-0200-00009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2" authorId="0" shapeId="0" xr:uid="{00000000-0006-0000-0200-00009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2" authorId="0" shapeId="0" xr:uid="{00000000-0006-0000-0200-00009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2" authorId="0" shapeId="0" xr:uid="{00000000-0006-0000-0200-00009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2" authorId="0" shapeId="0" xr:uid="{00000000-0006-0000-0200-0000A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2" authorId="0" shapeId="0" xr:uid="{00000000-0006-0000-0200-0000A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2" authorId="0" shapeId="0" xr:uid="{00000000-0006-0000-0200-0000A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2" authorId="0" shapeId="0" xr:uid="{00000000-0006-0000-0200-0000A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2" authorId="0" shapeId="0" xr:uid="{00000000-0006-0000-0200-0000A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2" authorId="0" shapeId="0" xr:uid="{00000000-0006-0000-0200-0000A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2" authorId="0" shapeId="0" xr:uid="{00000000-0006-0000-0200-0000A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2" authorId="0" shapeId="0" xr:uid="{00000000-0006-0000-0200-0000A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2" authorId="0" shapeId="0" xr:uid="{00000000-0006-0000-0200-0000A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2" authorId="0" shapeId="0" xr:uid="{00000000-0006-0000-0200-0000A9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32" authorId="0" shapeId="0" xr:uid="{00000000-0006-0000-0200-0000A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2" authorId="0" shapeId="0" xr:uid="{00000000-0006-0000-0200-0000A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2" authorId="0" shapeId="0" xr:uid="{00000000-0006-0000-0200-0000A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2" authorId="0" shapeId="0" xr:uid="{00000000-0006-0000-0200-0000A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2" authorId="0" shapeId="0" xr:uid="{00000000-0006-0000-0200-0000AE11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33" authorId="0" shapeId="0" xr:uid="{00000000-0006-0000-0200-0000A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3" authorId="0" shapeId="0" xr:uid="{00000000-0006-0000-0200-0000B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3" authorId="0" shapeId="0" xr:uid="{00000000-0006-0000-0200-0000B1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33" authorId="0" shapeId="0" xr:uid="{00000000-0006-0000-0200-0000B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3" authorId="0" shapeId="0" xr:uid="{00000000-0006-0000-0200-0000B3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33" authorId="0" shapeId="0" xr:uid="{00000000-0006-0000-0200-0000B4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33" authorId="0" shapeId="0" xr:uid="{00000000-0006-0000-0200-0000B5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33" authorId="0" shapeId="0" xr:uid="{00000000-0006-0000-0200-0000B6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33" authorId="0" shapeId="0" xr:uid="{00000000-0006-0000-0200-0000B7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33" authorId="0" shapeId="0" xr:uid="{00000000-0006-0000-0200-0000B8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33" authorId="0" shapeId="0" xr:uid="{00000000-0006-0000-0200-0000B9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33" authorId="0" shapeId="0" xr:uid="{00000000-0006-0000-0200-0000BA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33" authorId="0" shapeId="0" xr:uid="{00000000-0006-0000-0200-0000BB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33" authorId="0" shapeId="0" xr:uid="{00000000-0006-0000-0200-0000BC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33" authorId="0" shapeId="0" xr:uid="{00000000-0006-0000-0200-0000BD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V33" authorId="0" shapeId="0" xr:uid="{00000000-0006-0000-0200-0000BE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33" authorId="0" shapeId="0" xr:uid="{00000000-0006-0000-0200-0000B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3" authorId="0" shapeId="0" xr:uid="{00000000-0006-0000-0200-0000C0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33" authorId="0" shapeId="0" xr:uid="{00000000-0006-0000-0200-0000C1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Z33" authorId="0" shapeId="0" xr:uid="{00000000-0006-0000-0200-0000C2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33" authorId="0" shapeId="0" xr:uid="{00000000-0006-0000-0200-0000C3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33" authorId="0" shapeId="0" xr:uid="{00000000-0006-0000-0200-0000C4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3" authorId="0" shapeId="0" xr:uid="{00000000-0006-0000-0200-0000C5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3" authorId="0" shapeId="0" xr:uid="{00000000-0006-0000-0200-0000C6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33" authorId="0" shapeId="0" xr:uid="{00000000-0006-0000-0200-0000C7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3" authorId="0" shapeId="0" xr:uid="{00000000-0006-0000-0200-0000C8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3" authorId="0" shapeId="0" xr:uid="{00000000-0006-0000-0200-0000C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3" authorId="0" shapeId="0" xr:uid="{00000000-0006-0000-0200-0000CA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33" authorId="0" shapeId="0" xr:uid="{00000000-0006-0000-0200-0000CB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3" authorId="0" shapeId="0" xr:uid="{00000000-0006-0000-0200-0000CC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3" authorId="0" shapeId="0" xr:uid="{00000000-0006-0000-0200-0000CD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33" authorId="0" shapeId="0" xr:uid="{00000000-0006-0000-0200-0000CE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33" authorId="0" shapeId="0" xr:uid="{00000000-0006-0000-0200-0000C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33" authorId="0" shapeId="0" xr:uid="{00000000-0006-0000-0200-0000D0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3" authorId="0" shapeId="0" xr:uid="{00000000-0006-0000-0200-0000D1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3" authorId="0" shapeId="0" xr:uid="{00000000-0006-0000-0200-0000D2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33" authorId="0" shapeId="0" xr:uid="{00000000-0006-0000-0200-0000D31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33" authorId="0" shapeId="0" xr:uid="{00000000-0006-0000-0200-0000D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3" authorId="0" shapeId="0" xr:uid="{00000000-0006-0000-0200-0000D5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33" authorId="0" shapeId="0" xr:uid="{00000000-0006-0000-0200-0000D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33" authorId="0" shapeId="0" xr:uid="{00000000-0006-0000-0200-0000D7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3" authorId="0" shapeId="0" xr:uid="{00000000-0006-0000-0200-0000D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3" authorId="0" shapeId="0" xr:uid="{00000000-0006-0000-0200-0000D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3" authorId="0" shapeId="0" xr:uid="{00000000-0006-0000-0200-0000D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3" authorId="0" shapeId="0" xr:uid="{00000000-0006-0000-0200-0000D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3" authorId="0" shapeId="0" xr:uid="{00000000-0006-0000-0200-0000D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3" authorId="0" shapeId="0" xr:uid="{00000000-0006-0000-0200-0000D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3" authorId="0" shapeId="0" xr:uid="{00000000-0006-0000-0200-0000D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33" authorId="0" shapeId="0" xr:uid="{00000000-0006-0000-0200-0000D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33" authorId="0" shapeId="0" xr:uid="{00000000-0006-0000-0200-0000E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33" authorId="0" shapeId="0" xr:uid="{00000000-0006-0000-0200-0000E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33" authorId="0" shapeId="0" xr:uid="{00000000-0006-0000-0200-0000E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33" authorId="0" shapeId="0" xr:uid="{00000000-0006-0000-0200-0000E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3" authorId="0" shapeId="0" xr:uid="{00000000-0006-0000-0200-0000E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33" authorId="0" shapeId="0" xr:uid="{00000000-0006-0000-0200-0000E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33" authorId="0" shapeId="0" xr:uid="{00000000-0006-0000-0200-0000E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33" authorId="0" shapeId="0" xr:uid="{00000000-0006-0000-0200-0000E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33" authorId="0" shapeId="0" xr:uid="{00000000-0006-0000-0200-0000E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33" authorId="0" shapeId="0" xr:uid="{00000000-0006-0000-0200-0000E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33" authorId="0" shapeId="0" xr:uid="{00000000-0006-0000-0200-0000E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3" authorId="0" shapeId="0" xr:uid="{00000000-0006-0000-0200-0000E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3" authorId="0" shapeId="0" xr:uid="{00000000-0006-0000-0200-0000E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3" authorId="0" shapeId="0" xr:uid="{00000000-0006-0000-0200-0000E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3" authorId="0" shapeId="0" xr:uid="{00000000-0006-0000-0200-0000E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3" authorId="0" shapeId="0" xr:uid="{00000000-0006-0000-0200-0000EF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33" authorId="0" shapeId="0" xr:uid="{00000000-0006-0000-0200-0000F0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33" authorId="0" shapeId="0" xr:uid="{00000000-0006-0000-0200-0000F1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33" authorId="0" shapeId="0" xr:uid="{00000000-0006-0000-0200-0000F2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3" authorId="0" shapeId="0" xr:uid="{00000000-0006-0000-0200-0000F3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33" authorId="0" shapeId="0" xr:uid="{00000000-0006-0000-0200-0000F4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3" authorId="0" shapeId="0" xr:uid="{00000000-0006-0000-0200-0000F5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33" authorId="0" shapeId="0" xr:uid="{00000000-0006-0000-0200-0000F6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3" authorId="0" shapeId="0" xr:uid="{00000000-0006-0000-0200-0000F7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33" authorId="0" shapeId="0" xr:uid="{00000000-0006-0000-0200-0000F8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33" authorId="0" shapeId="0" xr:uid="{00000000-0006-0000-0200-0000F9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33" authorId="0" shapeId="0" xr:uid="{00000000-0006-0000-0200-0000FA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3" authorId="0" shapeId="0" xr:uid="{00000000-0006-0000-0200-0000FB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33" authorId="0" shapeId="0" xr:uid="{00000000-0006-0000-0200-0000FC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33" authorId="0" shapeId="0" xr:uid="{00000000-0006-0000-0200-0000FD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33" authorId="0" shapeId="0" xr:uid="{00000000-0006-0000-0200-0000FE1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33" authorId="0" shapeId="0" xr:uid="{00000000-0006-0000-0200-0000FF1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33" authorId="0" shapeId="0" xr:uid="{00000000-0006-0000-0200-00000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33" authorId="0" shapeId="0" xr:uid="{00000000-0006-0000-0200-00000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3" authorId="0" shapeId="0" xr:uid="{00000000-0006-0000-0200-00000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33" authorId="0" shapeId="0" xr:uid="{00000000-0006-0000-0200-00000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3" authorId="0" shapeId="0" xr:uid="{00000000-0006-0000-0200-00000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3" authorId="0" shapeId="0" xr:uid="{00000000-0006-0000-0200-00000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3" authorId="0" shapeId="0" xr:uid="{00000000-0006-0000-0200-00000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3" authorId="0" shapeId="0" xr:uid="{00000000-0006-0000-0200-00000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3" authorId="0" shapeId="0" xr:uid="{00000000-0006-0000-0200-00000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3" authorId="0" shapeId="0" xr:uid="{00000000-0006-0000-0200-00000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3" authorId="0" shapeId="0" xr:uid="{00000000-0006-0000-0200-00000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3" authorId="0" shapeId="0" xr:uid="{00000000-0006-0000-0200-00000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3" authorId="0" shapeId="0" xr:uid="{00000000-0006-0000-0200-00000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3" authorId="0" shapeId="0" xr:uid="{00000000-0006-0000-0200-00000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3" authorId="0" shapeId="0" xr:uid="{00000000-0006-0000-0200-00000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3" authorId="0" shapeId="0" xr:uid="{00000000-0006-0000-0200-00000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3" authorId="0" shapeId="0" xr:uid="{00000000-0006-0000-0200-00001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3" authorId="0" shapeId="0" xr:uid="{00000000-0006-0000-0200-00001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3" authorId="0" shapeId="0" xr:uid="{00000000-0006-0000-0200-00001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3" authorId="0" shapeId="0" xr:uid="{00000000-0006-0000-0200-00001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3" authorId="0" shapeId="0" xr:uid="{00000000-0006-0000-0200-00001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3" authorId="0" shapeId="0" xr:uid="{00000000-0006-0000-0200-00001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3" authorId="0" shapeId="0" xr:uid="{00000000-0006-0000-0200-00001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3" authorId="0" shapeId="0" xr:uid="{00000000-0006-0000-0200-00001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3" authorId="0" shapeId="0" xr:uid="{00000000-0006-0000-0200-00001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3" authorId="0" shapeId="0" xr:uid="{00000000-0006-0000-0200-00001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3" authorId="0" shapeId="0" xr:uid="{00000000-0006-0000-0200-00001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3" authorId="0" shapeId="0" xr:uid="{00000000-0006-0000-0200-00001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3" authorId="0" shapeId="0" xr:uid="{00000000-0006-0000-0200-00001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3" authorId="0" shapeId="0" xr:uid="{00000000-0006-0000-0200-00001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3" authorId="0" shapeId="0" xr:uid="{00000000-0006-0000-0200-00001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3" authorId="0" shapeId="0" xr:uid="{00000000-0006-0000-0200-00001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3" authorId="0" shapeId="0" xr:uid="{00000000-0006-0000-0200-00002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3" authorId="0" shapeId="0" xr:uid="{00000000-0006-0000-0200-00002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3" authorId="0" shapeId="0" xr:uid="{00000000-0006-0000-0200-00002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3" authorId="0" shapeId="0" xr:uid="{00000000-0006-0000-0200-00002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3" authorId="0" shapeId="0" xr:uid="{00000000-0006-0000-0200-00002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3" authorId="0" shapeId="0" xr:uid="{00000000-0006-0000-0200-00002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3" authorId="0" shapeId="0" xr:uid="{00000000-0006-0000-0200-00002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3" authorId="0" shapeId="0" xr:uid="{00000000-0006-0000-0200-000027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33" authorId="0" shapeId="0" xr:uid="{00000000-0006-0000-0200-00002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3" authorId="0" shapeId="0" xr:uid="{00000000-0006-0000-0200-00002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3" authorId="0" shapeId="0" xr:uid="{00000000-0006-0000-0200-00002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33" authorId="0" shapeId="0" xr:uid="{00000000-0006-0000-0200-00002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3" authorId="0" shapeId="0" xr:uid="{00000000-0006-0000-0200-00002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3" authorId="0" shapeId="0" xr:uid="{00000000-0006-0000-0200-00002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3" authorId="0" shapeId="0" xr:uid="{00000000-0006-0000-0200-00002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3" authorId="0" shapeId="0" xr:uid="{00000000-0006-0000-0200-00002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3" authorId="0" shapeId="0" xr:uid="{00000000-0006-0000-0200-00003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3" authorId="0" shapeId="0" xr:uid="{00000000-0006-0000-0200-00003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3" authorId="0" shapeId="0" xr:uid="{00000000-0006-0000-0200-00003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3" authorId="0" shapeId="0" xr:uid="{00000000-0006-0000-0200-00003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3" authorId="0" shapeId="0" xr:uid="{00000000-0006-0000-0200-00003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3" authorId="0" shapeId="0" xr:uid="{00000000-0006-0000-0200-00003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3" authorId="0" shapeId="0" xr:uid="{00000000-0006-0000-0200-00003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3" authorId="0" shapeId="0" xr:uid="{00000000-0006-0000-0200-00003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3" authorId="0" shapeId="0" xr:uid="{00000000-0006-0000-0200-00003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3" authorId="0" shapeId="0" xr:uid="{00000000-0006-0000-0200-00003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3" authorId="0" shapeId="0" xr:uid="{00000000-0006-0000-0200-00003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3" authorId="0" shapeId="0" xr:uid="{00000000-0006-0000-0200-00003B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33" authorId="0" shapeId="0" xr:uid="{00000000-0006-0000-0200-00003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3" authorId="0" shapeId="0" xr:uid="{00000000-0006-0000-0200-00003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3" authorId="0" shapeId="0" xr:uid="{00000000-0006-0000-0200-00003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3" authorId="0" shapeId="0" xr:uid="{00000000-0006-0000-0200-00003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3" authorId="0" shapeId="0" xr:uid="{00000000-0006-0000-0200-00004012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34" authorId="0" shapeId="0" xr:uid="{00000000-0006-0000-0200-00004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4" authorId="0" shapeId="0" xr:uid="{00000000-0006-0000-0200-00004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4" authorId="0" shapeId="0" xr:uid="{00000000-0006-0000-0200-000043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34" authorId="0" shapeId="0" xr:uid="{00000000-0006-0000-0200-00004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4" authorId="0" shapeId="0" xr:uid="{00000000-0006-0000-0200-000045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34" authorId="0" shapeId="0" xr:uid="{00000000-0006-0000-0200-000046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34" authorId="0" shapeId="0" xr:uid="{00000000-0006-0000-0200-000047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34" authorId="0" shapeId="0" xr:uid="{00000000-0006-0000-0200-000048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34" authorId="0" shapeId="0" xr:uid="{00000000-0006-0000-0200-000049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34" authorId="0" shapeId="0" xr:uid="{00000000-0006-0000-0200-00004A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34" authorId="0" shapeId="0" xr:uid="{00000000-0006-0000-0200-00004B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34" authorId="0" shapeId="0" xr:uid="{00000000-0006-0000-0200-00004C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34" authorId="0" shapeId="0" xr:uid="{00000000-0006-0000-0200-00004D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34" authorId="0" shapeId="0" xr:uid="{00000000-0006-0000-0200-00004E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34" authorId="0" shapeId="0" xr:uid="{00000000-0006-0000-0200-00004F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V34" authorId="0" shapeId="0" xr:uid="{00000000-0006-0000-0200-000050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34" authorId="0" shapeId="0" xr:uid="{00000000-0006-0000-0200-00005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4" authorId="0" shapeId="0" xr:uid="{00000000-0006-0000-0200-000052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34" authorId="0" shapeId="0" xr:uid="{00000000-0006-0000-0200-00005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4" authorId="0" shapeId="0" xr:uid="{00000000-0006-0000-0200-000054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34" authorId="0" shapeId="0" xr:uid="{00000000-0006-0000-0200-000055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34" authorId="0" shapeId="0" xr:uid="{00000000-0006-0000-0200-000056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4" authorId="0" shapeId="0" xr:uid="{00000000-0006-0000-0200-000057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4" authorId="0" shapeId="0" xr:uid="{00000000-0006-0000-0200-000058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34" authorId="0" shapeId="0" xr:uid="{00000000-0006-0000-0200-000059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4" authorId="0" shapeId="0" xr:uid="{00000000-0006-0000-0200-00005A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4" authorId="0" shapeId="0" xr:uid="{00000000-0006-0000-0200-00005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4" authorId="0" shapeId="0" xr:uid="{00000000-0006-0000-0200-00005C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34" authorId="0" shapeId="0" xr:uid="{00000000-0006-0000-0200-00005D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4" authorId="0" shapeId="0" xr:uid="{00000000-0006-0000-0200-00005E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4" authorId="0" shapeId="0" xr:uid="{00000000-0006-0000-0200-00005F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34" authorId="0" shapeId="0" xr:uid="{00000000-0006-0000-0200-000060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34" authorId="0" shapeId="0" xr:uid="{00000000-0006-0000-0200-000061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34" authorId="0" shapeId="0" xr:uid="{00000000-0006-0000-0200-000062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4" authorId="0" shapeId="0" xr:uid="{00000000-0006-0000-0200-000063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4" authorId="0" shapeId="0" xr:uid="{00000000-0006-0000-0200-000064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34" authorId="0" shapeId="0" xr:uid="{00000000-0006-0000-0200-000065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34" authorId="0" shapeId="0" xr:uid="{00000000-0006-0000-0200-00006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4" authorId="0" shapeId="0" xr:uid="{00000000-0006-0000-0200-000067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34" authorId="0" shapeId="0" xr:uid="{00000000-0006-0000-0200-00006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34" authorId="0" shapeId="0" xr:uid="{00000000-0006-0000-0200-000069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4" authorId="0" shapeId="0" xr:uid="{00000000-0006-0000-0200-00006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4" authorId="0" shapeId="0" xr:uid="{00000000-0006-0000-0200-00006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4" authorId="0" shapeId="0" xr:uid="{00000000-0006-0000-0200-00006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4" authorId="0" shapeId="0" xr:uid="{00000000-0006-0000-0200-00006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4" authorId="0" shapeId="0" xr:uid="{00000000-0006-0000-0200-00006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4" authorId="0" shapeId="0" xr:uid="{00000000-0006-0000-0200-00006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4" authorId="0" shapeId="0" xr:uid="{00000000-0006-0000-0200-00007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34" authorId="0" shapeId="0" xr:uid="{00000000-0006-0000-0200-00007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34" authorId="0" shapeId="0" xr:uid="{00000000-0006-0000-0200-00007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34" authorId="0" shapeId="0" xr:uid="{00000000-0006-0000-0200-00007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34" authorId="0" shapeId="0" xr:uid="{00000000-0006-0000-0200-00007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34" authorId="0" shapeId="0" xr:uid="{00000000-0006-0000-0200-00007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4" authorId="0" shapeId="0" xr:uid="{00000000-0006-0000-0200-00007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34" authorId="0" shapeId="0" xr:uid="{00000000-0006-0000-0200-00007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34" authorId="0" shapeId="0" xr:uid="{00000000-0006-0000-0200-00007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34" authorId="0" shapeId="0" xr:uid="{00000000-0006-0000-0200-00007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34" authorId="0" shapeId="0" xr:uid="{00000000-0006-0000-0200-00007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34" authorId="0" shapeId="0" xr:uid="{00000000-0006-0000-0200-00007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34" authorId="0" shapeId="0" xr:uid="{00000000-0006-0000-0200-00007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4" authorId="0" shapeId="0" xr:uid="{00000000-0006-0000-0200-00007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4" authorId="0" shapeId="0" xr:uid="{00000000-0006-0000-0200-00007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4" authorId="0" shapeId="0" xr:uid="{00000000-0006-0000-0200-00007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4" authorId="0" shapeId="0" xr:uid="{00000000-0006-0000-0200-00008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4" authorId="0" shapeId="0" xr:uid="{00000000-0006-0000-0200-00008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34" authorId="0" shapeId="0" xr:uid="{00000000-0006-0000-0200-00008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34" authorId="0" shapeId="0" xr:uid="{00000000-0006-0000-0200-00008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34" authorId="0" shapeId="0" xr:uid="{00000000-0006-0000-0200-00008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4" authorId="0" shapeId="0" xr:uid="{00000000-0006-0000-0200-00008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34" authorId="0" shapeId="0" xr:uid="{00000000-0006-0000-0200-00008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4" authorId="0" shapeId="0" xr:uid="{00000000-0006-0000-0200-00008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34" authorId="0" shapeId="0" xr:uid="{00000000-0006-0000-0200-00008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4" authorId="0" shapeId="0" xr:uid="{00000000-0006-0000-0200-00008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34" authorId="0" shapeId="0" xr:uid="{00000000-0006-0000-0200-00008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34" authorId="0" shapeId="0" xr:uid="{00000000-0006-0000-0200-00008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34" authorId="0" shapeId="0" xr:uid="{00000000-0006-0000-0200-00008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4" authorId="0" shapeId="0" xr:uid="{00000000-0006-0000-0200-00008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34" authorId="0" shapeId="0" xr:uid="{00000000-0006-0000-0200-00008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34" authorId="0" shapeId="0" xr:uid="{00000000-0006-0000-0200-00008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34" authorId="0" shapeId="0" xr:uid="{00000000-0006-0000-0200-00009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34" authorId="0" shapeId="0" xr:uid="{00000000-0006-0000-0200-000091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34" authorId="0" shapeId="0" xr:uid="{00000000-0006-0000-0200-00009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34" authorId="0" shapeId="0" xr:uid="{00000000-0006-0000-0200-00009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4" authorId="0" shapeId="0" xr:uid="{00000000-0006-0000-0200-00009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34" authorId="0" shapeId="0" xr:uid="{00000000-0006-0000-0200-00009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4" authorId="0" shapeId="0" xr:uid="{00000000-0006-0000-0200-00009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4" authorId="0" shapeId="0" xr:uid="{00000000-0006-0000-0200-00009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4" authorId="0" shapeId="0" xr:uid="{00000000-0006-0000-0200-00009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4" authorId="0" shapeId="0" xr:uid="{00000000-0006-0000-0200-00009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4" authorId="0" shapeId="0" xr:uid="{00000000-0006-0000-0200-00009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4" authorId="0" shapeId="0" xr:uid="{00000000-0006-0000-0200-00009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4" authorId="0" shapeId="0" xr:uid="{00000000-0006-0000-0200-00009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4" authorId="0" shapeId="0" xr:uid="{00000000-0006-0000-0200-00009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4" authorId="0" shapeId="0" xr:uid="{00000000-0006-0000-0200-00009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4" authorId="0" shapeId="0" xr:uid="{00000000-0006-0000-0200-00009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4" authorId="0" shapeId="0" xr:uid="{00000000-0006-0000-0200-0000A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4" authorId="0" shapeId="0" xr:uid="{00000000-0006-0000-0200-0000A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4" authorId="0" shapeId="0" xr:uid="{00000000-0006-0000-0200-0000A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4" authorId="0" shapeId="0" xr:uid="{00000000-0006-0000-0200-0000A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4" authorId="0" shapeId="0" xr:uid="{00000000-0006-0000-0200-0000A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4" authorId="0" shapeId="0" xr:uid="{00000000-0006-0000-0200-0000A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4" authorId="0" shapeId="0" xr:uid="{00000000-0006-0000-0200-0000A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4" authorId="0" shapeId="0" xr:uid="{00000000-0006-0000-0200-0000A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4" authorId="0" shapeId="0" xr:uid="{00000000-0006-0000-0200-0000A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4" authorId="0" shapeId="0" xr:uid="{00000000-0006-0000-0200-0000A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4" authorId="0" shapeId="0" xr:uid="{00000000-0006-0000-0200-0000A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4" authorId="0" shapeId="0" xr:uid="{00000000-0006-0000-0200-0000A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4" authorId="0" shapeId="0" xr:uid="{00000000-0006-0000-0200-0000A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4" authorId="0" shapeId="0" xr:uid="{00000000-0006-0000-0200-0000A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4" authorId="0" shapeId="0" xr:uid="{00000000-0006-0000-0200-0000A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4" authorId="0" shapeId="0" xr:uid="{00000000-0006-0000-0200-0000A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4" authorId="0" shapeId="0" xr:uid="{00000000-0006-0000-0200-0000B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4" authorId="0" shapeId="0" xr:uid="{00000000-0006-0000-0200-0000B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4" authorId="0" shapeId="0" xr:uid="{00000000-0006-0000-0200-0000B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4" authorId="0" shapeId="0" xr:uid="{00000000-0006-0000-0200-0000B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4" authorId="0" shapeId="0" xr:uid="{00000000-0006-0000-0200-0000B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4" authorId="0" shapeId="0" xr:uid="{00000000-0006-0000-0200-0000B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4" authorId="0" shapeId="0" xr:uid="{00000000-0006-0000-0200-0000B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4" authorId="0" shapeId="0" xr:uid="{00000000-0006-0000-0200-0000B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4" authorId="0" shapeId="0" xr:uid="{00000000-0006-0000-0200-0000B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4" authorId="0" shapeId="0" xr:uid="{00000000-0006-0000-0200-0000B9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34" authorId="0" shapeId="0" xr:uid="{00000000-0006-0000-0200-0000B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4" authorId="0" shapeId="0" xr:uid="{00000000-0006-0000-0200-0000B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4" authorId="0" shapeId="0" xr:uid="{00000000-0006-0000-0200-0000B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34" authorId="0" shapeId="0" xr:uid="{00000000-0006-0000-0200-0000B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4" authorId="0" shapeId="0" xr:uid="{00000000-0006-0000-0200-0000B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4" authorId="0" shapeId="0" xr:uid="{00000000-0006-0000-0200-0000B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4" authorId="0" shapeId="0" xr:uid="{00000000-0006-0000-0200-0000C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4" authorId="0" shapeId="0" xr:uid="{00000000-0006-0000-0200-0000C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4" authorId="0" shapeId="0" xr:uid="{00000000-0006-0000-0200-0000C2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4" authorId="0" shapeId="0" xr:uid="{00000000-0006-0000-0200-0000C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4" authorId="0" shapeId="0" xr:uid="{00000000-0006-0000-0200-0000C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4" authorId="0" shapeId="0" xr:uid="{00000000-0006-0000-0200-0000C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4" authorId="0" shapeId="0" xr:uid="{00000000-0006-0000-0200-0000C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4" authorId="0" shapeId="0" xr:uid="{00000000-0006-0000-0200-0000C7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4" authorId="0" shapeId="0" xr:uid="{00000000-0006-0000-0200-0000C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4" authorId="0" shapeId="0" xr:uid="{00000000-0006-0000-0200-0000C9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4" authorId="0" shapeId="0" xr:uid="{00000000-0006-0000-0200-0000C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4" authorId="0" shapeId="0" xr:uid="{00000000-0006-0000-0200-0000CB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4" authorId="0" shapeId="0" xr:uid="{00000000-0006-0000-0200-0000C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4" authorId="0" shapeId="0" xr:uid="{00000000-0006-0000-0200-0000CD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34" authorId="0" shapeId="0" xr:uid="{00000000-0006-0000-0200-0000C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4" authorId="0" shapeId="0" xr:uid="{00000000-0006-0000-0200-0000C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4" authorId="0" shapeId="0" xr:uid="{00000000-0006-0000-0200-0000D0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4" authorId="0" shapeId="0" xr:uid="{00000000-0006-0000-0200-0000D1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4" authorId="0" shapeId="0" xr:uid="{00000000-0006-0000-0200-0000D212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35" authorId="0" shapeId="0" xr:uid="{00000000-0006-0000-0200-0000D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5" authorId="0" shapeId="0" xr:uid="{00000000-0006-0000-0200-0000D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5" authorId="0" shapeId="0" xr:uid="{00000000-0006-0000-0200-0000D5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35" authorId="0" shapeId="0" xr:uid="{00000000-0006-0000-0200-0000D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5" authorId="0" shapeId="0" xr:uid="{00000000-0006-0000-0200-0000D7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35" authorId="0" shapeId="0" xr:uid="{00000000-0006-0000-0200-0000D8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35" authorId="0" shapeId="0" xr:uid="{00000000-0006-0000-0200-0000D9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35" authorId="0" shapeId="0" xr:uid="{00000000-0006-0000-0200-0000DA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35" authorId="0" shapeId="0" xr:uid="{00000000-0006-0000-0200-0000DB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35" authorId="0" shapeId="0" xr:uid="{00000000-0006-0000-0200-0000D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5" authorId="0" shapeId="0" xr:uid="{00000000-0006-0000-0200-0000DD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35" authorId="0" shapeId="0" xr:uid="{00000000-0006-0000-0200-0000DE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35" authorId="0" shapeId="0" xr:uid="{00000000-0006-0000-0200-0000DF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35" authorId="0" shapeId="0" xr:uid="{00000000-0006-0000-0200-0000E0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35" authorId="0" shapeId="0" xr:uid="{00000000-0006-0000-0200-0000E1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35" authorId="0" shapeId="0" xr:uid="{00000000-0006-0000-0200-0000E2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35" authorId="0" shapeId="0" xr:uid="{00000000-0006-0000-0200-0000E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5" authorId="0" shapeId="0" xr:uid="{00000000-0006-0000-0200-0000E4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5" authorId="0" shapeId="0" xr:uid="{00000000-0006-0000-0200-0000E5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5" authorId="0" shapeId="0" xr:uid="{00000000-0006-0000-0200-0000E6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5" authorId="0" shapeId="0" xr:uid="{00000000-0006-0000-0200-0000E7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35" authorId="0" shapeId="0" xr:uid="{00000000-0006-0000-0200-0000E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35" authorId="0" shapeId="0" xr:uid="{00000000-0006-0000-0200-0000E9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35" authorId="0" shapeId="0" xr:uid="{00000000-0006-0000-0200-0000EA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35" authorId="0" shapeId="0" xr:uid="{00000000-0006-0000-0200-0000EB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5" authorId="0" shapeId="0" xr:uid="{00000000-0006-0000-0200-0000EC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5" authorId="0" shapeId="0" xr:uid="{00000000-0006-0000-0200-0000E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5" authorId="0" shapeId="0" xr:uid="{00000000-0006-0000-0200-0000EE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35" authorId="0" shapeId="0" xr:uid="{00000000-0006-0000-0200-0000E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35" authorId="0" shapeId="0" xr:uid="{00000000-0006-0000-0200-0000F0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5" authorId="0" shapeId="0" xr:uid="{00000000-0006-0000-0200-0000F1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35" authorId="0" shapeId="0" xr:uid="{00000000-0006-0000-0200-0000F2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35" authorId="0" shapeId="0" xr:uid="{00000000-0006-0000-0200-0000F3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35" authorId="0" shapeId="0" xr:uid="{00000000-0006-0000-0200-0000F4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5" authorId="0" shapeId="0" xr:uid="{00000000-0006-0000-0200-0000F5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5" authorId="0" shapeId="0" xr:uid="{00000000-0006-0000-0200-0000F6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35" authorId="0" shapeId="0" xr:uid="{00000000-0006-0000-0200-0000F71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35" authorId="0" shapeId="0" xr:uid="{00000000-0006-0000-0200-0000F8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5" authorId="0" shapeId="0" xr:uid="{00000000-0006-0000-0200-0000F9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35" authorId="0" shapeId="0" xr:uid="{00000000-0006-0000-0200-0000FA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35" authorId="0" shapeId="0" xr:uid="{00000000-0006-0000-0200-0000FB1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5" authorId="0" shapeId="0" xr:uid="{00000000-0006-0000-0200-0000FC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5" authorId="0" shapeId="0" xr:uid="{00000000-0006-0000-0200-0000FD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5" authorId="0" shapeId="0" xr:uid="{00000000-0006-0000-0200-0000FE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5" authorId="0" shapeId="0" xr:uid="{00000000-0006-0000-0200-0000FF1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5" authorId="0" shapeId="0" xr:uid="{00000000-0006-0000-0200-00000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5" authorId="0" shapeId="0" xr:uid="{00000000-0006-0000-0200-00000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5" authorId="0" shapeId="0" xr:uid="{00000000-0006-0000-0200-00000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35" authorId="0" shapeId="0" xr:uid="{00000000-0006-0000-0200-00000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35" authorId="0" shapeId="0" xr:uid="{00000000-0006-0000-0200-00000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35" authorId="0" shapeId="0" xr:uid="{00000000-0006-0000-0200-00000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35" authorId="0" shapeId="0" xr:uid="{00000000-0006-0000-0200-00000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35" authorId="0" shapeId="0" xr:uid="{00000000-0006-0000-0200-00000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5" authorId="0" shapeId="0" xr:uid="{00000000-0006-0000-0200-00000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35" authorId="0" shapeId="0" xr:uid="{00000000-0006-0000-0200-00000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35" authorId="0" shapeId="0" xr:uid="{00000000-0006-0000-0200-00000A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5" authorId="0" shapeId="0" xr:uid="{00000000-0006-0000-0200-00000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35" authorId="0" shapeId="0" xr:uid="{00000000-0006-0000-0200-00000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35" authorId="0" shapeId="0" xr:uid="{00000000-0006-0000-0200-00000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35" authorId="0" shapeId="0" xr:uid="{00000000-0006-0000-0200-00000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5" authorId="0" shapeId="0" xr:uid="{00000000-0006-0000-0200-00000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5" authorId="0" shapeId="0" xr:uid="{00000000-0006-0000-0200-00001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5" authorId="0" shapeId="0" xr:uid="{00000000-0006-0000-0200-00001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5" authorId="0" shapeId="0" xr:uid="{00000000-0006-0000-0200-00001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5" authorId="0" shapeId="0" xr:uid="{00000000-0006-0000-0200-00001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35" authorId="0" shapeId="0" xr:uid="{00000000-0006-0000-0200-00001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35" authorId="0" shapeId="0" xr:uid="{00000000-0006-0000-0200-00001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35" authorId="0" shapeId="0" xr:uid="{00000000-0006-0000-0200-00001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5" authorId="0" shapeId="0" xr:uid="{00000000-0006-0000-0200-00001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35" authorId="0" shapeId="0" xr:uid="{00000000-0006-0000-0200-00001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5" authorId="0" shapeId="0" xr:uid="{00000000-0006-0000-0200-00001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35" authorId="0" shapeId="0" xr:uid="{00000000-0006-0000-0200-00001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5" authorId="0" shapeId="0" xr:uid="{00000000-0006-0000-0200-00001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35" authorId="0" shapeId="0" xr:uid="{00000000-0006-0000-0200-00001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35" authorId="0" shapeId="0" xr:uid="{00000000-0006-0000-0200-00001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35" authorId="0" shapeId="0" xr:uid="{00000000-0006-0000-0200-00001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5" authorId="0" shapeId="0" xr:uid="{00000000-0006-0000-0200-00001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35" authorId="0" shapeId="0" xr:uid="{00000000-0006-0000-0200-00002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35" authorId="0" shapeId="0" xr:uid="{00000000-0006-0000-0200-00002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35" authorId="0" shapeId="0" xr:uid="{00000000-0006-0000-0200-00002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35" authorId="0" shapeId="0" xr:uid="{00000000-0006-0000-0200-000023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35" authorId="0" shapeId="0" xr:uid="{00000000-0006-0000-0200-00002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35" authorId="0" shapeId="0" xr:uid="{00000000-0006-0000-0200-00002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5" authorId="0" shapeId="0" xr:uid="{00000000-0006-0000-0200-00002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35" authorId="0" shapeId="0" xr:uid="{00000000-0006-0000-0200-00002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5" authorId="0" shapeId="0" xr:uid="{00000000-0006-0000-0200-00002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5" authorId="0" shapeId="0" xr:uid="{00000000-0006-0000-0200-00002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5" authorId="0" shapeId="0" xr:uid="{00000000-0006-0000-0200-00002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5" authorId="0" shapeId="0" xr:uid="{00000000-0006-0000-0200-00002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5" authorId="0" shapeId="0" xr:uid="{00000000-0006-0000-0200-00002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5" authorId="0" shapeId="0" xr:uid="{00000000-0006-0000-0200-00002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5" authorId="0" shapeId="0" xr:uid="{00000000-0006-0000-0200-00002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5" authorId="0" shapeId="0" xr:uid="{00000000-0006-0000-0200-00002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5" authorId="0" shapeId="0" xr:uid="{00000000-0006-0000-0200-00003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5" authorId="0" shapeId="0" xr:uid="{00000000-0006-0000-0200-00003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5" authorId="0" shapeId="0" xr:uid="{00000000-0006-0000-0200-00003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5" authorId="0" shapeId="0" xr:uid="{00000000-0006-0000-0200-00003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5" authorId="0" shapeId="0" xr:uid="{00000000-0006-0000-0200-00003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5" authorId="0" shapeId="0" xr:uid="{00000000-0006-0000-0200-00003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5" authorId="0" shapeId="0" xr:uid="{00000000-0006-0000-0200-00003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5" authorId="0" shapeId="0" xr:uid="{00000000-0006-0000-0200-00003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5" authorId="0" shapeId="0" xr:uid="{00000000-0006-0000-0200-00003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5" authorId="0" shapeId="0" xr:uid="{00000000-0006-0000-0200-00003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5" authorId="0" shapeId="0" xr:uid="{00000000-0006-0000-0200-00003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5" authorId="0" shapeId="0" xr:uid="{00000000-0006-0000-0200-00003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5" authorId="0" shapeId="0" xr:uid="{00000000-0006-0000-0200-00003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5" authorId="0" shapeId="0" xr:uid="{00000000-0006-0000-0200-00003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5" authorId="0" shapeId="0" xr:uid="{00000000-0006-0000-0200-00003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5" authorId="0" shapeId="0" xr:uid="{00000000-0006-0000-0200-00003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5" authorId="0" shapeId="0" xr:uid="{00000000-0006-0000-0200-00004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5" authorId="0" shapeId="0" xr:uid="{00000000-0006-0000-0200-00004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5" authorId="0" shapeId="0" xr:uid="{00000000-0006-0000-0200-00004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5" authorId="0" shapeId="0" xr:uid="{00000000-0006-0000-0200-00004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5" authorId="0" shapeId="0" xr:uid="{00000000-0006-0000-0200-00004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5" authorId="0" shapeId="0" xr:uid="{00000000-0006-0000-0200-00004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5" authorId="0" shapeId="0" xr:uid="{00000000-0006-0000-0200-00004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5" authorId="0" shapeId="0" xr:uid="{00000000-0006-0000-0200-00004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5" authorId="0" shapeId="0" xr:uid="{00000000-0006-0000-0200-00004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5" authorId="0" shapeId="0" xr:uid="{00000000-0006-0000-0200-00004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5" authorId="0" shapeId="0" xr:uid="{00000000-0006-0000-0200-00004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5" authorId="0" shapeId="0" xr:uid="{00000000-0006-0000-0200-00004B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35" authorId="0" shapeId="0" xr:uid="{00000000-0006-0000-0200-00004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5" authorId="0" shapeId="0" xr:uid="{00000000-0006-0000-0200-00004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5" authorId="0" shapeId="0" xr:uid="{00000000-0006-0000-0200-00004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35" authorId="0" shapeId="0" xr:uid="{00000000-0006-0000-0200-00004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5" authorId="0" shapeId="0" xr:uid="{00000000-0006-0000-0200-00005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5" authorId="0" shapeId="0" xr:uid="{00000000-0006-0000-0200-00005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5" authorId="0" shapeId="0" xr:uid="{00000000-0006-0000-0200-00005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5" authorId="0" shapeId="0" xr:uid="{00000000-0006-0000-0200-00005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5" authorId="0" shapeId="0" xr:uid="{00000000-0006-0000-0200-00005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5" authorId="0" shapeId="0" xr:uid="{00000000-0006-0000-0200-00005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5" authorId="0" shapeId="0" xr:uid="{00000000-0006-0000-0200-00005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5" authorId="0" shapeId="0" xr:uid="{00000000-0006-0000-0200-00005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5" authorId="0" shapeId="0" xr:uid="{00000000-0006-0000-0200-00005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5" authorId="0" shapeId="0" xr:uid="{00000000-0006-0000-0200-00005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5" authorId="0" shapeId="0" xr:uid="{00000000-0006-0000-0200-00005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5" authorId="0" shapeId="0" xr:uid="{00000000-0006-0000-0200-00005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5" authorId="0" shapeId="0" xr:uid="{00000000-0006-0000-0200-00005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5" authorId="0" shapeId="0" xr:uid="{00000000-0006-0000-0200-00005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5" authorId="0" shapeId="0" xr:uid="{00000000-0006-0000-0200-00005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5" authorId="0" shapeId="0" xr:uid="{00000000-0006-0000-0200-00005F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35" authorId="0" shapeId="0" xr:uid="{00000000-0006-0000-0200-00006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5" authorId="0" shapeId="0" xr:uid="{00000000-0006-0000-0200-00006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5" authorId="0" shapeId="0" xr:uid="{00000000-0006-0000-0200-00006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5" authorId="0" shapeId="0" xr:uid="{00000000-0006-0000-0200-00006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5" authorId="0" shapeId="0" xr:uid="{00000000-0006-0000-0200-00006413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36" authorId="0" shapeId="0" xr:uid="{00000000-0006-0000-0200-00006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6" authorId="0" shapeId="0" xr:uid="{00000000-0006-0000-0200-00006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6" authorId="0" shapeId="0" xr:uid="{00000000-0006-0000-0200-00006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6" authorId="0" shapeId="0" xr:uid="{00000000-0006-0000-0200-00006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6" authorId="0" shapeId="0" xr:uid="{00000000-0006-0000-0200-000069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36" authorId="0" shapeId="0" xr:uid="{00000000-0006-0000-0200-00006A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36" authorId="0" shapeId="0" xr:uid="{00000000-0006-0000-0200-00006B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36" authorId="0" shapeId="0" xr:uid="{00000000-0006-0000-0200-00006C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36" authorId="0" shapeId="0" xr:uid="{00000000-0006-0000-0200-00006D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36" authorId="0" shapeId="0" xr:uid="{00000000-0006-0000-0200-00006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6" authorId="0" shapeId="0" xr:uid="{00000000-0006-0000-0200-00006F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36" authorId="0" shapeId="0" xr:uid="{00000000-0006-0000-0200-000070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36" authorId="0" shapeId="0" xr:uid="{00000000-0006-0000-0200-000071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36" authorId="0" shapeId="0" xr:uid="{00000000-0006-0000-0200-000072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36" authorId="0" shapeId="0" xr:uid="{00000000-0006-0000-0200-000073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36" authorId="0" shapeId="0" xr:uid="{00000000-0006-0000-0200-000074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36" authorId="0" shapeId="0" xr:uid="{00000000-0006-0000-0200-00007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6" authorId="0" shapeId="0" xr:uid="{00000000-0006-0000-0200-00007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36" authorId="0" shapeId="0" xr:uid="{00000000-0006-0000-0200-00007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6" authorId="0" shapeId="0" xr:uid="{00000000-0006-0000-0200-00007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36" authorId="0" shapeId="0" xr:uid="{00000000-0006-0000-0200-000079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36" authorId="0" shapeId="0" xr:uid="{00000000-0006-0000-0200-00007A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6" authorId="0" shapeId="0" xr:uid="{00000000-0006-0000-0200-00007B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36" authorId="0" shapeId="0" xr:uid="{00000000-0006-0000-0200-00007C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36" authorId="0" shapeId="0" xr:uid="{00000000-0006-0000-0200-00007D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6" authorId="0" shapeId="0" xr:uid="{00000000-0006-0000-0200-00007E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6" authorId="0" shapeId="0" xr:uid="{00000000-0006-0000-0200-00007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6" authorId="0" shapeId="0" xr:uid="{00000000-0006-0000-0200-000080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36" authorId="0" shapeId="0" xr:uid="{00000000-0006-0000-0200-00008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36" authorId="0" shapeId="0" xr:uid="{00000000-0006-0000-0200-000082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6" authorId="0" shapeId="0" xr:uid="{00000000-0006-0000-0200-000083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36" authorId="0" shapeId="0" xr:uid="{00000000-0006-0000-0200-000084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36" authorId="0" shapeId="0" xr:uid="{00000000-0006-0000-0200-00008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36" authorId="0" shapeId="0" xr:uid="{00000000-0006-0000-0200-000086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6" authorId="0" shapeId="0" xr:uid="{00000000-0006-0000-0200-000087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6" authorId="0" shapeId="0" xr:uid="{00000000-0006-0000-0200-000088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36" authorId="0" shapeId="0" xr:uid="{00000000-0006-0000-0200-000089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36" authorId="0" shapeId="0" xr:uid="{00000000-0006-0000-0200-00008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6" authorId="0" shapeId="0" xr:uid="{00000000-0006-0000-0200-00008B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36" authorId="0" shapeId="0" xr:uid="{00000000-0006-0000-0200-00008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36" authorId="0" shapeId="0" xr:uid="{00000000-0006-0000-0200-00008D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6" authorId="0" shapeId="0" xr:uid="{00000000-0006-0000-0200-00008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6" authorId="0" shapeId="0" xr:uid="{00000000-0006-0000-0200-00008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6" authorId="0" shapeId="0" xr:uid="{00000000-0006-0000-0200-00009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6" authorId="0" shapeId="0" xr:uid="{00000000-0006-0000-0200-00009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6" authorId="0" shapeId="0" xr:uid="{00000000-0006-0000-0200-00009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6" authorId="0" shapeId="0" xr:uid="{00000000-0006-0000-0200-00009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6" authorId="0" shapeId="0" xr:uid="{00000000-0006-0000-0200-00009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36" authorId="0" shapeId="0" xr:uid="{00000000-0006-0000-0200-00009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36" authorId="0" shapeId="0" xr:uid="{00000000-0006-0000-0200-00009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36" authorId="0" shapeId="0" xr:uid="{00000000-0006-0000-0200-00009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36" authorId="0" shapeId="0" xr:uid="{00000000-0006-0000-0200-00009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36" authorId="0" shapeId="0" xr:uid="{00000000-0006-0000-0200-00009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6" authorId="0" shapeId="0" xr:uid="{00000000-0006-0000-0200-00009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36" authorId="0" shapeId="0" xr:uid="{00000000-0006-0000-0200-00009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36" authorId="0" shapeId="0" xr:uid="{00000000-0006-0000-0200-00009C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6" authorId="0" shapeId="0" xr:uid="{00000000-0006-0000-0200-00009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36" authorId="0" shapeId="0" xr:uid="{00000000-0006-0000-0200-00009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36" authorId="0" shapeId="0" xr:uid="{00000000-0006-0000-0200-00009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36" authorId="0" shapeId="0" xr:uid="{00000000-0006-0000-0200-0000A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6" authorId="0" shapeId="0" xr:uid="{00000000-0006-0000-0200-0000A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6" authorId="0" shapeId="0" xr:uid="{00000000-0006-0000-0200-0000A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6" authorId="0" shapeId="0" xr:uid="{00000000-0006-0000-0200-0000A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6" authorId="0" shapeId="0" xr:uid="{00000000-0006-0000-0200-0000A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6" authorId="0" shapeId="0" xr:uid="{00000000-0006-0000-0200-0000A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36" authorId="0" shapeId="0" xr:uid="{00000000-0006-0000-0200-0000A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36" authorId="0" shapeId="0" xr:uid="{00000000-0006-0000-0200-0000A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36" authorId="0" shapeId="0" xr:uid="{00000000-0006-0000-0200-0000A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6" authorId="0" shapeId="0" xr:uid="{00000000-0006-0000-0200-0000A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36" authorId="0" shapeId="0" xr:uid="{00000000-0006-0000-0200-0000A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6" authorId="0" shapeId="0" xr:uid="{00000000-0006-0000-0200-0000A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36" authorId="0" shapeId="0" xr:uid="{00000000-0006-0000-0200-0000A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6" authorId="0" shapeId="0" xr:uid="{00000000-0006-0000-0200-0000A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36" authorId="0" shapeId="0" xr:uid="{00000000-0006-0000-0200-0000A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36" authorId="0" shapeId="0" xr:uid="{00000000-0006-0000-0200-0000A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36" authorId="0" shapeId="0" xr:uid="{00000000-0006-0000-0200-0000B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6" authorId="0" shapeId="0" xr:uid="{00000000-0006-0000-0200-0000B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36" authorId="0" shapeId="0" xr:uid="{00000000-0006-0000-0200-0000B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36" authorId="0" shapeId="0" xr:uid="{00000000-0006-0000-0200-0000B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36" authorId="0" shapeId="0" xr:uid="{00000000-0006-0000-0200-0000B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36" authorId="0" shapeId="0" xr:uid="{00000000-0006-0000-0200-0000B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36" authorId="0" shapeId="0" xr:uid="{00000000-0006-0000-0200-0000B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36" authorId="0" shapeId="0" xr:uid="{00000000-0006-0000-0200-0000B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6" authorId="0" shapeId="0" xr:uid="{00000000-0006-0000-0200-0000B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36" authorId="0" shapeId="0" xr:uid="{00000000-0006-0000-0200-0000B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6" authorId="0" shapeId="0" xr:uid="{00000000-0006-0000-0200-0000B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6" authorId="0" shapeId="0" xr:uid="{00000000-0006-0000-0200-0000B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6" authorId="0" shapeId="0" xr:uid="{00000000-0006-0000-0200-0000B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6" authorId="0" shapeId="0" xr:uid="{00000000-0006-0000-0200-0000B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6" authorId="0" shapeId="0" xr:uid="{00000000-0006-0000-0200-0000B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6" authorId="0" shapeId="0" xr:uid="{00000000-0006-0000-0200-0000B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6" authorId="0" shapeId="0" xr:uid="{00000000-0006-0000-0200-0000C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6" authorId="0" shapeId="0" xr:uid="{00000000-0006-0000-0200-0000C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6" authorId="0" shapeId="0" xr:uid="{00000000-0006-0000-0200-0000C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6" authorId="0" shapeId="0" xr:uid="{00000000-0006-0000-0200-0000C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6" authorId="0" shapeId="0" xr:uid="{00000000-0006-0000-0200-0000C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6" authorId="0" shapeId="0" xr:uid="{00000000-0006-0000-0200-0000C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6" authorId="0" shapeId="0" xr:uid="{00000000-0006-0000-0200-0000C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6" authorId="0" shapeId="0" xr:uid="{00000000-0006-0000-0200-0000C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6" authorId="0" shapeId="0" xr:uid="{00000000-0006-0000-0200-0000C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6" authorId="0" shapeId="0" xr:uid="{00000000-0006-0000-0200-0000C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6" authorId="0" shapeId="0" xr:uid="{00000000-0006-0000-0200-0000C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6" authorId="0" shapeId="0" xr:uid="{00000000-0006-0000-0200-0000C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6" authorId="0" shapeId="0" xr:uid="{00000000-0006-0000-0200-0000C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6" authorId="0" shapeId="0" xr:uid="{00000000-0006-0000-0200-0000C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6" authorId="0" shapeId="0" xr:uid="{00000000-0006-0000-0200-0000C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6" authorId="0" shapeId="0" xr:uid="{00000000-0006-0000-0200-0000C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6" authorId="0" shapeId="0" xr:uid="{00000000-0006-0000-0200-0000D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6" authorId="0" shapeId="0" xr:uid="{00000000-0006-0000-0200-0000D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6" authorId="0" shapeId="0" xr:uid="{00000000-0006-0000-0200-0000D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6" authorId="0" shapeId="0" xr:uid="{00000000-0006-0000-0200-0000D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6" authorId="0" shapeId="0" xr:uid="{00000000-0006-0000-0200-0000D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6" authorId="0" shapeId="0" xr:uid="{00000000-0006-0000-0200-0000D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6" authorId="0" shapeId="0" xr:uid="{00000000-0006-0000-0200-0000D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6" authorId="0" shapeId="0" xr:uid="{00000000-0006-0000-0200-0000D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6" authorId="0" shapeId="0" xr:uid="{00000000-0006-0000-0200-0000D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6" authorId="0" shapeId="0" xr:uid="{00000000-0006-0000-0200-0000D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6" authorId="0" shapeId="0" xr:uid="{00000000-0006-0000-0200-0000D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6" authorId="0" shapeId="0" xr:uid="{00000000-0006-0000-0200-0000D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6" authorId="0" shapeId="0" xr:uid="{00000000-0006-0000-0200-0000D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6" authorId="0" shapeId="0" xr:uid="{00000000-0006-0000-0200-0000DD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36" authorId="0" shapeId="0" xr:uid="{00000000-0006-0000-0200-0000D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6" authorId="0" shapeId="0" xr:uid="{00000000-0006-0000-0200-0000D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6" authorId="0" shapeId="0" xr:uid="{00000000-0006-0000-0200-0000E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36" authorId="0" shapeId="0" xr:uid="{00000000-0006-0000-0200-0000E1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6" authorId="0" shapeId="0" xr:uid="{00000000-0006-0000-0200-0000E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6" authorId="0" shapeId="0" xr:uid="{00000000-0006-0000-0200-0000E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6" authorId="0" shapeId="0" xr:uid="{00000000-0006-0000-0200-0000E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6" authorId="0" shapeId="0" xr:uid="{00000000-0006-0000-0200-0000E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6" authorId="0" shapeId="0" xr:uid="{00000000-0006-0000-0200-0000E6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6" authorId="0" shapeId="0" xr:uid="{00000000-0006-0000-0200-0000E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6" authorId="0" shapeId="0" xr:uid="{00000000-0006-0000-0200-0000E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6" authorId="0" shapeId="0" xr:uid="{00000000-0006-0000-0200-0000E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6" authorId="0" shapeId="0" xr:uid="{00000000-0006-0000-0200-0000E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6" authorId="0" shapeId="0" xr:uid="{00000000-0006-0000-0200-0000EB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6" authorId="0" shapeId="0" xr:uid="{00000000-0006-0000-0200-0000EC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6" authorId="0" shapeId="0" xr:uid="{00000000-0006-0000-0200-0000ED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6" authorId="0" shapeId="0" xr:uid="{00000000-0006-0000-0200-0000EE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6" authorId="0" shapeId="0" xr:uid="{00000000-0006-0000-0200-0000EF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6" authorId="0" shapeId="0" xr:uid="{00000000-0006-0000-0200-0000F0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6" authorId="0" shapeId="0" xr:uid="{00000000-0006-0000-0200-0000F1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36" authorId="0" shapeId="0" xr:uid="{00000000-0006-0000-0200-0000F2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6" authorId="0" shapeId="0" xr:uid="{00000000-0006-0000-0200-0000F3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6" authorId="0" shapeId="0" xr:uid="{00000000-0006-0000-0200-0000F4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6" authorId="0" shapeId="0" xr:uid="{00000000-0006-0000-0200-0000F5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6" authorId="0" shapeId="0" xr:uid="{00000000-0006-0000-0200-0000F613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37" authorId="0" shapeId="0" xr:uid="{00000000-0006-0000-0200-0000F7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7" authorId="0" shapeId="0" xr:uid="{00000000-0006-0000-0200-0000F8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7" authorId="0" shapeId="0" xr:uid="{00000000-0006-0000-0200-0000F9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7" authorId="0" shapeId="0" xr:uid="{00000000-0006-0000-0200-0000FA1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7" authorId="0" shapeId="0" xr:uid="{00000000-0006-0000-0200-0000FB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37" authorId="0" shapeId="0" xr:uid="{00000000-0006-0000-0200-0000FC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37" authorId="0" shapeId="0" xr:uid="{00000000-0006-0000-0200-0000FD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37" authorId="0" shapeId="0" xr:uid="{00000000-0006-0000-0200-0000FE1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37" authorId="0" shapeId="0" xr:uid="{00000000-0006-0000-0200-0000FF1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37" authorId="0" shapeId="0" xr:uid="{00000000-0006-0000-0200-000000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37" authorId="0" shapeId="0" xr:uid="{00000000-0006-0000-0200-000001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37" authorId="0" shapeId="0" xr:uid="{00000000-0006-0000-0200-000002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37" authorId="0" shapeId="0" xr:uid="{00000000-0006-0000-0200-000003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37" authorId="0" shapeId="0" xr:uid="{00000000-0006-0000-0200-000004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37" authorId="0" shapeId="0" xr:uid="{00000000-0006-0000-0200-0000051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37" authorId="0" shapeId="0" xr:uid="{00000000-0006-0000-0200-000006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37" authorId="0" shapeId="0" xr:uid="{00000000-0006-0000-0200-000007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7" authorId="0" shapeId="0" xr:uid="{00000000-0006-0000-0200-0000081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37" authorId="0" shapeId="0" xr:uid="{00000000-0006-0000-0200-000009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7" authorId="0" shapeId="0" xr:uid="{00000000-0006-0000-0200-00000A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37" authorId="0" shapeId="0" xr:uid="{00000000-0006-0000-0200-00000B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37" authorId="0" shapeId="0" xr:uid="{00000000-0006-0000-0200-00000C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7" authorId="0" shapeId="0" xr:uid="{00000000-0006-0000-0200-00000D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7" authorId="0" shapeId="0" xr:uid="{00000000-0006-0000-0200-00000E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37" authorId="0" shapeId="0" xr:uid="{00000000-0006-0000-0200-00000F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37" authorId="0" shapeId="0" xr:uid="{00000000-0006-0000-0200-000010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7" authorId="0" shapeId="0" xr:uid="{00000000-0006-0000-0200-000011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7" authorId="0" shapeId="0" xr:uid="{00000000-0006-0000-0200-000012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37" authorId="0" shapeId="0" xr:uid="{00000000-0006-0000-0200-000013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37" authorId="0" shapeId="0" xr:uid="{00000000-0006-0000-0200-000014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7" authorId="0" shapeId="0" xr:uid="{00000000-0006-0000-0200-0000151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37" authorId="0" shapeId="0" xr:uid="{00000000-0006-0000-0200-000016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37" authorId="0" shapeId="0" xr:uid="{00000000-0006-0000-0200-000017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37" authorId="0" shapeId="0" xr:uid="{00000000-0006-0000-0200-000018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7" authorId="0" shapeId="0" xr:uid="{00000000-0006-0000-0200-000019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7" authorId="0" shapeId="0" xr:uid="{00000000-0006-0000-0200-00001A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37" authorId="0" shapeId="0" xr:uid="{00000000-0006-0000-0200-00001B1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37" authorId="0" shapeId="0" xr:uid="{00000000-0006-0000-0200-00001C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7" authorId="0" shapeId="0" xr:uid="{00000000-0006-0000-0200-00001D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37" authorId="0" shapeId="0" xr:uid="{00000000-0006-0000-0200-00001E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37" authorId="0" shapeId="0" xr:uid="{00000000-0006-0000-0200-00001F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7" authorId="0" shapeId="0" xr:uid="{00000000-0006-0000-0200-000020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7" authorId="0" shapeId="0" xr:uid="{00000000-0006-0000-0200-000021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7" authorId="0" shapeId="0" xr:uid="{00000000-0006-0000-0200-000022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7" authorId="0" shapeId="0" xr:uid="{00000000-0006-0000-0200-000023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7" authorId="0" shapeId="0" xr:uid="{00000000-0006-0000-0200-000024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7" authorId="0" shapeId="0" xr:uid="{00000000-0006-0000-0200-000025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7" authorId="0" shapeId="0" xr:uid="{00000000-0006-0000-0200-000026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37" authorId="0" shapeId="0" xr:uid="{00000000-0006-0000-0200-000027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37" authorId="0" shapeId="0" xr:uid="{00000000-0006-0000-0200-000028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37" authorId="0" shapeId="0" xr:uid="{00000000-0006-0000-0200-000029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37" authorId="0" shapeId="0" xr:uid="{00000000-0006-0000-0200-00002A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37" authorId="0" shapeId="0" xr:uid="{00000000-0006-0000-0200-00002B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7" authorId="0" shapeId="0" xr:uid="{00000000-0006-0000-0200-00002C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37" authorId="0" shapeId="0" xr:uid="{00000000-0006-0000-0200-00002D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37" authorId="0" shapeId="0" xr:uid="{00000000-0006-0000-0200-00002E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7" authorId="0" shapeId="0" xr:uid="{00000000-0006-0000-0200-00002F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37" authorId="0" shapeId="0" xr:uid="{00000000-0006-0000-0200-000030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37" authorId="0" shapeId="0" xr:uid="{00000000-0006-0000-0200-000031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37" authorId="0" shapeId="0" xr:uid="{00000000-0006-0000-0200-000032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7" authorId="0" shapeId="0" xr:uid="{00000000-0006-0000-0200-000033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7" authorId="0" shapeId="0" xr:uid="{00000000-0006-0000-0200-000034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7" authorId="0" shapeId="0" xr:uid="{00000000-0006-0000-0200-000035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7" authorId="0" shapeId="0" xr:uid="{00000000-0006-0000-0200-000036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7" authorId="0" shapeId="0" xr:uid="{00000000-0006-0000-0200-000037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37" authorId="0" shapeId="0" xr:uid="{00000000-0006-0000-0200-000038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37" authorId="0" shapeId="0" xr:uid="{00000000-0006-0000-0200-000039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37" authorId="0" shapeId="0" xr:uid="{00000000-0006-0000-0200-00003A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7" authorId="0" shapeId="0" xr:uid="{00000000-0006-0000-0200-00003B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37" authorId="0" shapeId="0" xr:uid="{00000000-0006-0000-0200-00003C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7" authorId="0" shapeId="0" xr:uid="{00000000-0006-0000-0200-00003D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37" authorId="0" shapeId="0" xr:uid="{00000000-0006-0000-0200-00003E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7" authorId="0" shapeId="0" xr:uid="{00000000-0006-0000-0200-00003F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37" authorId="0" shapeId="0" xr:uid="{00000000-0006-0000-0200-000040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37" authorId="0" shapeId="0" xr:uid="{00000000-0006-0000-0200-000041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37" authorId="0" shapeId="0" xr:uid="{00000000-0006-0000-0200-000042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7" authorId="0" shapeId="0" xr:uid="{00000000-0006-0000-0200-000043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37" authorId="0" shapeId="0" xr:uid="{00000000-0006-0000-0200-000044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37" authorId="0" shapeId="0" xr:uid="{00000000-0006-0000-0200-000045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37" authorId="0" shapeId="0" xr:uid="{00000000-0006-0000-0200-000046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37" authorId="0" shapeId="0" xr:uid="{00000000-0006-0000-0200-000047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37" authorId="0" shapeId="0" xr:uid="{00000000-0006-0000-0200-000048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37" authorId="0" shapeId="0" xr:uid="{00000000-0006-0000-0200-000049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7" authorId="0" shapeId="0" xr:uid="{00000000-0006-0000-0200-00004A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37" authorId="0" shapeId="0" xr:uid="{00000000-0006-0000-0200-00004B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7" authorId="0" shapeId="0" xr:uid="{00000000-0006-0000-0200-00004C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7" authorId="0" shapeId="0" xr:uid="{00000000-0006-0000-0200-00004D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7" authorId="0" shapeId="0" xr:uid="{00000000-0006-0000-0200-00004E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7" authorId="0" shapeId="0" xr:uid="{00000000-0006-0000-0200-00004F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7" authorId="0" shapeId="0" xr:uid="{00000000-0006-0000-0200-000050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7" authorId="0" shapeId="0" xr:uid="{00000000-0006-0000-0200-000051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7" authorId="0" shapeId="0" xr:uid="{00000000-0006-0000-0200-000052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7" authorId="0" shapeId="0" xr:uid="{00000000-0006-0000-0200-000053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7" authorId="0" shapeId="0" xr:uid="{00000000-0006-0000-0200-000054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7" authorId="0" shapeId="0" xr:uid="{00000000-0006-0000-0200-000055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7" authorId="0" shapeId="0" xr:uid="{00000000-0006-0000-0200-000056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7" authorId="0" shapeId="0" xr:uid="{00000000-0006-0000-0200-000057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7" authorId="0" shapeId="0" xr:uid="{00000000-0006-0000-0200-000058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7" authorId="0" shapeId="0" xr:uid="{00000000-0006-0000-0200-000059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7" authorId="0" shapeId="0" xr:uid="{00000000-0006-0000-0200-00005A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7" authorId="0" shapeId="0" xr:uid="{00000000-0006-0000-0200-00005B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7" authorId="0" shapeId="0" xr:uid="{00000000-0006-0000-0200-00005C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7" authorId="0" shapeId="0" xr:uid="{00000000-0006-0000-0200-00005D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7" authorId="0" shapeId="0" xr:uid="{00000000-0006-0000-0200-00005E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7" authorId="0" shapeId="0" xr:uid="{00000000-0006-0000-0200-00005F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7" authorId="0" shapeId="0" xr:uid="{00000000-0006-0000-0200-000060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7" authorId="0" shapeId="0" xr:uid="{00000000-0006-0000-0200-000061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7" authorId="0" shapeId="0" xr:uid="{00000000-0006-0000-0200-000062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7" authorId="0" shapeId="0" xr:uid="{00000000-0006-0000-0200-000063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7" authorId="0" shapeId="0" xr:uid="{00000000-0006-0000-0200-000064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7" authorId="0" shapeId="0" xr:uid="{00000000-0006-0000-0200-000065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7" authorId="0" shapeId="0" xr:uid="{00000000-0006-0000-0200-000066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7" authorId="0" shapeId="0" xr:uid="{00000000-0006-0000-0200-000067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7" authorId="0" shapeId="0" xr:uid="{00000000-0006-0000-0200-000068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7" authorId="0" shapeId="0" xr:uid="{00000000-0006-0000-0200-000069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7" authorId="0" shapeId="0" xr:uid="{00000000-0006-0000-0200-00006A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7" authorId="0" shapeId="0" xr:uid="{00000000-0006-0000-0200-00006B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7" authorId="0" shapeId="0" xr:uid="{00000000-0006-0000-0200-00006C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7" authorId="0" shapeId="0" xr:uid="{00000000-0006-0000-0200-00006D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7" authorId="0" shapeId="0" xr:uid="{00000000-0006-0000-0200-00006E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7" authorId="0" shapeId="0" xr:uid="{00000000-0006-0000-0200-00006F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37" authorId="0" shapeId="0" xr:uid="{00000000-0006-0000-0200-000070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7" authorId="0" shapeId="0" xr:uid="{00000000-0006-0000-0200-000071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7" authorId="0" shapeId="0" xr:uid="{00000000-0006-0000-0200-000072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37" authorId="0" shapeId="0" xr:uid="{00000000-0006-0000-0200-000073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7" authorId="0" shapeId="0" xr:uid="{00000000-0006-0000-0200-000074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7" authorId="0" shapeId="0" xr:uid="{00000000-0006-0000-0200-000075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7" authorId="0" shapeId="0" xr:uid="{00000000-0006-0000-0200-000076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7" authorId="0" shapeId="0" xr:uid="{00000000-0006-0000-0200-000077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7" authorId="0" shapeId="0" xr:uid="{00000000-0006-0000-0200-000078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7" authorId="0" shapeId="0" xr:uid="{00000000-0006-0000-0200-000079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7" authorId="0" shapeId="0" xr:uid="{00000000-0006-0000-0200-00007A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7" authorId="0" shapeId="0" xr:uid="{00000000-0006-0000-0200-00007B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7" authorId="0" shapeId="0" xr:uid="{00000000-0006-0000-0200-00007C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7" authorId="0" shapeId="0" xr:uid="{00000000-0006-0000-0200-00007D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7" authorId="0" shapeId="0" xr:uid="{00000000-0006-0000-0200-00007E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7" authorId="0" shapeId="0" xr:uid="{00000000-0006-0000-0200-00007F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7" authorId="0" shapeId="0" xr:uid="{00000000-0006-0000-0200-000080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7" authorId="0" shapeId="0" xr:uid="{00000000-0006-0000-0200-000081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7" authorId="0" shapeId="0" xr:uid="{00000000-0006-0000-0200-000082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7" authorId="0" shapeId="0" xr:uid="{00000000-0006-0000-0200-000083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37" authorId="0" shapeId="0" xr:uid="{00000000-0006-0000-0200-000084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7" authorId="0" shapeId="0" xr:uid="{00000000-0006-0000-0200-000085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7" authorId="0" shapeId="0" xr:uid="{00000000-0006-0000-0200-000086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7" authorId="0" shapeId="0" xr:uid="{00000000-0006-0000-0200-000087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7" authorId="0" shapeId="0" xr:uid="{00000000-0006-0000-0200-00008814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38" authorId="0" shapeId="0" xr:uid="{00000000-0006-0000-0200-000089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8" authorId="0" shapeId="0" xr:uid="{00000000-0006-0000-0200-00008A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38" authorId="0" shapeId="0" xr:uid="{00000000-0006-0000-0200-00008B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8" authorId="0" shapeId="0" xr:uid="{00000000-0006-0000-0200-00008C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8" authorId="0" shapeId="0" xr:uid="{00000000-0006-0000-0200-00008D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38" authorId="0" shapeId="0" xr:uid="{00000000-0006-0000-0200-00008E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38" authorId="0" shapeId="0" xr:uid="{00000000-0006-0000-0200-00008F1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38" authorId="0" shapeId="0" xr:uid="{00000000-0006-0000-0200-000090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38" authorId="0" shapeId="0" xr:uid="{00000000-0006-0000-0200-0000911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38" authorId="0" shapeId="0" xr:uid="{00000000-0006-0000-0200-000092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38" authorId="0" shapeId="0" xr:uid="{00000000-0006-0000-0200-000093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38" authorId="0" shapeId="0" xr:uid="{00000000-0006-0000-0200-000094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38" authorId="0" shapeId="0" xr:uid="{00000000-0006-0000-0200-000095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38" authorId="0" shapeId="0" xr:uid="{00000000-0006-0000-0200-000096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38" authorId="0" shapeId="0" xr:uid="{00000000-0006-0000-0200-0000971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38" authorId="0" shapeId="0" xr:uid="{00000000-0006-0000-0200-000098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38" authorId="0" shapeId="0" xr:uid="{00000000-0006-0000-0200-000099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38" authorId="0" shapeId="0" xr:uid="{00000000-0006-0000-0200-00009A1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38" authorId="0" shapeId="0" xr:uid="{00000000-0006-0000-0200-00009B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8" authorId="0" shapeId="0" xr:uid="{00000000-0006-0000-0200-00009C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38" authorId="0" shapeId="0" xr:uid="{00000000-0006-0000-0200-00009D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38" authorId="0" shapeId="0" xr:uid="{00000000-0006-0000-0200-00009E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8" authorId="0" shapeId="0" xr:uid="{00000000-0006-0000-0200-00009F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8" authorId="0" shapeId="0" xr:uid="{00000000-0006-0000-0200-0000A0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38" authorId="0" shapeId="0" xr:uid="{00000000-0006-0000-0200-0000A1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8" authorId="0" shapeId="0" xr:uid="{00000000-0006-0000-0200-0000A2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8" authorId="0" shapeId="0" xr:uid="{00000000-0006-0000-0200-0000A3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8" authorId="0" shapeId="0" xr:uid="{00000000-0006-0000-0200-0000A4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38" authorId="0" shapeId="0" xr:uid="{00000000-0006-0000-0200-0000A5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38" authorId="0" shapeId="0" xr:uid="{00000000-0006-0000-0200-0000A6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8" authorId="0" shapeId="0" xr:uid="{00000000-0006-0000-0200-0000A71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38" authorId="0" shapeId="0" xr:uid="{00000000-0006-0000-0200-0000A8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38" authorId="0" shapeId="0" xr:uid="{00000000-0006-0000-0200-0000A9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38" authorId="0" shapeId="0" xr:uid="{00000000-0006-0000-0200-0000AA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8" authorId="0" shapeId="0" xr:uid="{00000000-0006-0000-0200-0000AB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8" authorId="0" shapeId="0" xr:uid="{00000000-0006-0000-0200-0000AC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38" authorId="0" shapeId="0" xr:uid="{00000000-0006-0000-0200-0000AD1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38" authorId="0" shapeId="0" xr:uid="{00000000-0006-0000-0200-0000AE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8" authorId="0" shapeId="0" xr:uid="{00000000-0006-0000-0200-0000AF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38" authorId="0" shapeId="0" xr:uid="{00000000-0006-0000-0200-0000B0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38" authorId="0" shapeId="0" xr:uid="{00000000-0006-0000-0200-0000B1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8" authorId="0" shapeId="0" xr:uid="{00000000-0006-0000-0200-0000B2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8" authorId="0" shapeId="0" xr:uid="{00000000-0006-0000-0200-0000B3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8" authorId="0" shapeId="0" xr:uid="{00000000-0006-0000-0200-0000B4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8" authorId="0" shapeId="0" xr:uid="{00000000-0006-0000-0200-0000B5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8" authorId="0" shapeId="0" xr:uid="{00000000-0006-0000-0200-0000B6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8" authorId="0" shapeId="0" xr:uid="{00000000-0006-0000-0200-0000B7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8" authorId="0" shapeId="0" xr:uid="{00000000-0006-0000-0200-0000B8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38" authorId="0" shapeId="0" xr:uid="{00000000-0006-0000-0200-0000B9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38" authorId="0" shapeId="0" xr:uid="{00000000-0006-0000-0200-0000BA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38" authorId="0" shapeId="0" xr:uid="{00000000-0006-0000-0200-0000BB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38" authorId="0" shapeId="0" xr:uid="{00000000-0006-0000-0200-0000BC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38" authorId="0" shapeId="0" xr:uid="{00000000-0006-0000-0200-0000BD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8" authorId="0" shapeId="0" xr:uid="{00000000-0006-0000-0200-0000BE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38" authorId="0" shapeId="0" xr:uid="{00000000-0006-0000-0200-0000BF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38" authorId="0" shapeId="0" xr:uid="{00000000-0006-0000-0200-0000C0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8" authorId="0" shapeId="0" xr:uid="{00000000-0006-0000-0200-0000C1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38" authorId="0" shapeId="0" xr:uid="{00000000-0006-0000-0200-0000C2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38" authorId="0" shapeId="0" xr:uid="{00000000-0006-0000-0200-0000C3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38" authorId="0" shapeId="0" xr:uid="{00000000-0006-0000-0200-0000C4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8" authorId="0" shapeId="0" xr:uid="{00000000-0006-0000-0200-0000C5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8" authorId="0" shapeId="0" xr:uid="{00000000-0006-0000-0200-0000C6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8" authorId="0" shapeId="0" xr:uid="{00000000-0006-0000-0200-0000C7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8" authorId="0" shapeId="0" xr:uid="{00000000-0006-0000-0200-0000C8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8" authorId="0" shapeId="0" xr:uid="{00000000-0006-0000-0200-0000C9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38" authorId="0" shapeId="0" xr:uid="{00000000-0006-0000-0200-0000CA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38" authorId="0" shapeId="0" xr:uid="{00000000-0006-0000-0200-0000CB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38" authorId="0" shapeId="0" xr:uid="{00000000-0006-0000-0200-0000CC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8" authorId="0" shapeId="0" xr:uid="{00000000-0006-0000-0200-0000CD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38" authorId="0" shapeId="0" xr:uid="{00000000-0006-0000-0200-0000CE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8" authorId="0" shapeId="0" xr:uid="{00000000-0006-0000-0200-0000CF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38" authorId="0" shapeId="0" xr:uid="{00000000-0006-0000-0200-0000D0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8" authorId="0" shapeId="0" xr:uid="{00000000-0006-0000-0200-0000D1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38" authorId="0" shapeId="0" xr:uid="{00000000-0006-0000-0200-0000D2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38" authorId="0" shapeId="0" xr:uid="{00000000-0006-0000-0200-0000D3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38" authorId="0" shapeId="0" xr:uid="{00000000-0006-0000-0200-0000D4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8" authorId="0" shapeId="0" xr:uid="{00000000-0006-0000-0200-0000D5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38" authorId="0" shapeId="0" xr:uid="{00000000-0006-0000-0200-0000D6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38" authorId="0" shapeId="0" xr:uid="{00000000-0006-0000-0200-0000D7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38" authorId="0" shapeId="0" xr:uid="{00000000-0006-0000-0200-0000D8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38" authorId="0" shapeId="0" xr:uid="{00000000-0006-0000-0200-0000D91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38" authorId="0" shapeId="0" xr:uid="{00000000-0006-0000-0200-0000DA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38" authorId="0" shapeId="0" xr:uid="{00000000-0006-0000-0200-0000DB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8" authorId="0" shapeId="0" xr:uid="{00000000-0006-0000-0200-0000DC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38" authorId="0" shapeId="0" xr:uid="{00000000-0006-0000-0200-0000DD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8" authorId="0" shapeId="0" xr:uid="{00000000-0006-0000-0200-0000DE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8" authorId="0" shapeId="0" xr:uid="{00000000-0006-0000-0200-0000DF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8" authorId="0" shapeId="0" xr:uid="{00000000-0006-0000-0200-0000E0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8" authorId="0" shapeId="0" xr:uid="{00000000-0006-0000-0200-0000E1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8" authorId="0" shapeId="0" xr:uid="{00000000-0006-0000-0200-0000E2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8" authorId="0" shapeId="0" xr:uid="{00000000-0006-0000-0200-0000E3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8" authorId="0" shapeId="0" xr:uid="{00000000-0006-0000-0200-0000E4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8" authorId="0" shapeId="0" xr:uid="{00000000-0006-0000-0200-0000E5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8" authorId="0" shapeId="0" xr:uid="{00000000-0006-0000-0200-0000E6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8" authorId="0" shapeId="0" xr:uid="{00000000-0006-0000-0200-0000E7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8" authorId="0" shapeId="0" xr:uid="{00000000-0006-0000-0200-0000E8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8" authorId="0" shapeId="0" xr:uid="{00000000-0006-0000-0200-0000E9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8" authorId="0" shapeId="0" xr:uid="{00000000-0006-0000-0200-0000EA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8" authorId="0" shapeId="0" xr:uid="{00000000-0006-0000-0200-0000EB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8" authorId="0" shapeId="0" xr:uid="{00000000-0006-0000-0200-0000EC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8" authorId="0" shapeId="0" xr:uid="{00000000-0006-0000-0200-0000ED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8" authorId="0" shapeId="0" xr:uid="{00000000-0006-0000-0200-0000EE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8" authorId="0" shapeId="0" xr:uid="{00000000-0006-0000-0200-0000EF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8" authorId="0" shapeId="0" xr:uid="{00000000-0006-0000-0200-0000F0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8" authorId="0" shapeId="0" xr:uid="{00000000-0006-0000-0200-0000F1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8" authorId="0" shapeId="0" xr:uid="{00000000-0006-0000-0200-0000F2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8" authorId="0" shapeId="0" xr:uid="{00000000-0006-0000-0200-0000F3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8" authorId="0" shapeId="0" xr:uid="{00000000-0006-0000-0200-0000F4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8" authorId="0" shapeId="0" xr:uid="{00000000-0006-0000-0200-0000F5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8" authorId="0" shapeId="0" xr:uid="{00000000-0006-0000-0200-0000F6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8" authorId="0" shapeId="0" xr:uid="{00000000-0006-0000-0200-0000F7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8" authorId="0" shapeId="0" xr:uid="{00000000-0006-0000-0200-0000F8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8" authorId="0" shapeId="0" xr:uid="{00000000-0006-0000-0200-0000F9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8" authorId="0" shapeId="0" xr:uid="{00000000-0006-0000-0200-0000FA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8" authorId="0" shapeId="0" xr:uid="{00000000-0006-0000-0200-0000FB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8" authorId="0" shapeId="0" xr:uid="{00000000-0006-0000-0200-0000FC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8" authorId="0" shapeId="0" xr:uid="{00000000-0006-0000-0200-0000FD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8" authorId="0" shapeId="0" xr:uid="{00000000-0006-0000-0200-0000FE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8" authorId="0" shapeId="0" xr:uid="{00000000-0006-0000-0200-0000FF1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8" authorId="0" shapeId="0" xr:uid="{00000000-0006-0000-0200-000000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8" authorId="0" shapeId="0" xr:uid="{00000000-0006-0000-0200-000001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38" authorId="0" shapeId="0" xr:uid="{00000000-0006-0000-0200-000002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8" authorId="0" shapeId="0" xr:uid="{00000000-0006-0000-0200-000003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8" authorId="0" shapeId="0" xr:uid="{00000000-0006-0000-0200-000004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38" authorId="0" shapeId="0" xr:uid="{00000000-0006-0000-0200-000005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8" authorId="0" shapeId="0" xr:uid="{00000000-0006-0000-0200-000006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8" authorId="0" shapeId="0" xr:uid="{00000000-0006-0000-0200-000007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8" authorId="0" shapeId="0" xr:uid="{00000000-0006-0000-0200-000008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8" authorId="0" shapeId="0" xr:uid="{00000000-0006-0000-0200-000009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8" authorId="0" shapeId="0" xr:uid="{00000000-0006-0000-0200-00000A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8" authorId="0" shapeId="0" xr:uid="{00000000-0006-0000-0200-00000B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8" authorId="0" shapeId="0" xr:uid="{00000000-0006-0000-0200-00000C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8" authorId="0" shapeId="0" xr:uid="{00000000-0006-0000-0200-00000D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8" authorId="0" shapeId="0" xr:uid="{00000000-0006-0000-0200-00000E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8" authorId="0" shapeId="0" xr:uid="{00000000-0006-0000-0200-00000F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8" authorId="0" shapeId="0" xr:uid="{00000000-0006-0000-0200-000010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8" authorId="0" shapeId="0" xr:uid="{00000000-0006-0000-0200-000011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8" authorId="0" shapeId="0" xr:uid="{00000000-0006-0000-0200-000012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8" authorId="0" shapeId="0" xr:uid="{00000000-0006-0000-0200-000013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8" authorId="0" shapeId="0" xr:uid="{00000000-0006-0000-0200-000014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8" authorId="0" shapeId="0" xr:uid="{00000000-0006-0000-0200-000015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38" authorId="0" shapeId="0" xr:uid="{00000000-0006-0000-0200-000016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8" authorId="0" shapeId="0" xr:uid="{00000000-0006-0000-0200-000017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8" authorId="0" shapeId="0" xr:uid="{00000000-0006-0000-0200-000018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8" authorId="0" shapeId="0" xr:uid="{00000000-0006-0000-0200-000019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8" authorId="0" shapeId="0" xr:uid="{00000000-0006-0000-0200-00001A15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39" authorId="0" shapeId="0" xr:uid="{00000000-0006-0000-0200-00001B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39" authorId="0" shapeId="0" xr:uid="{00000000-0006-0000-0200-00001C150000}">
      <text>
        <r>
          <rPr>
            <sz val="11"/>
            <color rgb="FF000000"/>
            <rFont val="Calibri"/>
            <family val="2"/>
          </rPr>
          <t>Valid</t>
        </r>
      </text>
    </comment>
    <comment ref="I39" authorId="0" shapeId="0" xr:uid="{00000000-0006-0000-0200-00001D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39" authorId="0" shapeId="0" xr:uid="{00000000-0006-0000-0200-00001E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39" authorId="0" shapeId="0" xr:uid="{00000000-0006-0000-0200-00001F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39" authorId="0" shapeId="0" xr:uid="{00000000-0006-0000-0200-000020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39" authorId="0" shapeId="0" xr:uid="{00000000-0006-0000-0200-0000211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39" authorId="0" shapeId="0" xr:uid="{00000000-0006-0000-0200-000022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39" authorId="0" shapeId="0" xr:uid="{00000000-0006-0000-0200-0000231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39" authorId="0" shapeId="0" xr:uid="{00000000-0006-0000-0200-000024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39" authorId="0" shapeId="0" xr:uid="{00000000-0006-0000-0200-000025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39" authorId="0" shapeId="0" xr:uid="{00000000-0006-0000-0200-000026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39" authorId="0" shapeId="0" xr:uid="{00000000-0006-0000-0200-000027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39" authorId="0" shapeId="0" xr:uid="{00000000-0006-0000-0200-000028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39" authorId="0" shapeId="0" xr:uid="{00000000-0006-0000-0200-0000291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39" authorId="0" shapeId="0" xr:uid="{00000000-0006-0000-0200-00002A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39" authorId="0" shapeId="0" xr:uid="{00000000-0006-0000-0200-00002B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39" authorId="0" shapeId="0" xr:uid="{00000000-0006-0000-0200-00002C1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39" authorId="0" shapeId="0" xr:uid="{00000000-0006-0000-0200-00002D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39" authorId="0" shapeId="0" xr:uid="{00000000-0006-0000-0200-00002E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39" authorId="0" shapeId="0" xr:uid="{00000000-0006-0000-0200-00002F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39" authorId="0" shapeId="0" xr:uid="{00000000-0006-0000-0200-000030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39" authorId="0" shapeId="0" xr:uid="{00000000-0006-0000-0200-000031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39" authorId="0" shapeId="0" xr:uid="{00000000-0006-0000-0200-000032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39" authorId="0" shapeId="0" xr:uid="{00000000-0006-0000-0200-000033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39" authorId="0" shapeId="0" xr:uid="{00000000-0006-0000-0200-000034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39" authorId="0" shapeId="0" xr:uid="{00000000-0006-0000-0200-000035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39" authorId="0" shapeId="0" xr:uid="{00000000-0006-0000-0200-000036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39" authorId="0" shapeId="0" xr:uid="{00000000-0006-0000-0200-000037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39" authorId="0" shapeId="0" xr:uid="{00000000-0006-0000-0200-000038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39" authorId="0" shapeId="0" xr:uid="{00000000-0006-0000-0200-0000391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39" authorId="0" shapeId="0" xr:uid="{00000000-0006-0000-0200-00003A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39" authorId="0" shapeId="0" xr:uid="{00000000-0006-0000-0200-00003B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39" authorId="0" shapeId="0" xr:uid="{00000000-0006-0000-0200-00003C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39" authorId="0" shapeId="0" xr:uid="{00000000-0006-0000-0200-00003D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39" authorId="0" shapeId="0" xr:uid="{00000000-0006-0000-0200-00003E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39" authorId="0" shapeId="0" xr:uid="{00000000-0006-0000-0200-00003F1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39" authorId="0" shapeId="0" xr:uid="{00000000-0006-0000-0200-000040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39" authorId="0" shapeId="0" xr:uid="{00000000-0006-0000-0200-000041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39" authorId="0" shapeId="0" xr:uid="{00000000-0006-0000-0200-000042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39" authorId="0" shapeId="0" xr:uid="{00000000-0006-0000-0200-000043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39" authorId="0" shapeId="0" xr:uid="{00000000-0006-0000-0200-000044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39" authorId="0" shapeId="0" xr:uid="{00000000-0006-0000-0200-000045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39" authorId="0" shapeId="0" xr:uid="{00000000-0006-0000-0200-000046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39" authorId="0" shapeId="0" xr:uid="{00000000-0006-0000-0200-000047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39" authorId="0" shapeId="0" xr:uid="{00000000-0006-0000-0200-000048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39" authorId="0" shapeId="0" xr:uid="{00000000-0006-0000-0200-000049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39" authorId="0" shapeId="0" xr:uid="{00000000-0006-0000-0200-00004A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39" authorId="0" shapeId="0" xr:uid="{00000000-0006-0000-0200-00004B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39" authorId="0" shapeId="0" xr:uid="{00000000-0006-0000-0200-00004C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39" authorId="0" shapeId="0" xr:uid="{00000000-0006-0000-0200-00004D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39" authorId="0" shapeId="0" xr:uid="{00000000-0006-0000-0200-00004E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39" authorId="0" shapeId="0" xr:uid="{00000000-0006-0000-0200-00004F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39" authorId="0" shapeId="0" xr:uid="{00000000-0006-0000-0200-000050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39" authorId="0" shapeId="0" xr:uid="{00000000-0006-0000-0200-000051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39" authorId="0" shapeId="0" xr:uid="{00000000-0006-0000-0200-000052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39" authorId="0" shapeId="0" xr:uid="{00000000-0006-0000-0200-000053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39" authorId="0" shapeId="0" xr:uid="{00000000-0006-0000-0200-000054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39" authorId="0" shapeId="0" xr:uid="{00000000-0006-0000-0200-000055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39" authorId="0" shapeId="0" xr:uid="{00000000-0006-0000-0200-000056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39" authorId="0" shapeId="0" xr:uid="{00000000-0006-0000-0200-000057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39" authorId="0" shapeId="0" xr:uid="{00000000-0006-0000-0200-000058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39" authorId="0" shapeId="0" xr:uid="{00000000-0006-0000-0200-000059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39" authorId="0" shapeId="0" xr:uid="{00000000-0006-0000-0200-00005A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39" authorId="0" shapeId="0" xr:uid="{00000000-0006-0000-0200-00005B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39" authorId="0" shapeId="0" xr:uid="{00000000-0006-0000-0200-00005C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39" authorId="0" shapeId="0" xr:uid="{00000000-0006-0000-0200-00005D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39" authorId="0" shapeId="0" xr:uid="{00000000-0006-0000-0200-00005E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39" authorId="0" shapeId="0" xr:uid="{00000000-0006-0000-0200-00005F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39" authorId="0" shapeId="0" xr:uid="{00000000-0006-0000-0200-000060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39" authorId="0" shapeId="0" xr:uid="{00000000-0006-0000-0200-000061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39" authorId="0" shapeId="0" xr:uid="{00000000-0006-0000-0200-000062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39" authorId="0" shapeId="0" xr:uid="{00000000-0006-0000-0200-000063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39" authorId="0" shapeId="0" xr:uid="{00000000-0006-0000-0200-000064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39" authorId="0" shapeId="0" xr:uid="{00000000-0006-0000-0200-000065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39" authorId="0" shapeId="0" xr:uid="{00000000-0006-0000-0200-000066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39" authorId="0" shapeId="0" xr:uid="{00000000-0006-0000-0200-000067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39" authorId="0" shapeId="0" xr:uid="{00000000-0006-0000-0200-000068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39" authorId="0" shapeId="0" xr:uid="{00000000-0006-0000-0200-000069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39" authorId="0" shapeId="0" xr:uid="{00000000-0006-0000-0200-00006A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39" authorId="0" shapeId="0" xr:uid="{00000000-0006-0000-0200-00006B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39" authorId="0" shapeId="0" xr:uid="{00000000-0006-0000-0200-00006C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39" authorId="0" shapeId="0" xr:uid="{00000000-0006-0000-0200-00006D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39" authorId="0" shapeId="0" xr:uid="{00000000-0006-0000-0200-00006E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39" authorId="0" shapeId="0" xr:uid="{00000000-0006-0000-0200-00006F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39" authorId="0" shapeId="0" xr:uid="{00000000-0006-0000-0200-000070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39" authorId="0" shapeId="0" xr:uid="{00000000-0006-0000-0200-000071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39" authorId="0" shapeId="0" xr:uid="{00000000-0006-0000-0200-000072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39" authorId="0" shapeId="0" xr:uid="{00000000-0006-0000-0200-000073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39" authorId="0" shapeId="0" xr:uid="{00000000-0006-0000-0200-000074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39" authorId="0" shapeId="0" xr:uid="{00000000-0006-0000-0200-000075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39" authorId="0" shapeId="0" xr:uid="{00000000-0006-0000-0200-000076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39" authorId="0" shapeId="0" xr:uid="{00000000-0006-0000-0200-000077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39" authorId="0" shapeId="0" xr:uid="{00000000-0006-0000-0200-000078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39" authorId="0" shapeId="0" xr:uid="{00000000-0006-0000-0200-000079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39" authorId="0" shapeId="0" xr:uid="{00000000-0006-0000-0200-00007A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39" authorId="0" shapeId="0" xr:uid="{00000000-0006-0000-0200-00007B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39" authorId="0" shapeId="0" xr:uid="{00000000-0006-0000-0200-00007C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39" authorId="0" shapeId="0" xr:uid="{00000000-0006-0000-0200-00007D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39" authorId="0" shapeId="0" xr:uid="{00000000-0006-0000-0200-00007E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39" authorId="0" shapeId="0" xr:uid="{00000000-0006-0000-0200-00007F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39" authorId="0" shapeId="0" xr:uid="{00000000-0006-0000-0200-000080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39" authorId="0" shapeId="0" xr:uid="{00000000-0006-0000-0200-000081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39" authorId="0" shapeId="0" xr:uid="{00000000-0006-0000-0200-000082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39" authorId="0" shapeId="0" xr:uid="{00000000-0006-0000-0200-000083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39" authorId="0" shapeId="0" xr:uid="{00000000-0006-0000-0200-000084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39" authorId="0" shapeId="0" xr:uid="{00000000-0006-0000-0200-000085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39" authorId="0" shapeId="0" xr:uid="{00000000-0006-0000-0200-000086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39" authorId="0" shapeId="0" xr:uid="{00000000-0006-0000-0200-000087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39" authorId="0" shapeId="0" xr:uid="{00000000-0006-0000-0200-000088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39" authorId="0" shapeId="0" xr:uid="{00000000-0006-0000-0200-000089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39" authorId="0" shapeId="0" xr:uid="{00000000-0006-0000-0200-00008A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39" authorId="0" shapeId="0" xr:uid="{00000000-0006-0000-0200-00008B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39" authorId="0" shapeId="0" xr:uid="{00000000-0006-0000-0200-00008C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39" authorId="0" shapeId="0" xr:uid="{00000000-0006-0000-0200-00008D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39" authorId="0" shapeId="0" xr:uid="{00000000-0006-0000-0200-00008E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39" authorId="0" shapeId="0" xr:uid="{00000000-0006-0000-0200-00008F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39" authorId="0" shapeId="0" xr:uid="{00000000-0006-0000-0200-000090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39" authorId="0" shapeId="0" xr:uid="{00000000-0006-0000-0200-000091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39" authorId="0" shapeId="0" xr:uid="{00000000-0006-0000-0200-000092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39" authorId="0" shapeId="0" xr:uid="{00000000-0006-0000-0200-000093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39" authorId="0" shapeId="0" xr:uid="{00000000-0006-0000-0200-000094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39" authorId="0" shapeId="0" xr:uid="{00000000-0006-0000-0200-000095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39" authorId="0" shapeId="0" xr:uid="{00000000-0006-0000-0200-000096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39" authorId="0" shapeId="0" xr:uid="{00000000-0006-0000-0200-000097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39" authorId="0" shapeId="0" xr:uid="{00000000-0006-0000-0200-000098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39" authorId="0" shapeId="0" xr:uid="{00000000-0006-0000-0200-000099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39" authorId="0" shapeId="0" xr:uid="{00000000-0006-0000-0200-00009A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39" authorId="0" shapeId="0" xr:uid="{00000000-0006-0000-0200-00009B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39" authorId="0" shapeId="0" xr:uid="{00000000-0006-0000-0200-00009C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39" authorId="0" shapeId="0" xr:uid="{00000000-0006-0000-0200-00009D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39" authorId="0" shapeId="0" xr:uid="{00000000-0006-0000-0200-00009E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39" authorId="0" shapeId="0" xr:uid="{00000000-0006-0000-0200-00009F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39" authorId="0" shapeId="0" xr:uid="{00000000-0006-0000-0200-0000A0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39" authorId="0" shapeId="0" xr:uid="{00000000-0006-0000-0200-0000A1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39" authorId="0" shapeId="0" xr:uid="{00000000-0006-0000-0200-0000A2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39" authorId="0" shapeId="0" xr:uid="{00000000-0006-0000-0200-0000A3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39" authorId="0" shapeId="0" xr:uid="{00000000-0006-0000-0200-0000A4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39" authorId="0" shapeId="0" xr:uid="{00000000-0006-0000-0200-0000A5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39" authorId="0" shapeId="0" xr:uid="{00000000-0006-0000-0200-0000A6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39" authorId="0" shapeId="0" xr:uid="{00000000-0006-0000-0200-0000A7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39" authorId="0" shapeId="0" xr:uid="{00000000-0006-0000-0200-0000A8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39" authorId="0" shapeId="0" xr:uid="{00000000-0006-0000-0200-0000A9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39" authorId="0" shapeId="0" xr:uid="{00000000-0006-0000-0200-0000AA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39" authorId="0" shapeId="0" xr:uid="{00000000-0006-0000-0200-0000AB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39" authorId="0" shapeId="0" xr:uid="{00000000-0006-0000-0200-0000AC15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40" authorId="0" shapeId="0" xr:uid="{00000000-0006-0000-0200-0000AD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0" authorId="0" shapeId="0" xr:uid="{00000000-0006-0000-0200-0000AE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0" authorId="0" shapeId="0" xr:uid="{00000000-0006-0000-0200-0000AF1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40" authorId="0" shapeId="0" xr:uid="{00000000-0006-0000-0200-0000B0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0" authorId="0" shapeId="0" xr:uid="{00000000-0006-0000-0200-0000B1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40" authorId="0" shapeId="0" xr:uid="{00000000-0006-0000-0200-0000B2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40" authorId="0" shapeId="0" xr:uid="{00000000-0006-0000-0200-0000B31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40" authorId="0" shapeId="0" xr:uid="{00000000-0006-0000-0200-0000B4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40" authorId="0" shapeId="0" xr:uid="{00000000-0006-0000-0200-0000B51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40" authorId="0" shapeId="0" xr:uid="{00000000-0006-0000-0200-0000B6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40" authorId="0" shapeId="0" xr:uid="{00000000-0006-0000-0200-0000B7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40" authorId="0" shapeId="0" xr:uid="{00000000-0006-0000-0200-0000B8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40" authorId="0" shapeId="0" xr:uid="{00000000-0006-0000-0200-0000B9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40" authorId="0" shapeId="0" xr:uid="{00000000-0006-0000-0200-0000BA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40" authorId="0" shapeId="0" xr:uid="{00000000-0006-0000-0200-0000BB1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40" authorId="0" shapeId="0" xr:uid="{00000000-0006-0000-0200-0000BC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40" authorId="0" shapeId="0" xr:uid="{00000000-0006-0000-0200-0000BD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0" authorId="0" shapeId="0" xr:uid="{00000000-0006-0000-0200-0000BE1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40" authorId="0" shapeId="0" xr:uid="{00000000-0006-0000-0200-0000BF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0" authorId="0" shapeId="0" xr:uid="{00000000-0006-0000-0200-0000C0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40" authorId="0" shapeId="0" xr:uid="{00000000-0006-0000-0200-0000C1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40" authorId="0" shapeId="0" xr:uid="{00000000-0006-0000-0200-0000C2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0" authorId="0" shapeId="0" xr:uid="{00000000-0006-0000-0200-0000C3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0" authorId="0" shapeId="0" xr:uid="{00000000-0006-0000-0200-0000C4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40" authorId="0" shapeId="0" xr:uid="{00000000-0006-0000-0200-0000C5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0" authorId="0" shapeId="0" xr:uid="{00000000-0006-0000-0200-0000C6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0" authorId="0" shapeId="0" xr:uid="{00000000-0006-0000-0200-0000C7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0" authorId="0" shapeId="0" xr:uid="{00000000-0006-0000-0200-0000C8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40" authorId="0" shapeId="0" xr:uid="{00000000-0006-0000-0200-0000C9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40" authorId="0" shapeId="0" xr:uid="{00000000-0006-0000-0200-0000CA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0" authorId="0" shapeId="0" xr:uid="{00000000-0006-0000-0200-0000CB1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40" authorId="0" shapeId="0" xr:uid="{00000000-0006-0000-0200-0000CC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40" authorId="0" shapeId="0" xr:uid="{00000000-0006-0000-0200-0000CD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40" authorId="0" shapeId="0" xr:uid="{00000000-0006-0000-0200-0000CE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0" authorId="0" shapeId="0" xr:uid="{00000000-0006-0000-0200-0000CF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0" authorId="0" shapeId="0" xr:uid="{00000000-0006-0000-0200-0000D0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40" authorId="0" shapeId="0" xr:uid="{00000000-0006-0000-0200-0000D11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40" authorId="0" shapeId="0" xr:uid="{00000000-0006-0000-0200-0000D2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0" authorId="0" shapeId="0" xr:uid="{00000000-0006-0000-0200-0000D3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40" authorId="0" shapeId="0" xr:uid="{00000000-0006-0000-0200-0000D4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40" authorId="0" shapeId="0" xr:uid="{00000000-0006-0000-0200-0000D5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0" authorId="0" shapeId="0" xr:uid="{00000000-0006-0000-0200-0000D6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0" authorId="0" shapeId="0" xr:uid="{00000000-0006-0000-0200-0000D7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0" authorId="0" shapeId="0" xr:uid="{00000000-0006-0000-0200-0000D8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0" authorId="0" shapeId="0" xr:uid="{00000000-0006-0000-0200-0000D9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0" authorId="0" shapeId="0" xr:uid="{00000000-0006-0000-0200-0000DA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0" authorId="0" shapeId="0" xr:uid="{00000000-0006-0000-0200-0000DB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0" authorId="0" shapeId="0" xr:uid="{00000000-0006-0000-0200-0000DC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40" authorId="0" shapeId="0" xr:uid="{00000000-0006-0000-0200-0000DD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40" authorId="0" shapeId="0" xr:uid="{00000000-0006-0000-0200-0000DE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40" authorId="0" shapeId="0" xr:uid="{00000000-0006-0000-0200-0000DF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40" authorId="0" shapeId="0" xr:uid="{00000000-0006-0000-0200-0000E0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40" authorId="0" shapeId="0" xr:uid="{00000000-0006-0000-0200-0000E1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0" authorId="0" shapeId="0" xr:uid="{00000000-0006-0000-0200-0000E2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40" authorId="0" shapeId="0" xr:uid="{00000000-0006-0000-0200-0000E3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40" authorId="0" shapeId="0" xr:uid="{00000000-0006-0000-0200-0000E4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40" authorId="0" shapeId="0" xr:uid="{00000000-0006-0000-0200-0000E5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0" authorId="0" shapeId="0" xr:uid="{00000000-0006-0000-0200-0000E6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40" authorId="0" shapeId="0" xr:uid="{00000000-0006-0000-0200-0000E7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40" authorId="0" shapeId="0" xr:uid="{00000000-0006-0000-0200-0000E8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0" authorId="0" shapeId="0" xr:uid="{00000000-0006-0000-0200-0000E9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0" authorId="0" shapeId="0" xr:uid="{00000000-0006-0000-0200-0000EA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0" authorId="0" shapeId="0" xr:uid="{00000000-0006-0000-0200-0000EB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0" authorId="0" shapeId="0" xr:uid="{00000000-0006-0000-0200-0000EC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0" authorId="0" shapeId="0" xr:uid="{00000000-0006-0000-0200-0000ED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40" authorId="0" shapeId="0" xr:uid="{00000000-0006-0000-0200-0000EE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40" authorId="0" shapeId="0" xr:uid="{00000000-0006-0000-0200-0000EF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40" authorId="0" shapeId="0" xr:uid="{00000000-0006-0000-0200-0000F0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40" authorId="0" shapeId="0" xr:uid="{00000000-0006-0000-0200-0000F1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40" authorId="0" shapeId="0" xr:uid="{00000000-0006-0000-0200-0000F2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0" authorId="0" shapeId="0" xr:uid="{00000000-0006-0000-0200-0000F3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40" authorId="0" shapeId="0" xr:uid="{00000000-0006-0000-0200-0000F4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0" authorId="0" shapeId="0" xr:uid="{00000000-0006-0000-0200-0000F5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40" authorId="0" shapeId="0" xr:uid="{00000000-0006-0000-0200-0000F6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40" authorId="0" shapeId="0" xr:uid="{00000000-0006-0000-0200-0000F7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40" authorId="0" shapeId="0" xr:uid="{00000000-0006-0000-0200-0000F8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0" authorId="0" shapeId="0" xr:uid="{00000000-0006-0000-0200-0000F9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40" authorId="0" shapeId="0" xr:uid="{00000000-0006-0000-0200-0000FA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40" authorId="0" shapeId="0" xr:uid="{00000000-0006-0000-0200-0000FB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40" authorId="0" shapeId="0" xr:uid="{00000000-0006-0000-0200-0000FC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40" authorId="0" shapeId="0" xr:uid="{00000000-0006-0000-0200-0000FD1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40" authorId="0" shapeId="0" xr:uid="{00000000-0006-0000-0200-0000FE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40" authorId="0" shapeId="0" xr:uid="{00000000-0006-0000-0200-0000FF1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0" authorId="0" shapeId="0" xr:uid="{00000000-0006-0000-0200-000000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40" authorId="0" shapeId="0" xr:uid="{00000000-0006-0000-0200-000001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0" authorId="0" shapeId="0" xr:uid="{00000000-0006-0000-0200-000002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0" authorId="0" shapeId="0" xr:uid="{00000000-0006-0000-0200-000003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0" authorId="0" shapeId="0" xr:uid="{00000000-0006-0000-0200-000004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0" authorId="0" shapeId="0" xr:uid="{00000000-0006-0000-0200-000005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0" authorId="0" shapeId="0" xr:uid="{00000000-0006-0000-0200-000006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0" authorId="0" shapeId="0" xr:uid="{00000000-0006-0000-0200-000007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0" authorId="0" shapeId="0" xr:uid="{00000000-0006-0000-0200-000008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0" authorId="0" shapeId="0" xr:uid="{00000000-0006-0000-0200-000009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0" authorId="0" shapeId="0" xr:uid="{00000000-0006-0000-0200-00000A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0" authorId="0" shapeId="0" xr:uid="{00000000-0006-0000-0200-00000B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0" authorId="0" shapeId="0" xr:uid="{00000000-0006-0000-0200-00000C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0" authorId="0" shapeId="0" xr:uid="{00000000-0006-0000-0200-00000D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0" authorId="0" shapeId="0" xr:uid="{00000000-0006-0000-0200-00000E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0" authorId="0" shapeId="0" xr:uid="{00000000-0006-0000-0200-00000F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0" authorId="0" shapeId="0" xr:uid="{00000000-0006-0000-0200-000010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0" authorId="0" shapeId="0" xr:uid="{00000000-0006-0000-0200-000011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0" authorId="0" shapeId="0" xr:uid="{00000000-0006-0000-0200-000012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0" authorId="0" shapeId="0" xr:uid="{00000000-0006-0000-0200-000013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0" authorId="0" shapeId="0" xr:uid="{00000000-0006-0000-0200-000014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0" authorId="0" shapeId="0" xr:uid="{00000000-0006-0000-0200-000015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0" authorId="0" shapeId="0" xr:uid="{00000000-0006-0000-0200-000016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0" authorId="0" shapeId="0" xr:uid="{00000000-0006-0000-0200-000017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0" authorId="0" shapeId="0" xr:uid="{00000000-0006-0000-0200-000018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0" authorId="0" shapeId="0" xr:uid="{00000000-0006-0000-0200-000019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0" authorId="0" shapeId="0" xr:uid="{00000000-0006-0000-0200-00001A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0" authorId="0" shapeId="0" xr:uid="{00000000-0006-0000-0200-00001B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0" authorId="0" shapeId="0" xr:uid="{00000000-0006-0000-0200-00001C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0" authorId="0" shapeId="0" xr:uid="{00000000-0006-0000-0200-00001D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0" authorId="0" shapeId="0" xr:uid="{00000000-0006-0000-0200-00001E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0" authorId="0" shapeId="0" xr:uid="{00000000-0006-0000-0200-00001F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0" authorId="0" shapeId="0" xr:uid="{00000000-0006-0000-0200-000020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0" authorId="0" shapeId="0" xr:uid="{00000000-0006-0000-0200-000021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0" authorId="0" shapeId="0" xr:uid="{00000000-0006-0000-0200-000022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0" authorId="0" shapeId="0" xr:uid="{00000000-0006-0000-0200-000023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0" authorId="0" shapeId="0" xr:uid="{00000000-0006-0000-0200-000024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0" authorId="0" shapeId="0" xr:uid="{00000000-0006-0000-0200-000025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40" authorId="0" shapeId="0" xr:uid="{00000000-0006-0000-0200-000026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0" authorId="0" shapeId="0" xr:uid="{00000000-0006-0000-0200-000027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0" authorId="0" shapeId="0" xr:uid="{00000000-0006-0000-0200-000028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40" authorId="0" shapeId="0" xr:uid="{00000000-0006-0000-0200-000029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0" authorId="0" shapeId="0" xr:uid="{00000000-0006-0000-0200-00002A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0" authorId="0" shapeId="0" xr:uid="{00000000-0006-0000-0200-00002B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0" authorId="0" shapeId="0" xr:uid="{00000000-0006-0000-0200-00002C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0" authorId="0" shapeId="0" xr:uid="{00000000-0006-0000-0200-00002D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0" authorId="0" shapeId="0" xr:uid="{00000000-0006-0000-0200-00002E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0" authorId="0" shapeId="0" xr:uid="{00000000-0006-0000-0200-00002F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0" authorId="0" shapeId="0" xr:uid="{00000000-0006-0000-0200-000030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0" authorId="0" shapeId="0" xr:uid="{00000000-0006-0000-0200-000031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0" authorId="0" shapeId="0" xr:uid="{00000000-0006-0000-0200-000032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0" authorId="0" shapeId="0" xr:uid="{00000000-0006-0000-0200-000033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0" authorId="0" shapeId="0" xr:uid="{00000000-0006-0000-0200-000034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0" authorId="0" shapeId="0" xr:uid="{00000000-0006-0000-0200-000035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0" authorId="0" shapeId="0" xr:uid="{00000000-0006-0000-0200-000036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0" authorId="0" shapeId="0" xr:uid="{00000000-0006-0000-0200-000037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0" authorId="0" shapeId="0" xr:uid="{00000000-0006-0000-0200-000038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0" authorId="0" shapeId="0" xr:uid="{00000000-0006-0000-0200-000039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40" authorId="0" shapeId="0" xr:uid="{00000000-0006-0000-0200-00003A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0" authorId="0" shapeId="0" xr:uid="{00000000-0006-0000-0200-00003B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0" authorId="0" shapeId="0" xr:uid="{00000000-0006-0000-0200-00003C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0" authorId="0" shapeId="0" xr:uid="{00000000-0006-0000-0200-00003D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0" authorId="0" shapeId="0" xr:uid="{00000000-0006-0000-0200-00003E16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41" authorId="0" shapeId="0" xr:uid="{00000000-0006-0000-0200-00003F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1" authorId="0" shapeId="0" xr:uid="{00000000-0006-0000-0200-000040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1" authorId="0" shapeId="0" xr:uid="{00000000-0006-0000-0200-000041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1" authorId="0" shapeId="0" xr:uid="{00000000-0006-0000-0200-000042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1" authorId="0" shapeId="0" xr:uid="{00000000-0006-0000-0200-000043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41" authorId="0" shapeId="0" xr:uid="{00000000-0006-0000-0200-000044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41" authorId="0" shapeId="0" xr:uid="{00000000-0006-0000-0200-0000451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41" authorId="0" shapeId="0" xr:uid="{00000000-0006-0000-0200-000046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41" authorId="0" shapeId="0" xr:uid="{00000000-0006-0000-0200-0000471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41" authorId="0" shapeId="0" xr:uid="{00000000-0006-0000-0200-000048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41" authorId="0" shapeId="0" xr:uid="{00000000-0006-0000-0200-000049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41" authorId="0" shapeId="0" xr:uid="{00000000-0006-0000-0200-00004A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41" authorId="0" shapeId="0" xr:uid="{00000000-0006-0000-0200-00004B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41" authorId="0" shapeId="0" xr:uid="{00000000-0006-0000-0200-00004C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41" authorId="0" shapeId="0" xr:uid="{00000000-0006-0000-0200-00004D1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41" authorId="0" shapeId="0" xr:uid="{00000000-0006-0000-0200-00004E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41" authorId="0" shapeId="0" xr:uid="{00000000-0006-0000-0200-00004F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1" authorId="0" shapeId="0" xr:uid="{00000000-0006-0000-0200-000050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1" authorId="0" shapeId="0" xr:uid="{00000000-0006-0000-0200-000051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1" authorId="0" shapeId="0" xr:uid="{00000000-0006-0000-0200-000052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41" authorId="0" shapeId="0" xr:uid="{00000000-0006-0000-0200-000053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41" authorId="0" shapeId="0" xr:uid="{00000000-0006-0000-0200-000054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1" authorId="0" shapeId="0" xr:uid="{00000000-0006-0000-0200-0000551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41" authorId="0" shapeId="0" xr:uid="{00000000-0006-0000-0200-000056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41" authorId="0" shapeId="0" xr:uid="{00000000-0006-0000-0200-000057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41" authorId="0" shapeId="0" xr:uid="{00000000-0006-0000-0200-000058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1" authorId="0" shapeId="0" xr:uid="{00000000-0006-0000-0200-000059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1" authorId="0" shapeId="0" xr:uid="{00000000-0006-0000-0200-00005A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41" authorId="0" shapeId="0" xr:uid="{00000000-0006-0000-0200-00005B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41" authorId="0" shapeId="0" xr:uid="{00000000-0006-0000-0200-00005C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1" authorId="0" shapeId="0" xr:uid="{00000000-0006-0000-0200-00005D1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41" authorId="0" shapeId="0" xr:uid="{00000000-0006-0000-0200-00005E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41" authorId="0" shapeId="0" xr:uid="{00000000-0006-0000-0200-00005F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41" authorId="0" shapeId="0" xr:uid="{00000000-0006-0000-0200-000060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1" authorId="0" shapeId="0" xr:uid="{00000000-0006-0000-0200-000061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1" authorId="0" shapeId="0" xr:uid="{00000000-0006-0000-0200-000062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41" authorId="0" shapeId="0" xr:uid="{00000000-0006-0000-0200-0000631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41" authorId="0" shapeId="0" xr:uid="{00000000-0006-0000-0200-000064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1" authorId="0" shapeId="0" xr:uid="{00000000-0006-0000-0200-000065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41" authorId="0" shapeId="0" xr:uid="{00000000-0006-0000-0200-000066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41" authorId="0" shapeId="0" xr:uid="{00000000-0006-0000-0200-000067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1" authorId="0" shapeId="0" xr:uid="{00000000-0006-0000-0200-000068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1" authorId="0" shapeId="0" xr:uid="{00000000-0006-0000-0200-000069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1" authorId="0" shapeId="0" xr:uid="{00000000-0006-0000-0200-00006A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1" authorId="0" shapeId="0" xr:uid="{00000000-0006-0000-0200-00006B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1" authorId="0" shapeId="0" xr:uid="{00000000-0006-0000-0200-00006C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1" authorId="0" shapeId="0" xr:uid="{00000000-0006-0000-0200-00006D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1" authorId="0" shapeId="0" xr:uid="{00000000-0006-0000-0200-00006E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41" authorId="0" shapeId="0" xr:uid="{00000000-0006-0000-0200-00006F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41" authorId="0" shapeId="0" xr:uid="{00000000-0006-0000-0200-000070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41" authorId="0" shapeId="0" xr:uid="{00000000-0006-0000-0200-000071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41" authorId="0" shapeId="0" xr:uid="{00000000-0006-0000-0200-000072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41" authorId="0" shapeId="0" xr:uid="{00000000-0006-0000-0200-000073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1" authorId="0" shapeId="0" xr:uid="{00000000-0006-0000-0200-000074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41" authorId="0" shapeId="0" xr:uid="{00000000-0006-0000-0200-000075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41" authorId="0" shapeId="0" xr:uid="{00000000-0006-0000-0200-000076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1" authorId="0" shapeId="0" xr:uid="{00000000-0006-0000-0200-000077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1" authorId="0" shapeId="0" xr:uid="{00000000-0006-0000-0200-000078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41" authorId="0" shapeId="0" xr:uid="{00000000-0006-0000-0200-000079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41" authorId="0" shapeId="0" xr:uid="{00000000-0006-0000-0200-00007A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1" authorId="0" shapeId="0" xr:uid="{00000000-0006-0000-0200-00007B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1" authorId="0" shapeId="0" xr:uid="{00000000-0006-0000-0200-00007C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1" authorId="0" shapeId="0" xr:uid="{00000000-0006-0000-0200-00007D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1" authorId="0" shapeId="0" xr:uid="{00000000-0006-0000-0200-00007E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1" authorId="0" shapeId="0" xr:uid="{00000000-0006-0000-0200-00007F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41" authorId="0" shapeId="0" xr:uid="{00000000-0006-0000-0200-000080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41" authorId="0" shapeId="0" xr:uid="{00000000-0006-0000-0200-000081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41" authorId="0" shapeId="0" xr:uid="{00000000-0006-0000-0200-000082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41" authorId="0" shapeId="0" xr:uid="{00000000-0006-0000-0200-000083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41" authorId="0" shapeId="0" xr:uid="{00000000-0006-0000-0200-000084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1" authorId="0" shapeId="0" xr:uid="{00000000-0006-0000-0200-000085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41" authorId="0" shapeId="0" xr:uid="{00000000-0006-0000-0200-000086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1" authorId="0" shapeId="0" xr:uid="{00000000-0006-0000-0200-000087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41" authorId="0" shapeId="0" xr:uid="{00000000-0006-0000-0200-000088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41" authorId="0" shapeId="0" xr:uid="{00000000-0006-0000-0200-000089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41" authorId="0" shapeId="0" xr:uid="{00000000-0006-0000-0200-00008A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1" authorId="0" shapeId="0" xr:uid="{00000000-0006-0000-0200-00008B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41" authorId="0" shapeId="0" xr:uid="{00000000-0006-0000-0200-00008C160000}">
      <text>
        <r>
          <rPr>
            <sz val="11"/>
            <color rgb="FF000000"/>
            <rFont val="Calibri"/>
            <family val="2"/>
          </rPr>
          <t>Valid</t>
        </r>
      </text>
    </comment>
    <comment ref="CG41" authorId="0" shapeId="0" xr:uid="{00000000-0006-0000-0200-00008D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41" authorId="0" shapeId="0" xr:uid="{00000000-0006-0000-0200-00008E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41" authorId="0" shapeId="0" xr:uid="{00000000-0006-0000-0200-00008F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41" authorId="0" shapeId="0" xr:uid="{00000000-0006-0000-0200-000090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41" authorId="0" shapeId="0" xr:uid="{00000000-0006-0000-0200-000091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1" authorId="0" shapeId="0" xr:uid="{00000000-0006-0000-0200-000092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41" authorId="0" shapeId="0" xr:uid="{00000000-0006-0000-0200-000093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1" authorId="0" shapeId="0" xr:uid="{00000000-0006-0000-0200-000094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1" authorId="0" shapeId="0" xr:uid="{00000000-0006-0000-0200-000095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1" authorId="0" shapeId="0" xr:uid="{00000000-0006-0000-0200-000096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1" authorId="0" shapeId="0" xr:uid="{00000000-0006-0000-0200-000097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1" authorId="0" shapeId="0" xr:uid="{00000000-0006-0000-0200-000098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1" authorId="0" shapeId="0" xr:uid="{00000000-0006-0000-0200-000099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1" authorId="0" shapeId="0" xr:uid="{00000000-0006-0000-0200-00009A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1" authorId="0" shapeId="0" xr:uid="{00000000-0006-0000-0200-00009B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1" authorId="0" shapeId="0" xr:uid="{00000000-0006-0000-0200-00009C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1" authorId="0" shapeId="0" xr:uid="{00000000-0006-0000-0200-00009D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1" authorId="0" shapeId="0" xr:uid="{00000000-0006-0000-0200-00009E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1" authorId="0" shapeId="0" xr:uid="{00000000-0006-0000-0200-00009F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1" authorId="0" shapeId="0" xr:uid="{00000000-0006-0000-0200-0000A0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1" authorId="0" shapeId="0" xr:uid="{00000000-0006-0000-0200-0000A1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1" authorId="0" shapeId="0" xr:uid="{00000000-0006-0000-0200-0000A2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1" authorId="0" shapeId="0" xr:uid="{00000000-0006-0000-0200-0000A3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1" authorId="0" shapeId="0" xr:uid="{00000000-0006-0000-0200-0000A4160000}">
      <text>
        <r>
          <rPr>
            <sz val="11"/>
            <color rgb="FF000000"/>
            <rFont val="Calibri"/>
            <family val="2"/>
          </rPr>
          <t>Valid</t>
        </r>
      </text>
    </comment>
    <comment ref="DE41" authorId="0" shapeId="0" xr:uid="{00000000-0006-0000-0200-0000A5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1" authorId="0" shapeId="0" xr:uid="{00000000-0006-0000-0200-0000A6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1" authorId="0" shapeId="0" xr:uid="{00000000-0006-0000-0200-0000A7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1" authorId="0" shapeId="0" xr:uid="{00000000-0006-0000-0200-0000A8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1" authorId="0" shapeId="0" xr:uid="{00000000-0006-0000-0200-0000A9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1" authorId="0" shapeId="0" xr:uid="{00000000-0006-0000-0200-0000AA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1" authorId="0" shapeId="0" xr:uid="{00000000-0006-0000-0200-0000AB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1" authorId="0" shapeId="0" xr:uid="{00000000-0006-0000-0200-0000AC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1" authorId="0" shapeId="0" xr:uid="{00000000-0006-0000-0200-0000AD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1" authorId="0" shapeId="0" xr:uid="{00000000-0006-0000-0200-0000AE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1" authorId="0" shapeId="0" xr:uid="{00000000-0006-0000-0200-0000AF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1" authorId="0" shapeId="0" xr:uid="{00000000-0006-0000-0200-0000B0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1" authorId="0" shapeId="0" xr:uid="{00000000-0006-0000-0200-0000B1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1" authorId="0" shapeId="0" xr:uid="{00000000-0006-0000-0200-0000B2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1" authorId="0" shapeId="0" xr:uid="{00000000-0006-0000-0200-0000B3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1" authorId="0" shapeId="0" xr:uid="{00000000-0006-0000-0200-0000B4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1" authorId="0" shapeId="0" xr:uid="{00000000-0006-0000-0200-0000B5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1" authorId="0" shapeId="0" xr:uid="{00000000-0006-0000-0200-0000B6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1" authorId="0" shapeId="0" xr:uid="{00000000-0006-0000-0200-0000B7160000}">
      <text>
        <r>
          <rPr>
            <sz val="11"/>
            <color rgb="FF000000"/>
            <rFont val="Calibri"/>
            <family val="2"/>
          </rPr>
          <t>&lt; LOD</t>
        </r>
      </text>
    </comment>
    <comment ref="DX41" authorId="0" shapeId="0" xr:uid="{00000000-0006-0000-0200-0000B8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1" authorId="0" shapeId="0" xr:uid="{00000000-0006-0000-0200-0000B9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1" authorId="0" shapeId="0" xr:uid="{00000000-0006-0000-0200-0000BA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41" authorId="0" shapeId="0" xr:uid="{00000000-0006-0000-0200-0000BB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1" authorId="0" shapeId="0" xr:uid="{00000000-0006-0000-0200-0000BC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1" authorId="0" shapeId="0" xr:uid="{00000000-0006-0000-0200-0000BD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1" authorId="0" shapeId="0" xr:uid="{00000000-0006-0000-0200-0000BE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1" authorId="0" shapeId="0" xr:uid="{00000000-0006-0000-0200-0000BF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1" authorId="0" shapeId="0" xr:uid="{00000000-0006-0000-0200-0000C0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1" authorId="0" shapeId="0" xr:uid="{00000000-0006-0000-0200-0000C1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1" authorId="0" shapeId="0" xr:uid="{00000000-0006-0000-0200-0000C2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1" authorId="0" shapeId="0" xr:uid="{00000000-0006-0000-0200-0000C3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1" authorId="0" shapeId="0" xr:uid="{00000000-0006-0000-0200-0000C4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1" authorId="0" shapeId="0" xr:uid="{00000000-0006-0000-0200-0000C5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1" authorId="0" shapeId="0" xr:uid="{00000000-0006-0000-0200-0000C6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1" authorId="0" shapeId="0" xr:uid="{00000000-0006-0000-0200-0000C7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1" authorId="0" shapeId="0" xr:uid="{00000000-0006-0000-0200-0000C8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1" authorId="0" shapeId="0" xr:uid="{00000000-0006-0000-0200-0000C9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1" authorId="0" shapeId="0" xr:uid="{00000000-0006-0000-0200-0000CA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1" authorId="0" shapeId="0" xr:uid="{00000000-0006-0000-0200-0000CB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41" authorId="0" shapeId="0" xr:uid="{00000000-0006-0000-0200-0000CC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1" authorId="0" shapeId="0" xr:uid="{00000000-0006-0000-0200-0000CD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1" authorId="0" shapeId="0" xr:uid="{00000000-0006-0000-0200-0000CE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1" authorId="0" shapeId="0" xr:uid="{00000000-0006-0000-0200-0000CF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1" authorId="0" shapeId="0" xr:uid="{00000000-0006-0000-0200-0000D016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42" authorId="0" shapeId="0" xr:uid="{00000000-0006-0000-0200-0000D1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2" authorId="0" shapeId="0" xr:uid="{00000000-0006-0000-0200-0000D2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2" authorId="0" shapeId="0" xr:uid="{00000000-0006-0000-0200-0000D3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2" authorId="0" shapeId="0" xr:uid="{00000000-0006-0000-0200-0000D4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2" authorId="0" shapeId="0" xr:uid="{00000000-0006-0000-0200-0000D5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42" authorId="0" shapeId="0" xr:uid="{00000000-0006-0000-0200-0000D6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42" authorId="0" shapeId="0" xr:uid="{00000000-0006-0000-0200-0000D7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2" authorId="0" shapeId="0" xr:uid="{00000000-0006-0000-0200-0000D8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42" authorId="0" shapeId="0" xr:uid="{00000000-0006-0000-0200-0000D91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42" authorId="0" shapeId="0" xr:uid="{00000000-0006-0000-0200-0000DA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2" authorId="0" shapeId="0" xr:uid="{00000000-0006-0000-0200-0000DB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42" authorId="0" shapeId="0" xr:uid="{00000000-0006-0000-0200-0000DC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42" authorId="0" shapeId="0" xr:uid="{00000000-0006-0000-0200-0000DD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42" authorId="0" shapeId="0" xr:uid="{00000000-0006-0000-0200-0000DE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42" authorId="0" shapeId="0" xr:uid="{00000000-0006-0000-0200-0000DF1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42" authorId="0" shapeId="0" xr:uid="{00000000-0006-0000-0200-0000E0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42" authorId="0" shapeId="0" xr:uid="{00000000-0006-0000-0200-0000E1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42" authorId="0" shapeId="0" xr:uid="{00000000-0006-0000-0200-0000E21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42" authorId="0" shapeId="0" xr:uid="{00000000-0006-0000-0200-0000E3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2" authorId="0" shapeId="0" xr:uid="{00000000-0006-0000-0200-0000E4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42" authorId="0" shapeId="0" xr:uid="{00000000-0006-0000-0200-0000E5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42" authorId="0" shapeId="0" xr:uid="{00000000-0006-0000-0200-0000E6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2" authorId="0" shapeId="0" xr:uid="{00000000-0006-0000-0200-0000E7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2" authorId="0" shapeId="0" xr:uid="{00000000-0006-0000-0200-0000E8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42" authorId="0" shapeId="0" xr:uid="{00000000-0006-0000-0200-0000E9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2" authorId="0" shapeId="0" xr:uid="{00000000-0006-0000-0200-0000EA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2" authorId="0" shapeId="0" xr:uid="{00000000-0006-0000-0200-0000EB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2" authorId="0" shapeId="0" xr:uid="{00000000-0006-0000-0200-0000EC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42" authorId="0" shapeId="0" xr:uid="{00000000-0006-0000-0200-0000ED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2" authorId="0" shapeId="0" xr:uid="{00000000-0006-0000-0200-0000EE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2" authorId="0" shapeId="0" xr:uid="{00000000-0006-0000-0200-0000EF1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42" authorId="0" shapeId="0" xr:uid="{00000000-0006-0000-0200-0000F0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42" authorId="0" shapeId="0" xr:uid="{00000000-0006-0000-0200-0000F1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42" authorId="0" shapeId="0" xr:uid="{00000000-0006-0000-0200-0000F2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2" authorId="0" shapeId="0" xr:uid="{00000000-0006-0000-0200-0000F3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2" authorId="0" shapeId="0" xr:uid="{00000000-0006-0000-0200-0000F4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42" authorId="0" shapeId="0" xr:uid="{00000000-0006-0000-0200-0000F51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42" authorId="0" shapeId="0" xr:uid="{00000000-0006-0000-0200-0000F6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2" authorId="0" shapeId="0" xr:uid="{00000000-0006-0000-0200-0000F7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42" authorId="0" shapeId="0" xr:uid="{00000000-0006-0000-0200-0000F8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42" authorId="0" shapeId="0" xr:uid="{00000000-0006-0000-0200-0000F91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2" authorId="0" shapeId="0" xr:uid="{00000000-0006-0000-0200-0000FA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2" authorId="0" shapeId="0" xr:uid="{00000000-0006-0000-0200-0000FB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2" authorId="0" shapeId="0" xr:uid="{00000000-0006-0000-0200-0000FC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2" authorId="0" shapeId="0" xr:uid="{00000000-0006-0000-0200-0000FD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2" authorId="0" shapeId="0" xr:uid="{00000000-0006-0000-0200-0000FE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2" authorId="0" shapeId="0" xr:uid="{00000000-0006-0000-0200-0000FF1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2" authorId="0" shapeId="0" xr:uid="{00000000-0006-0000-0200-000000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42" authorId="0" shapeId="0" xr:uid="{00000000-0006-0000-0200-000001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42" authorId="0" shapeId="0" xr:uid="{00000000-0006-0000-0200-000002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42" authorId="0" shapeId="0" xr:uid="{00000000-0006-0000-0200-000003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42" authorId="0" shapeId="0" xr:uid="{00000000-0006-0000-0200-000004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42" authorId="0" shapeId="0" xr:uid="{00000000-0006-0000-0200-000005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2" authorId="0" shapeId="0" xr:uid="{00000000-0006-0000-0200-000006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42" authorId="0" shapeId="0" xr:uid="{00000000-0006-0000-0200-000007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42" authorId="0" shapeId="0" xr:uid="{00000000-0006-0000-0200-000008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42" authorId="0" shapeId="0" xr:uid="{00000000-0006-0000-0200-000009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2" authorId="0" shapeId="0" xr:uid="{00000000-0006-0000-0200-00000A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42" authorId="0" shapeId="0" xr:uid="{00000000-0006-0000-0200-00000B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42" authorId="0" shapeId="0" xr:uid="{00000000-0006-0000-0200-00000C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2" authorId="0" shapeId="0" xr:uid="{00000000-0006-0000-0200-00000D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2" authorId="0" shapeId="0" xr:uid="{00000000-0006-0000-0200-00000E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2" authorId="0" shapeId="0" xr:uid="{00000000-0006-0000-0200-00000F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2" authorId="0" shapeId="0" xr:uid="{00000000-0006-0000-0200-000010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2" authorId="0" shapeId="0" xr:uid="{00000000-0006-0000-0200-000011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42" authorId="0" shapeId="0" xr:uid="{00000000-0006-0000-0200-000012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42" authorId="0" shapeId="0" xr:uid="{00000000-0006-0000-0200-000013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42" authorId="0" shapeId="0" xr:uid="{00000000-0006-0000-0200-000014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42" authorId="0" shapeId="0" xr:uid="{00000000-0006-0000-0200-000015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42" authorId="0" shapeId="0" xr:uid="{00000000-0006-0000-0200-000016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2" authorId="0" shapeId="0" xr:uid="{00000000-0006-0000-0200-000017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42" authorId="0" shapeId="0" xr:uid="{00000000-0006-0000-0200-000018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2" authorId="0" shapeId="0" xr:uid="{00000000-0006-0000-0200-000019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42" authorId="0" shapeId="0" xr:uid="{00000000-0006-0000-0200-00001A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42" authorId="0" shapeId="0" xr:uid="{00000000-0006-0000-0200-00001B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42" authorId="0" shapeId="0" xr:uid="{00000000-0006-0000-0200-00001C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2" authorId="0" shapeId="0" xr:uid="{00000000-0006-0000-0200-00001D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42" authorId="0" shapeId="0" xr:uid="{00000000-0006-0000-0200-00001E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42" authorId="0" shapeId="0" xr:uid="{00000000-0006-0000-0200-00001F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42" authorId="0" shapeId="0" xr:uid="{00000000-0006-0000-0200-000020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42" authorId="0" shapeId="0" xr:uid="{00000000-0006-0000-0200-000021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42" authorId="0" shapeId="0" xr:uid="{00000000-0006-0000-0200-000022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42" authorId="0" shapeId="0" xr:uid="{00000000-0006-0000-0200-000023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2" authorId="0" shapeId="0" xr:uid="{00000000-0006-0000-0200-000024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42" authorId="0" shapeId="0" xr:uid="{00000000-0006-0000-0200-000025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2" authorId="0" shapeId="0" xr:uid="{00000000-0006-0000-0200-000026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2" authorId="0" shapeId="0" xr:uid="{00000000-0006-0000-0200-000027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2" authorId="0" shapeId="0" xr:uid="{00000000-0006-0000-0200-000028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2" authorId="0" shapeId="0" xr:uid="{00000000-0006-0000-0200-000029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2" authorId="0" shapeId="0" xr:uid="{00000000-0006-0000-0200-00002A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2" authorId="0" shapeId="0" xr:uid="{00000000-0006-0000-0200-00002B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2" authorId="0" shapeId="0" xr:uid="{00000000-0006-0000-0200-00002C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2" authorId="0" shapeId="0" xr:uid="{00000000-0006-0000-0200-00002D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2" authorId="0" shapeId="0" xr:uid="{00000000-0006-0000-0200-00002E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2" authorId="0" shapeId="0" xr:uid="{00000000-0006-0000-0200-00002F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2" authorId="0" shapeId="0" xr:uid="{00000000-0006-0000-0200-000030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2" authorId="0" shapeId="0" xr:uid="{00000000-0006-0000-0200-000031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2" authorId="0" shapeId="0" xr:uid="{00000000-0006-0000-0200-000032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2" authorId="0" shapeId="0" xr:uid="{00000000-0006-0000-0200-000033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2" authorId="0" shapeId="0" xr:uid="{00000000-0006-0000-0200-000034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2" authorId="0" shapeId="0" xr:uid="{00000000-0006-0000-0200-000035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2" authorId="0" shapeId="0" xr:uid="{00000000-0006-0000-0200-000036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2" authorId="0" shapeId="0" xr:uid="{00000000-0006-0000-0200-000037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2" authorId="0" shapeId="0" xr:uid="{00000000-0006-0000-0200-000038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2" authorId="0" shapeId="0" xr:uid="{00000000-0006-0000-0200-000039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2" authorId="0" shapeId="0" xr:uid="{00000000-0006-0000-0200-00003A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2" authorId="0" shapeId="0" xr:uid="{00000000-0006-0000-0200-00003B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2" authorId="0" shapeId="0" xr:uid="{00000000-0006-0000-0200-00003C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2" authorId="0" shapeId="0" xr:uid="{00000000-0006-0000-0200-00003D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2" authorId="0" shapeId="0" xr:uid="{00000000-0006-0000-0200-00003E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2" authorId="0" shapeId="0" xr:uid="{00000000-0006-0000-0200-00003F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2" authorId="0" shapeId="0" xr:uid="{00000000-0006-0000-0200-000040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2" authorId="0" shapeId="0" xr:uid="{00000000-0006-0000-0200-000041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2" authorId="0" shapeId="0" xr:uid="{00000000-0006-0000-0200-000042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2" authorId="0" shapeId="0" xr:uid="{00000000-0006-0000-0200-000043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2" authorId="0" shapeId="0" xr:uid="{00000000-0006-0000-0200-000044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2" authorId="0" shapeId="0" xr:uid="{00000000-0006-0000-0200-000045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2" authorId="0" shapeId="0" xr:uid="{00000000-0006-0000-0200-000046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2" authorId="0" shapeId="0" xr:uid="{00000000-0006-0000-0200-000047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2" authorId="0" shapeId="0" xr:uid="{00000000-0006-0000-0200-000048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2" authorId="0" shapeId="0" xr:uid="{00000000-0006-0000-0200-000049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42" authorId="0" shapeId="0" xr:uid="{00000000-0006-0000-0200-00004A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2" authorId="0" shapeId="0" xr:uid="{00000000-0006-0000-0200-00004B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2" authorId="0" shapeId="0" xr:uid="{00000000-0006-0000-0200-00004C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42" authorId="0" shapeId="0" xr:uid="{00000000-0006-0000-0200-00004D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2" authorId="0" shapeId="0" xr:uid="{00000000-0006-0000-0200-00004E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2" authorId="0" shapeId="0" xr:uid="{00000000-0006-0000-0200-00004F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2" authorId="0" shapeId="0" xr:uid="{00000000-0006-0000-0200-000050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2" authorId="0" shapeId="0" xr:uid="{00000000-0006-0000-0200-000051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2" authorId="0" shapeId="0" xr:uid="{00000000-0006-0000-0200-000052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2" authorId="0" shapeId="0" xr:uid="{00000000-0006-0000-0200-000053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2" authorId="0" shapeId="0" xr:uid="{00000000-0006-0000-0200-000054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2" authorId="0" shapeId="0" xr:uid="{00000000-0006-0000-0200-000055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2" authorId="0" shapeId="0" xr:uid="{00000000-0006-0000-0200-000056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2" authorId="0" shapeId="0" xr:uid="{00000000-0006-0000-0200-000057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2" authorId="0" shapeId="0" xr:uid="{00000000-0006-0000-0200-000058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2" authorId="0" shapeId="0" xr:uid="{00000000-0006-0000-0200-000059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2" authorId="0" shapeId="0" xr:uid="{00000000-0006-0000-0200-00005A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2" authorId="0" shapeId="0" xr:uid="{00000000-0006-0000-0200-00005B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2" authorId="0" shapeId="0" xr:uid="{00000000-0006-0000-0200-00005C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2" authorId="0" shapeId="0" xr:uid="{00000000-0006-0000-0200-00005D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42" authorId="0" shapeId="0" xr:uid="{00000000-0006-0000-0200-00005E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2" authorId="0" shapeId="0" xr:uid="{00000000-0006-0000-0200-00005F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2" authorId="0" shapeId="0" xr:uid="{00000000-0006-0000-0200-000060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2" authorId="0" shapeId="0" xr:uid="{00000000-0006-0000-0200-000061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2" authorId="0" shapeId="0" xr:uid="{00000000-0006-0000-0200-00006217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43" authorId="0" shapeId="0" xr:uid="{00000000-0006-0000-0200-000063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3" authorId="0" shapeId="0" xr:uid="{00000000-0006-0000-0200-000064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3" authorId="0" shapeId="0" xr:uid="{00000000-0006-0000-0200-000065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3" authorId="0" shapeId="0" xr:uid="{00000000-0006-0000-0200-000066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3" authorId="0" shapeId="0" xr:uid="{00000000-0006-0000-0200-000067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43" authorId="0" shapeId="0" xr:uid="{00000000-0006-0000-0200-000068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43" authorId="0" shapeId="0" xr:uid="{00000000-0006-0000-0200-000069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43" authorId="0" shapeId="0" xr:uid="{00000000-0006-0000-0200-00006A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43" authorId="0" shapeId="0" xr:uid="{00000000-0006-0000-0200-00006B1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43" authorId="0" shapeId="0" xr:uid="{00000000-0006-0000-0200-00006C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3" authorId="0" shapeId="0" xr:uid="{00000000-0006-0000-0200-00006D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43" authorId="0" shapeId="0" xr:uid="{00000000-0006-0000-0200-00006E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43" authorId="0" shapeId="0" xr:uid="{00000000-0006-0000-0200-00006F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43" authorId="0" shapeId="0" xr:uid="{00000000-0006-0000-0200-000070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43" authorId="0" shapeId="0" xr:uid="{00000000-0006-0000-0200-0000711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43" authorId="0" shapeId="0" xr:uid="{00000000-0006-0000-0200-000072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43" authorId="0" shapeId="0" xr:uid="{00000000-0006-0000-0200-000073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43" authorId="0" shapeId="0" xr:uid="{00000000-0006-0000-0200-0000741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43" authorId="0" shapeId="0" xr:uid="{00000000-0006-0000-0200-000075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3" authorId="0" shapeId="0" xr:uid="{00000000-0006-0000-0200-000076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43" authorId="0" shapeId="0" xr:uid="{00000000-0006-0000-0200-000077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43" authorId="0" shapeId="0" xr:uid="{00000000-0006-0000-0200-000078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3" authorId="0" shapeId="0" xr:uid="{00000000-0006-0000-0200-000079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3" authorId="0" shapeId="0" xr:uid="{00000000-0006-0000-0200-00007A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43" authorId="0" shapeId="0" xr:uid="{00000000-0006-0000-0200-00007B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3" authorId="0" shapeId="0" xr:uid="{00000000-0006-0000-0200-00007C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3" authorId="0" shapeId="0" xr:uid="{00000000-0006-0000-0200-00007D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3" authorId="0" shapeId="0" xr:uid="{00000000-0006-0000-0200-00007E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43" authorId="0" shapeId="0" xr:uid="{00000000-0006-0000-0200-00007F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3" authorId="0" shapeId="0" xr:uid="{00000000-0006-0000-0200-000080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3" authorId="0" shapeId="0" xr:uid="{00000000-0006-0000-0200-0000811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43" authorId="0" shapeId="0" xr:uid="{00000000-0006-0000-0200-000082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43" authorId="0" shapeId="0" xr:uid="{00000000-0006-0000-0200-000083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43" authorId="0" shapeId="0" xr:uid="{00000000-0006-0000-0200-000084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3" authorId="0" shapeId="0" xr:uid="{00000000-0006-0000-0200-000085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3" authorId="0" shapeId="0" xr:uid="{00000000-0006-0000-0200-000086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43" authorId="0" shapeId="0" xr:uid="{00000000-0006-0000-0200-0000871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43" authorId="0" shapeId="0" xr:uid="{00000000-0006-0000-0200-000088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3" authorId="0" shapeId="0" xr:uid="{00000000-0006-0000-0200-000089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43" authorId="0" shapeId="0" xr:uid="{00000000-0006-0000-0200-00008A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43" authorId="0" shapeId="0" xr:uid="{00000000-0006-0000-0200-00008B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3" authorId="0" shapeId="0" xr:uid="{00000000-0006-0000-0200-00008C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3" authorId="0" shapeId="0" xr:uid="{00000000-0006-0000-0200-00008D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3" authorId="0" shapeId="0" xr:uid="{00000000-0006-0000-0200-00008E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3" authorId="0" shapeId="0" xr:uid="{00000000-0006-0000-0200-00008F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3" authorId="0" shapeId="0" xr:uid="{00000000-0006-0000-0200-000090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3" authorId="0" shapeId="0" xr:uid="{00000000-0006-0000-0200-000091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3" authorId="0" shapeId="0" xr:uid="{00000000-0006-0000-0200-000092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43" authorId="0" shapeId="0" xr:uid="{00000000-0006-0000-0200-000093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43" authorId="0" shapeId="0" xr:uid="{00000000-0006-0000-0200-000094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43" authorId="0" shapeId="0" xr:uid="{00000000-0006-0000-0200-000095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43" authorId="0" shapeId="0" xr:uid="{00000000-0006-0000-0200-000096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43" authorId="0" shapeId="0" xr:uid="{00000000-0006-0000-0200-000097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3" authorId="0" shapeId="0" xr:uid="{00000000-0006-0000-0200-000098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43" authorId="0" shapeId="0" xr:uid="{00000000-0006-0000-0200-000099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43" authorId="0" shapeId="0" xr:uid="{00000000-0006-0000-0200-00009A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43" authorId="0" shapeId="0" xr:uid="{00000000-0006-0000-0200-00009B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3" authorId="0" shapeId="0" xr:uid="{00000000-0006-0000-0200-00009C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43" authorId="0" shapeId="0" xr:uid="{00000000-0006-0000-0200-00009D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43" authorId="0" shapeId="0" xr:uid="{00000000-0006-0000-0200-00009E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3" authorId="0" shapeId="0" xr:uid="{00000000-0006-0000-0200-00009F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3" authorId="0" shapeId="0" xr:uid="{00000000-0006-0000-0200-0000A0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3" authorId="0" shapeId="0" xr:uid="{00000000-0006-0000-0200-0000A1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3" authorId="0" shapeId="0" xr:uid="{00000000-0006-0000-0200-0000A2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3" authorId="0" shapeId="0" xr:uid="{00000000-0006-0000-0200-0000A3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43" authorId="0" shapeId="0" xr:uid="{00000000-0006-0000-0200-0000A4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43" authorId="0" shapeId="0" xr:uid="{00000000-0006-0000-0200-0000A5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43" authorId="0" shapeId="0" xr:uid="{00000000-0006-0000-0200-0000A6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43" authorId="0" shapeId="0" xr:uid="{00000000-0006-0000-0200-0000A7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43" authorId="0" shapeId="0" xr:uid="{00000000-0006-0000-0200-0000A8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3" authorId="0" shapeId="0" xr:uid="{00000000-0006-0000-0200-0000A9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43" authorId="0" shapeId="0" xr:uid="{00000000-0006-0000-0200-0000AA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3" authorId="0" shapeId="0" xr:uid="{00000000-0006-0000-0200-0000AB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43" authorId="0" shapeId="0" xr:uid="{00000000-0006-0000-0200-0000AC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43" authorId="0" shapeId="0" xr:uid="{00000000-0006-0000-0200-0000AD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43" authorId="0" shapeId="0" xr:uid="{00000000-0006-0000-0200-0000AE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3" authorId="0" shapeId="0" xr:uid="{00000000-0006-0000-0200-0000AF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43" authorId="0" shapeId="0" xr:uid="{00000000-0006-0000-0200-0000B0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43" authorId="0" shapeId="0" xr:uid="{00000000-0006-0000-0200-0000B1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43" authorId="0" shapeId="0" xr:uid="{00000000-0006-0000-0200-0000B2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43" authorId="0" shapeId="0" xr:uid="{00000000-0006-0000-0200-0000B3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43" authorId="0" shapeId="0" xr:uid="{00000000-0006-0000-0200-0000B4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43" authorId="0" shapeId="0" xr:uid="{00000000-0006-0000-0200-0000B5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3" authorId="0" shapeId="0" xr:uid="{00000000-0006-0000-0200-0000B6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43" authorId="0" shapeId="0" xr:uid="{00000000-0006-0000-0200-0000B7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3" authorId="0" shapeId="0" xr:uid="{00000000-0006-0000-0200-0000B8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3" authorId="0" shapeId="0" xr:uid="{00000000-0006-0000-0200-0000B9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3" authorId="0" shapeId="0" xr:uid="{00000000-0006-0000-0200-0000BA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3" authorId="0" shapeId="0" xr:uid="{00000000-0006-0000-0200-0000BB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3" authorId="0" shapeId="0" xr:uid="{00000000-0006-0000-0200-0000BC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3" authorId="0" shapeId="0" xr:uid="{00000000-0006-0000-0200-0000BD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3" authorId="0" shapeId="0" xr:uid="{00000000-0006-0000-0200-0000BE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3" authorId="0" shapeId="0" xr:uid="{00000000-0006-0000-0200-0000BF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3" authorId="0" shapeId="0" xr:uid="{00000000-0006-0000-0200-0000C0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3" authorId="0" shapeId="0" xr:uid="{00000000-0006-0000-0200-0000C1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3" authorId="0" shapeId="0" xr:uid="{00000000-0006-0000-0200-0000C2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3" authorId="0" shapeId="0" xr:uid="{00000000-0006-0000-0200-0000C3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3" authorId="0" shapeId="0" xr:uid="{00000000-0006-0000-0200-0000C4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3" authorId="0" shapeId="0" xr:uid="{00000000-0006-0000-0200-0000C5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3" authorId="0" shapeId="0" xr:uid="{00000000-0006-0000-0200-0000C6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3" authorId="0" shapeId="0" xr:uid="{00000000-0006-0000-0200-0000C7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3" authorId="0" shapeId="0" xr:uid="{00000000-0006-0000-0200-0000C8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3" authorId="0" shapeId="0" xr:uid="{00000000-0006-0000-0200-0000C9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3" authorId="0" shapeId="0" xr:uid="{00000000-0006-0000-0200-0000CA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3" authorId="0" shapeId="0" xr:uid="{00000000-0006-0000-0200-0000CB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3" authorId="0" shapeId="0" xr:uid="{00000000-0006-0000-0200-0000CC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3" authorId="0" shapeId="0" xr:uid="{00000000-0006-0000-0200-0000CD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3" authorId="0" shapeId="0" xr:uid="{00000000-0006-0000-0200-0000CE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3" authorId="0" shapeId="0" xr:uid="{00000000-0006-0000-0200-0000CF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3" authorId="0" shapeId="0" xr:uid="{00000000-0006-0000-0200-0000D0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3" authorId="0" shapeId="0" xr:uid="{00000000-0006-0000-0200-0000D1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3" authorId="0" shapeId="0" xr:uid="{00000000-0006-0000-0200-0000D2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3" authorId="0" shapeId="0" xr:uid="{00000000-0006-0000-0200-0000D3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3" authorId="0" shapeId="0" xr:uid="{00000000-0006-0000-0200-0000D4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3" authorId="0" shapeId="0" xr:uid="{00000000-0006-0000-0200-0000D5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3" authorId="0" shapeId="0" xr:uid="{00000000-0006-0000-0200-0000D6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3" authorId="0" shapeId="0" xr:uid="{00000000-0006-0000-0200-0000D7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3" authorId="0" shapeId="0" xr:uid="{00000000-0006-0000-0200-0000D8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3" authorId="0" shapeId="0" xr:uid="{00000000-0006-0000-0200-0000D9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3" authorId="0" shapeId="0" xr:uid="{00000000-0006-0000-0200-0000DA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3" authorId="0" shapeId="0" xr:uid="{00000000-0006-0000-0200-0000DB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43" authorId="0" shapeId="0" xr:uid="{00000000-0006-0000-0200-0000DC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3" authorId="0" shapeId="0" xr:uid="{00000000-0006-0000-0200-0000DD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3" authorId="0" shapeId="0" xr:uid="{00000000-0006-0000-0200-0000DE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43" authorId="0" shapeId="0" xr:uid="{00000000-0006-0000-0200-0000DF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3" authorId="0" shapeId="0" xr:uid="{00000000-0006-0000-0200-0000E0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3" authorId="0" shapeId="0" xr:uid="{00000000-0006-0000-0200-0000E1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3" authorId="0" shapeId="0" xr:uid="{00000000-0006-0000-0200-0000E2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3" authorId="0" shapeId="0" xr:uid="{00000000-0006-0000-0200-0000E3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3" authorId="0" shapeId="0" xr:uid="{00000000-0006-0000-0200-0000E4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3" authorId="0" shapeId="0" xr:uid="{00000000-0006-0000-0200-0000E5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3" authorId="0" shapeId="0" xr:uid="{00000000-0006-0000-0200-0000E6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3" authorId="0" shapeId="0" xr:uid="{00000000-0006-0000-0200-0000E7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3" authorId="0" shapeId="0" xr:uid="{00000000-0006-0000-0200-0000E8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3" authorId="0" shapeId="0" xr:uid="{00000000-0006-0000-0200-0000E9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3" authorId="0" shapeId="0" xr:uid="{00000000-0006-0000-0200-0000EA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3" authorId="0" shapeId="0" xr:uid="{00000000-0006-0000-0200-0000EB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3" authorId="0" shapeId="0" xr:uid="{00000000-0006-0000-0200-0000EC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3" authorId="0" shapeId="0" xr:uid="{00000000-0006-0000-0200-0000ED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3" authorId="0" shapeId="0" xr:uid="{00000000-0006-0000-0200-0000EE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3" authorId="0" shapeId="0" xr:uid="{00000000-0006-0000-0200-0000EF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43" authorId="0" shapeId="0" xr:uid="{00000000-0006-0000-0200-0000F0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3" authorId="0" shapeId="0" xr:uid="{00000000-0006-0000-0200-0000F1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3" authorId="0" shapeId="0" xr:uid="{00000000-0006-0000-0200-0000F2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3" authorId="0" shapeId="0" xr:uid="{00000000-0006-0000-0200-0000F3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3" authorId="0" shapeId="0" xr:uid="{00000000-0006-0000-0200-0000F417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44" authorId="0" shapeId="0" xr:uid="{00000000-0006-0000-0200-0000F5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4" authorId="0" shapeId="0" xr:uid="{00000000-0006-0000-0200-0000F6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4" authorId="0" shapeId="0" xr:uid="{00000000-0006-0000-0200-0000F7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4" authorId="0" shapeId="0" xr:uid="{00000000-0006-0000-0200-0000F8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4" authorId="0" shapeId="0" xr:uid="{00000000-0006-0000-0200-0000F9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44" authorId="0" shapeId="0" xr:uid="{00000000-0006-0000-0200-0000FA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44" authorId="0" shapeId="0" xr:uid="{00000000-0006-0000-0200-0000FB1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44" authorId="0" shapeId="0" xr:uid="{00000000-0006-0000-0200-0000FC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44" authorId="0" shapeId="0" xr:uid="{00000000-0006-0000-0200-0000FD1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44" authorId="0" shapeId="0" xr:uid="{00000000-0006-0000-0200-0000FE1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4" authorId="0" shapeId="0" xr:uid="{00000000-0006-0000-0200-0000FF1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44" authorId="0" shapeId="0" xr:uid="{00000000-0006-0000-0200-000000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44" authorId="0" shapeId="0" xr:uid="{00000000-0006-0000-0200-000001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44" authorId="0" shapeId="0" xr:uid="{00000000-0006-0000-0200-000002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44" authorId="0" shapeId="0" xr:uid="{00000000-0006-0000-0200-0000031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44" authorId="0" shapeId="0" xr:uid="{00000000-0006-0000-0200-000004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44" authorId="0" shapeId="0" xr:uid="{00000000-0006-0000-0200-000005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44" authorId="0" shapeId="0" xr:uid="{00000000-0006-0000-0200-0000061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44" authorId="0" shapeId="0" xr:uid="{00000000-0006-0000-0200-000007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4" authorId="0" shapeId="0" xr:uid="{00000000-0006-0000-0200-000008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44" authorId="0" shapeId="0" xr:uid="{00000000-0006-0000-0200-000009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4" authorId="0" shapeId="0" xr:uid="{00000000-0006-0000-0200-00000A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4" authorId="0" shapeId="0" xr:uid="{00000000-0006-0000-0200-00000B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4" authorId="0" shapeId="0" xr:uid="{00000000-0006-0000-0200-00000C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44" authorId="0" shapeId="0" xr:uid="{00000000-0006-0000-0200-00000D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4" authorId="0" shapeId="0" xr:uid="{00000000-0006-0000-0200-00000E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4" authorId="0" shapeId="0" xr:uid="{00000000-0006-0000-0200-00000F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4" authorId="0" shapeId="0" xr:uid="{00000000-0006-0000-0200-000010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44" authorId="0" shapeId="0" xr:uid="{00000000-0006-0000-0200-000011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44" authorId="0" shapeId="0" xr:uid="{00000000-0006-0000-0200-000012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4" authorId="0" shapeId="0" xr:uid="{00000000-0006-0000-0200-0000131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44" authorId="0" shapeId="0" xr:uid="{00000000-0006-0000-0200-000014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44" authorId="0" shapeId="0" xr:uid="{00000000-0006-0000-0200-000015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44" authorId="0" shapeId="0" xr:uid="{00000000-0006-0000-0200-000016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4" authorId="0" shapeId="0" xr:uid="{00000000-0006-0000-0200-000017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4" authorId="0" shapeId="0" xr:uid="{00000000-0006-0000-0200-000018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44" authorId="0" shapeId="0" xr:uid="{00000000-0006-0000-0200-0000191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44" authorId="0" shapeId="0" xr:uid="{00000000-0006-0000-0200-00001A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4" authorId="0" shapeId="0" xr:uid="{00000000-0006-0000-0200-00001B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44" authorId="0" shapeId="0" xr:uid="{00000000-0006-0000-0200-00001C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44" authorId="0" shapeId="0" xr:uid="{00000000-0006-0000-0200-00001D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4" authorId="0" shapeId="0" xr:uid="{00000000-0006-0000-0200-00001E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4" authorId="0" shapeId="0" xr:uid="{00000000-0006-0000-0200-00001F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4" authorId="0" shapeId="0" xr:uid="{00000000-0006-0000-0200-000020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4" authorId="0" shapeId="0" xr:uid="{00000000-0006-0000-0200-000021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4" authorId="0" shapeId="0" xr:uid="{00000000-0006-0000-0200-000022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4" authorId="0" shapeId="0" xr:uid="{00000000-0006-0000-0200-000023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4" authorId="0" shapeId="0" xr:uid="{00000000-0006-0000-0200-000024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44" authorId="0" shapeId="0" xr:uid="{00000000-0006-0000-0200-000025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44" authorId="0" shapeId="0" xr:uid="{00000000-0006-0000-0200-000026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44" authorId="0" shapeId="0" xr:uid="{00000000-0006-0000-0200-000027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44" authorId="0" shapeId="0" xr:uid="{00000000-0006-0000-0200-000028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44" authorId="0" shapeId="0" xr:uid="{00000000-0006-0000-0200-000029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4" authorId="0" shapeId="0" xr:uid="{00000000-0006-0000-0200-00002A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44" authorId="0" shapeId="0" xr:uid="{00000000-0006-0000-0200-00002B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44" authorId="0" shapeId="0" xr:uid="{00000000-0006-0000-0200-00002C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44" authorId="0" shapeId="0" xr:uid="{00000000-0006-0000-0200-00002D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4" authorId="0" shapeId="0" xr:uid="{00000000-0006-0000-0200-00002E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44" authorId="0" shapeId="0" xr:uid="{00000000-0006-0000-0200-00002F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44" authorId="0" shapeId="0" xr:uid="{00000000-0006-0000-0200-000030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4" authorId="0" shapeId="0" xr:uid="{00000000-0006-0000-0200-000031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4" authorId="0" shapeId="0" xr:uid="{00000000-0006-0000-0200-000032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4" authorId="0" shapeId="0" xr:uid="{00000000-0006-0000-0200-000033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4" authorId="0" shapeId="0" xr:uid="{00000000-0006-0000-0200-000034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4" authorId="0" shapeId="0" xr:uid="{00000000-0006-0000-0200-000035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44" authorId="0" shapeId="0" xr:uid="{00000000-0006-0000-0200-000036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44" authorId="0" shapeId="0" xr:uid="{00000000-0006-0000-0200-000037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44" authorId="0" shapeId="0" xr:uid="{00000000-0006-0000-0200-000038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44" authorId="0" shapeId="0" xr:uid="{00000000-0006-0000-0200-000039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44" authorId="0" shapeId="0" xr:uid="{00000000-0006-0000-0200-00003A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4" authorId="0" shapeId="0" xr:uid="{00000000-0006-0000-0200-00003B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44" authorId="0" shapeId="0" xr:uid="{00000000-0006-0000-0200-00003C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4" authorId="0" shapeId="0" xr:uid="{00000000-0006-0000-0200-00003D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44" authorId="0" shapeId="0" xr:uid="{00000000-0006-0000-0200-00003E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44" authorId="0" shapeId="0" xr:uid="{00000000-0006-0000-0200-00003F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44" authorId="0" shapeId="0" xr:uid="{00000000-0006-0000-0200-000040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4" authorId="0" shapeId="0" xr:uid="{00000000-0006-0000-0200-000041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44" authorId="0" shapeId="0" xr:uid="{00000000-0006-0000-0200-000042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44" authorId="0" shapeId="0" xr:uid="{00000000-0006-0000-0200-000043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44" authorId="0" shapeId="0" xr:uid="{00000000-0006-0000-0200-000044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44" authorId="0" shapeId="0" xr:uid="{00000000-0006-0000-0200-000045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44" authorId="0" shapeId="0" xr:uid="{00000000-0006-0000-0200-000046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44" authorId="0" shapeId="0" xr:uid="{00000000-0006-0000-0200-000047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4" authorId="0" shapeId="0" xr:uid="{00000000-0006-0000-0200-000048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44" authorId="0" shapeId="0" xr:uid="{00000000-0006-0000-0200-000049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4" authorId="0" shapeId="0" xr:uid="{00000000-0006-0000-0200-00004A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4" authorId="0" shapeId="0" xr:uid="{00000000-0006-0000-0200-00004B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4" authorId="0" shapeId="0" xr:uid="{00000000-0006-0000-0200-00004C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4" authorId="0" shapeId="0" xr:uid="{00000000-0006-0000-0200-00004D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4" authorId="0" shapeId="0" xr:uid="{00000000-0006-0000-0200-00004E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4" authorId="0" shapeId="0" xr:uid="{00000000-0006-0000-0200-00004F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4" authorId="0" shapeId="0" xr:uid="{00000000-0006-0000-0200-000050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4" authorId="0" shapeId="0" xr:uid="{00000000-0006-0000-0200-000051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4" authorId="0" shapeId="0" xr:uid="{00000000-0006-0000-0200-000052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4" authorId="0" shapeId="0" xr:uid="{00000000-0006-0000-0200-000053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4" authorId="0" shapeId="0" xr:uid="{00000000-0006-0000-0200-000054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4" authorId="0" shapeId="0" xr:uid="{00000000-0006-0000-0200-000055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4" authorId="0" shapeId="0" xr:uid="{00000000-0006-0000-0200-000056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4" authorId="0" shapeId="0" xr:uid="{00000000-0006-0000-0200-000057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4" authorId="0" shapeId="0" xr:uid="{00000000-0006-0000-0200-000058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4" authorId="0" shapeId="0" xr:uid="{00000000-0006-0000-0200-000059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4" authorId="0" shapeId="0" xr:uid="{00000000-0006-0000-0200-00005A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4" authorId="0" shapeId="0" xr:uid="{00000000-0006-0000-0200-00005B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4" authorId="0" shapeId="0" xr:uid="{00000000-0006-0000-0200-00005C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4" authorId="0" shapeId="0" xr:uid="{00000000-0006-0000-0200-00005D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4" authorId="0" shapeId="0" xr:uid="{00000000-0006-0000-0200-00005E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4" authorId="0" shapeId="0" xr:uid="{00000000-0006-0000-0200-00005F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4" authorId="0" shapeId="0" xr:uid="{00000000-0006-0000-0200-000060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4" authorId="0" shapeId="0" xr:uid="{00000000-0006-0000-0200-000061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4" authorId="0" shapeId="0" xr:uid="{00000000-0006-0000-0200-000062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4" authorId="0" shapeId="0" xr:uid="{00000000-0006-0000-0200-000063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4" authorId="0" shapeId="0" xr:uid="{00000000-0006-0000-0200-000064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4" authorId="0" shapeId="0" xr:uid="{00000000-0006-0000-0200-000065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4" authorId="0" shapeId="0" xr:uid="{00000000-0006-0000-0200-000066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4" authorId="0" shapeId="0" xr:uid="{00000000-0006-0000-0200-000067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4" authorId="0" shapeId="0" xr:uid="{00000000-0006-0000-0200-000068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4" authorId="0" shapeId="0" xr:uid="{00000000-0006-0000-0200-000069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4" authorId="0" shapeId="0" xr:uid="{00000000-0006-0000-0200-00006A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4" authorId="0" shapeId="0" xr:uid="{00000000-0006-0000-0200-00006B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4" authorId="0" shapeId="0" xr:uid="{00000000-0006-0000-0200-00006C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4" authorId="0" shapeId="0" xr:uid="{00000000-0006-0000-0200-00006D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44" authorId="0" shapeId="0" xr:uid="{00000000-0006-0000-0200-00006E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4" authorId="0" shapeId="0" xr:uid="{00000000-0006-0000-0200-00006F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4" authorId="0" shapeId="0" xr:uid="{00000000-0006-0000-0200-000070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44" authorId="0" shapeId="0" xr:uid="{00000000-0006-0000-0200-000071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4" authorId="0" shapeId="0" xr:uid="{00000000-0006-0000-0200-000072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4" authorId="0" shapeId="0" xr:uid="{00000000-0006-0000-0200-000073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4" authorId="0" shapeId="0" xr:uid="{00000000-0006-0000-0200-000074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4" authorId="0" shapeId="0" xr:uid="{00000000-0006-0000-0200-000075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4" authorId="0" shapeId="0" xr:uid="{00000000-0006-0000-0200-000076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4" authorId="0" shapeId="0" xr:uid="{00000000-0006-0000-0200-000077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4" authorId="0" shapeId="0" xr:uid="{00000000-0006-0000-0200-000078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4" authorId="0" shapeId="0" xr:uid="{00000000-0006-0000-0200-000079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4" authorId="0" shapeId="0" xr:uid="{00000000-0006-0000-0200-00007A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4" authorId="0" shapeId="0" xr:uid="{00000000-0006-0000-0200-00007B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4" authorId="0" shapeId="0" xr:uid="{00000000-0006-0000-0200-00007C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4" authorId="0" shapeId="0" xr:uid="{00000000-0006-0000-0200-00007D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4" authorId="0" shapeId="0" xr:uid="{00000000-0006-0000-0200-00007E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4" authorId="0" shapeId="0" xr:uid="{00000000-0006-0000-0200-00007F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4" authorId="0" shapeId="0" xr:uid="{00000000-0006-0000-0200-000080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4" authorId="0" shapeId="0" xr:uid="{00000000-0006-0000-0200-000081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44" authorId="0" shapeId="0" xr:uid="{00000000-0006-0000-0200-000082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4" authorId="0" shapeId="0" xr:uid="{00000000-0006-0000-0200-000083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4" authorId="0" shapeId="0" xr:uid="{00000000-0006-0000-0200-000084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4" authorId="0" shapeId="0" xr:uid="{00000000-0006-0000-0200-000085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4" authorId="0" shapeId="0" xr:uid="{00000000-0006-0000-0200-00008618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45" authorId="0" shapeId="0" xr:uid="{00000000-0006-0000-0200-000087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5" authorId="0" shapeId="0" xr:uid="{00000000-0006-0000-0200-000088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5" authorId="0" shapeId="0" xr:uid="{00000000-0006-0000-0200-000089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5" authorId="0" shapeId="0" xr:uid="{00000000-0006-0000-0200-00008A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5" authorId="0" shapeId="0" xr:uid="{00000000-0006-0000-0200-00008B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45" authorId="0" shapeId="0" xr:uid="{00000000-0006-0000-0200-00008C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45" authorId="0" shapeId="0" xr:uid="{00000000-0006-0000-0200-00008D1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45" authorId="0" shapeId="0" xr:uid="{00000000-0006-0000-0200-00008E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45" authorId="0" shapeId="0" xr:uid="{00000000-0006-0000-0200-00008F1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45" authorId="0" shapeId="0" xr:uid="{00000000-0006-0000-0200-000090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45" authorId="0" shapeId="0" xr:uid="{00000000-0006-0000-0200-000091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45" authorId="0" shapeId="0" xr:uid="{00000000-0006-0000-0200-000092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45" authorId="0" shapeId="0" xr:uid="{00000000-0006-0000-0200-000093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45" authorId="0" shapeId="0" xr:uid="{00000000-0006-0000-0200-000094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45" authorId="0" shapeId="0" xr:uid="{00000000-0006-0000-0200-0000951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45" authorId="0" shapeId="0" xr:uid="{00000000-0006-0000-0200-000096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45" authorId="0" shapeId="0" xr:uid="{00000000-0006-0000-0200-000097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45" authorId="0" shapeId="0" xr:uid="{00000000-0006-0000-0200-000098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5" authorId="0" shapeId="0" xr:uid="{00000000-0006-0000-0200-000099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5" authorId="0" shapeId="0" xr:uid="{00000000-0006-0000-0200-00009A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45" authorId="0" shapeId="0" xr:uid="{00000000-0006-0000-0200-00009B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45" authorId="0" shapeId="0" xr:uid="{00000000-0006-0000-0200-00009C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5" authorId="0" shapeId="0" xr:uid="{00000000-0006-0000-0200-00009D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5" authorId="0" shapeId="0" xr:uid="{00000000-0006-0000-0200-00009E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45" authorId="0" shapeId="0" xr:uid="{00000000-0006-0000-0200-00009F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5" authorId="0" shapeId="0" xr:uid="{00000000-0006-0000-0200-0000A0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5" authorId="0" shapeId="0" xr:uid="{00000000-0006-0000-0200-0000A1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5" authorId="0" shapeId="0" xr:uid="{00000000-0006-0000-0200-0000A2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45" authorId="0" shapeId="0" xr:uid="{00000000-0006-0000-0200-0000A3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45" authorId="0" shapeId="0" xr:uid="{00000000-0006-0000-0200-0000A4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5" authorId="0" shapeId="0" xr:uid="{00000000-0006-0000-0200-0000A51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45" authorId="0" shapeId="0" xr:uid="{00000000-0006-0000-0200-0000A6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45" authorId="0" shapeId="0" xr:uid="{00000000-0006-0000-0200-0000A7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45" authorId="0" shapeId="0" xr:uid="{00000000-0006-0000-0200-0000A8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5" authorId="0" shapeId="0" xr:uid="{00000000-0006-0000-0200-0000A9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5" authorId="0" shapeId="0" xr:uid="{00000000-0006-0000-0200-0000AA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45" authorId="0" shapeId="0" xr:uid="{00000000-0006-0000-0200-0000AB1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45" authorId="0" shapeId="0" xr:uid="{00000000-0006-0000-0200-0000AC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5" authorId="0" shapeId="0" xr:uid="{00000000-0006-0000-0200-0000AD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45" authorId="0" shapeId="0" xr:uid="{00000000-0006-0000-0200-0000AE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45" authorId="0" shapeId="0" xr:uid="{00000000-0006-0000-0200-0000AF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5" authorId="0" shapeId="0" xr:uid="{00000000-0006-0000-0200-0000B0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5" authorId="0" shapeId="0" xr:uid="{00000000-0006-0000-0200-0000B1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5" authorId="0" shapeId="0" xr:uid="{00000000-0006-0000-0200-0000B2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5" authorId="0" shapeId="0" xr:uid="{00000000-0006-0000-0200-0000B3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5" authorId="0" shapeId="0" xr:uid="{00000000-0006-0000-0200-0000B4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5" authorId="0" shapeId="0" xr:uid="{00000000-0006-0000-0200-0000B5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5" authorId="0" shapeId="0" xr:uid="{00000000-0006-0000-0200-0000B6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45" authorId="0" shapeId="0" xr:uid="{00000000-0006-0000-0200-0000B7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45" authorId="0" shapeId="0" xr:uid="{00000000-0006-0000-0200-0000B8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45" authorId="0" shapeId="0" xr:uid="{00000000-0006-0000-0200-0000B9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45" authorId="0" shapeId="0" xr:uid="{00000000-0006-0000-0200-0000BA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45" authorId="0" shapeId="0" xr:uid="{00000000-0006-0000-0200-0000BB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5" authorId="0" shapeId="0" xr:uid="{00000000-0006-0000-0200-0000BC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45" authorId="0" shapeId="0" xr:uid="{00000000-0006-0000-0200-0000BD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45" authorId="0" shapeId="0" xr:uid="{00000000-0006-0000-0200-0000BE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5" authorId="0" shapeId="0" xr:uid="{00000000-0006-0000-0200-0000BF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5" authorId="0" shapeId="0" xr:uid="{00000000-0006-0000-0200-0000C0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45" authorId="0" shapeId="0" xr:uid="{00000000-0006-0000-0200-0000C1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N45" authorId="0" shapeId="0" xr:uid="{00000000-0006-0000-0200-0000C2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5" authorId="0" shapeId="0" xr:uid="{00000000-0006-0000-0200-0000C3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5" authorId="0" shapeId="0" xr:uid="{00000000-0006-0000-0200-0000C4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5" authorId="0" shapeId="0" xr:uid="{00000000-0006-0000-0200-0000C5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5" authorId="0" shapeId="0" xr:uid="{00000000-0006-0000-0200-0000C6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5" authorId="0" shapeId="0" xr:uid="{00000000-0006-0000-0200-0000C7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45" authorId="0" shapeId="0" xr:uid="{00000000-0006-0000-0200-0000C8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45" authorId="0" shapeId="0" xr:uid="{00000000-0006-0000-0200-0000C9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45" authorId="0" shapeId="0" xr:uid="{00000000-0006-0000-0200-0000CA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45" authorId="0" shapeId="0" xr:uid="{00000000-0006-0000-0200-0000CB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45" authorId="0" shapeId="0" xr:uid="{00000000-0006-0000-0200-0000CC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5" authorId="0" shapeId="0" xr:uid="{00000000-0006-0000-0200-0000CD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45" authorId="0" shapeId="0" xr:uid="{00000000-0006-0000-0200-0000CE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5" authorId="0" shapeId="0" xr:uid="{00000000-0006-0000-0200-0000CF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45" authorId="0" shapeId="0" xr:uid="{00000000-0006-0000-0200-0000D0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45" authorId="0" shapeId="0" xr:uid="{00000000-0006-0000-0200-0000D1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45" authorId="0" shapeId="0" xr:uid="{00000000-0006-0000-0200-0000D2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5" authorId="0" shapeId="0" xr:uid="{00000000-0006-0000-0200-0000D3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45" authorId="0" shapeId="0" xr:uid="{00000000-0006-0000-0200-0000D4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45" authorId="0" shapeId="0" xr:uid="{00000000-0006-0000-0200-0000D5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45" authorId="0" shapeId="0" xr:uid="{00000000-0006-0000-0200-0000D6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45" authorId="0" shapeId="0" xr:uid="{00000000-0006-0000-0200-0000D7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45" authorId="0" shapeId="0" xr:uid="{00000000-0006-0000-0200-0000D8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45" authorId="0" shapeId="0" xr:uid="{00000000-0006-0000-0200-0000D9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5" authorId="0" shapeId="0" xr:uid="{00000000-0006-0000-0200-0000DA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45" authorId="0" shapeId="0" xr:uid="{00000000-0006-0000-0200-0000DB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5" authorId="0" shapeId="0" xr:uid="{00000000-0006-0000-0200-0000DC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5" authorId="0" shapeId="0" xr:uid="{00000000-0006-0000-0200-0000DD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5" authorId="0" shapeId="0" xr:uid="{00000000-0006-0000-0200-0000DE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5" authorId="0" shapeId="0" xr:uid="{00000000-0006-0000-0200-0000DF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5" authorId="0" shapeId="0" xr:uid="{00000000-0006-0000-0200-0000E0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5" authorId="0" shapeId="0" xr:uid="{00000000-0006-0000-0200-0000E1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5" authorId="0" shapeId="0" xr:uid="{00000000-0006-0000-0200-0000E2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5" authorId="0" shapeId="0" xr:uid="{00000000-0006-0000-0200-0000E3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5" authorId="0" shapeId="0" xr:uid="{00000000-0006-0000-0200-0000E4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5" authorId="0" shapeId="0" xr:uid="{00000000-0006-0000-0200-0000E5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5" authorId="0" shapeId="0" xr:uid="{00000000-0006-0000-0200-0000E6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5" authorId="0" shapeId="0" xr:uid="{00000000-0006-0000-0200-0000E7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5" authorId="0" shapeId="0" xr:uid="{00000000-0006-0000-0200-0000E8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5" authorId="0" shapeId="0" xr:uid="{00000000-0006-0000-0200-0000E9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5" authorId="0" shapeId="0" xr:uid="{00000000-0006-0000-0200-0000EA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5" authorId="0" shapeId="0" xr:uid="{00000000-0006-0000-0200-0000EB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5" authorId="0" shapeId="0" xr:uid="{00000000-0006-0000-0200-0000EC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5" authorId="0" shapeId="0" xr:uid="{00000000-0006-0000-0200-0000ED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5" authorId="0" shapeId="0" xr:uid="{00000000-0006-0000-0200-0000EE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5" authorId="0" shapeId="0" xr:uid="{00000000-0006-0000-0200-0000EF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5" authorId="0" shapeId="0" xr:uid="{00000000-0006-0000-0200-0000F0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5" authorId="0" shapeId="0" xr:uid="{00000000-0006-0000-0200-0000F1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5" authorId="0" shapeId="0" xr:uid="{00000000-0006-0000-0200-0000F2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5" authorId="0" shapeId="0" xr:uid="{00000000-0006-0000-0200-0000F3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L45" authorId="0" shapeId="0" xr:uid="{00000000-0006-0000-0200-0000F4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5" authorId="0" shapeId="0" xr:uid="{00000000-0006-0000-0200-0000F5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5" authorId="0" shapeId="0" xr:uid="{00000000-0006-0000-0200-0000F6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5" authorId="0" shapeId="0" xr:uid="{00000000-0006-0000-0200-0000F7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5" authorId="0" shapeId="0" xr:uid="{00000000-0006-0000-0200-0000F8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5" authorId="0" shapeId="0" xr:uid="{00000000-0006-0000-0200-0000F9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5" authorId="0" shapeId="0" xr:uid="{00000000-0006-0000-0200-0000FA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5" authorId="0" shapeId="0" xr:uid="{00000000-0006-0000-0200-0000FB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5" authorId="0" shapeId="0" xr:uid="{00000000-0006-0000-0200-0000FC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5" authorId="0" shapeId="0" xr:uid="{00000000-0006-0000-0200-0000FD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5" authorId="0" shapeId="0" xr:uid="{00000000-0006-0000-0200-0000FE1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5" authorId="0" shapeId="0" xr:uid="{00000000-0006-0000-0200-0000FF1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45" authorId="0" shapeId="0" xr:uid="{00000000-0006-0000-0200-000000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Y45" authorId="0" shapeId="0" xr:uid="{00000000-0006-0000-0200-000001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5" authorId="0" shapeId="0" xr:uid="{00000000-0006-0000-0200-000002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45" authorId="0" shapeId="0" xr:uid="{00000000-0006-0000-0200-000003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5" authorId="0" shapeId="0" xr:uid="{00000000-0006-0000-0200-000004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5" authorId="0" shapeId="0" xr:uid="{00000000-0006-0000-0200-000005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5" authorId="0" shapeId="0" xr:uid="{00000000-0006-0000-0200-000006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5" authorId="0" shapeId="0" xr:uid="{00000000-0006-0000-0200-000007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5" authorId="0" shapeId="0" xr:uid="{00000000-0006-0000-0200-000008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5" authorId="0" shapeId="0" xr:uid="{00000000-0006-0000-0200-000009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5" authorId="0" shapeId="0" xr:uid="{00000000-0006-0000-0200-00000A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5" authorId="0" shapeId="0" xr:uid="{00000000-0006-0000-0200-00000B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5" authorId="0" shapeId="0" xr:uid="{00000000-0006-0000-0200-00000C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5" authorId="0" shapeId="0" xr:uid="{00000000-0006-0000-0200-00000D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5" authorId="0" shapeId="0" xr:uid="{00000000-0006-0000-0200-00000E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5" authorId="0" shapeId="0" xr:uid="{00000000-0006-0000-0200-00000F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5" authorId="0" shapeId="0" xr:uid="{00000000-0006-0000-0200-000010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5" authorId="0" shapeId="0" xr:uid="{00000000-0006-0000-0200-000011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5" authorId="0" shapeId="0" xr:uid="{00000000-0006-0000-0200-000012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5" authorId="0" shapeId="0" xr:uid="{00000000-0006-0000-0200-000013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45" authorId="0" shapeId="0" xr:uid="{00000000-0006-0000-0200-000014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5" authorId="0" shapeId="0" xr:uid="{00000000-0006-0000-0200-000015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5" authorId="0" shapeId="0" xr:uid="{00000000-0006-0000-0200-000016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5" authorId="0" shapeId="0" xr:uid="{00000000-0006-0000-0200-000017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5" authorId="0" shapeId="0" xr:uid="{00000000-0006-0000-0200-00001819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46" authorId="0" shapeId="0" xr:uid="{00000000-0006-0000-0200-000019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6" authorId="0" shapeId="0" xr:uid="{00000000-0006-0000-0200-00001A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6" authorId="0" shapeId="0" xr:uid="{00000000-0006-0000-0200-00001B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6" authorId="0" shapeId="0" xr:uid="{00000000-0006-0000-0200-00001C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6" authorId="0" shapeId="0" xr:uid="{00000000-0006-0000-0200-00001D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46" authorId="0" shapeId="0" xr:uid="{00000000-0006-0000-0200-00001E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46" authorId="0" shapeId="0" xr:uid="{00000000-0006-0000-0200-00001F1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46" authorId="0" shapeId="0" xr:uid="{00000000-0006-0000-0200-000020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46" authorId="0" shapeId="0" xr:uid="{00000000-0006-0000-0200-0000211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46" authorId="0" shapeId="0" xr:uid="{00000000-0006-0000-0200-000022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46" authorId="0" shapeId="0" xr:uid="{00000000-0006-0000-0200-000023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46" authorId="0" shapeId="0" xr:uid="{00000000-0006-0000-0200-000024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46" authorId="0" shapeId="0" xr:uid="{00000000-0006-0000-0200-000025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46" authorId="0" shapeId="0" xr:uid="{00000000-0006-0000-0200-000026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46" authorId="0" shapeId="0" xr:uid="{00000000-0006-0000-0200-0000271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46" authorId="0" shapeId="0" xr:uid="{00000000-0006-0000-0200-000028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46" authorId="0" shapeId="0" xr:uid="{00000000-0006-0000-0200-000029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6" authorId="0" shapeId="0" xr:uid="{00000000-0006-0000-0200-00002A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6" authorId="0" shapeId="0" xr:uid="{00000000-0006-0000-0200-00002B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6" authorId="0" shapeId="0" xr:uid="{00000000-0006-0000-0200-00002C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46" authorId="0" shapeId="0" xr:uid="{00000000-0006-0000-0200-00002D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46" authorId="0" shapeId="0" xr:uid="{00000000-0006-0000-0200-00002E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6" authorId="0" shapeId="0" xr:uid="{00000000-0006-0000-0200-00002F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6" authorId="0" shapeId="0" xr:uid="{00000000-0006-0000-0200-000030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46" authorId="0" shapeId="0" xr:uid="{00000000-0006-0000-0200-000031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6" authorId="0" shapeId="0" xr:uid="{00000000-0006-0000-0200-000032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6" authorId="0" shapeId="0" xr:uid="{00000000-0006-0000-0200-000033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6" authorId="0" shapeId="0" xr:uid="{00000000-0006-0000-0200-000034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46" authorId="0" shapeId="0" xr:uid="{00000000-0006-0000-0200-000035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46" authorId="0" shapeId="0" xr:uid="{00000000-0006-0000-0200-000036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6" authorId="0" shapeId="0" xr:uid="{00000000-0006-0000-0200-0000371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46" authorId="0" shapeId="0" xr:uid="{00000000-0006-0000-0200-000038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46" authorId="0" shapeId="0" xr:uid="{00000000-0006-0000-0200-000039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46" authorId="0" shapeId="0" xr:uid="{00000000-0006-0000-0200-00003A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6" authorId="0" shapeId="0" xr:uid="{00000000-0006-0000-0200-00003B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6" authorId="0" shapeId="0" xr:uid="{00000000-0006-0000-0200-00003C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46" authorId="0" shapeId="0" xr:uid="{00000000-0006-0000-0200-00003D1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46" authorId="0" shapeId="0" xr:uid="{00000000-0006-0000-0200-00003E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6" authorId="0" shapeId="0" xr:uid="{00000000-0006-0000-0200-00003F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46" authorId="0" shapeId="0" xr:uid="{00000000-0006-0000-0200-000040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46" authorId="0" shapeId="0" xr:uid="{00000000-0006-0000-0200-000041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6" authorId="0" shapeId="0" xr:uid="{00000000-0006-0000-0200-000042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6" authorId="0" shapeId="0" xr:uid="{00000000-0006-0000-0200-000043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6" authorId="0" shapeId="0" xr:uid="{00000000-0006-0000-0200-000044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6" authorId="0" shapeId="0" xr:uid="{00000000-0006-0000-0200-000045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6" authorId="0" shapeId="0" xr:uid="{00000000-0006-0000-0200-000046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6" authorId="0" shapeId="0" xr:uid="{00000000-0006-0000-0200-000047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6" authorId="0" shapeId="0" xr:uid="{00000000-0006-0000-0200-000048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46" authorId="0" shapeId="0" xr:uid="{00000000-0006-0000-0200-000049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46" authorId="0" shapeId="0" xr:uid="{00000000-0006-0000-0200-00004A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46" authorId="0" shapeId="0" xr:uid="{00000000-0006-0000-0200-00004B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46" authorId="0" shapeId="0" xr:uid="{00000000-0006-0000-0200-00004C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46" authorId="0" shapeId="0" xr:uid="{00000000-0006-0000-0200-00004D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6" authorId="0" shapeId="0" xr:uid="{00000000-0006-0000-0200-00004E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46" authorId="0" shapeId="0" xr:uid="{00000000-0006-0000-0200-00004F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46" authorId="0" shapeId="0" xr:uid="{00000000-0006-0000-0200-000050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6" authorId="0" shapeId="0" xr:uid="{00000000-0006-0000-0200-000051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6" authorId="0" shapeId="0" xr:uid="{00000000-0006-0000-0200-000052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46" authorId="0" shapeId="0" xr:uid="{00000000-0006-0000-0200-000053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46" authorId="0" shapeId="0" xr:uid="{00000000-0006-0000-0200-000054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6" authorId="0" shapeId="0" xr:uid="{00000000-0006-0000-0200-000055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6" authorId="0" shapeId="0" xr:uid="{00000000-0006-0000-0200-000056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6" authorId="0" shapeId="0" xr:uid="{00000000-0006-0000-0200-000057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6" authorId="0" shapeId="0" xr:uid="{00000000-0006-0000-0200-000058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6" authorId="0" shapeId="0" xr:uid="{00000000-0006-0000-0200-000059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46" authorId="0" shapeId="0" xr:uid="{00000000-0006-0000-0200-00005A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46" authorId="0" shapeId="0" xr:uid="{00000000-0006-0000-0200-00005B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46" authorId="0" shapeId="0" xr:uid="{00000000-0006-0000-0200-00005C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46" authorId="0" shapeId="0" xr:uid="{00000000-0006-0000-0200-00005D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46" authorId="0" shapeId="0" xr:uid="{00000000-0006-0000-0200-00005E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6" authorId="0" shapeId="0" xr:uid="{00000000-0006-0000-0200-00005F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46" authorId="0" shapeId="0" xr:uid="{00000000-0006-0000-0200-000060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6" authorId="0" shapeId="0" xr:uid="{00000000-0006-0000-0200-000061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46" authorId="0" shapeId="0" xr:uid="{00000000-0006-0000-0200-000062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46" authorId="0" shapeId="0" xr:uid="{00000000-0006-0000-0200-000063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46" authorId="0" shapeId="0" xr:uid="{00000000-0006-0000-0200-000064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6" authorId="0" shapeId="0" xr:uid="{00000000-0006-0000-0200-000065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46" authorId="0" shapeId="0" xr:uid="{00000000-0006-0000-0200-000066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46" authorId="0" shapeId="0" xr:uid="{00000000-0006-0000-0200-000067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46" authorId="0" shapeId="0" xr:uid="{00000000-0006-0000-0200-000068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46" authorId="0" shapeId="0" xr:uid="{00000000-0006-0000-0200-000069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46" authorId="0" shapeId="0" xr:uid="{00000000-0006-0000-0200-00006A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46" authorId="0" shapeId="0" xr:uid="{00000000-0006-0000-0200-00006B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6" authorId="0" shapeId="0" xr:uid="{00000000-0006-0000-0200-00006C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46" authorId="0" shapeId="0" xr:uid="{00000000-0006-0000-0200-00006D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6" authorId="0" shapeId="0" xr:uid="{00000000-0006-0000-0200-00006E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6" authorId="0" shapeId="0" xr:uid="{00000000-0006-0000-0200-00006F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6" authorId="0" shapeId="0" xr:uid="{00000000-0006-0000-0200-000070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6" authorId="0" shapeId="0" xr:uid="{00000000-0006-0000-0200-000071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6" authorId="0" shapeId="0" xr:uid="{00000000-0006-0000-0200-000072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6" authorId="0" shapeId="0" xr:uid="{00000000-0006-0000-0200-000073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6" authorId="0" shapeId="0" xr:uid="{00000000-0006-0000-0200-000074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6" authorId="0" shapeId="0" xr:uid="{00000000-0006-0000-0200-000075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6" authorId="0" shapeId="0" xr:uid="{00000000-0006-0000-0200-000076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6" authorId="0" shapeId="0" xr:uid="{00000000-0006-0000-0200-000077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6" authorId="0" shapeId="0" xr:uid="{00000000-0006-0000-0200-000078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6" authorId="0" shapeId="0" xr:uid="{00000000-0006-0000-0200-000079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6" authorId="0" shapeId="0" xr:uid="{00000000-0006-0000-0200-00007A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6" authorId="0" shapeId="0" xr:uid="{00000000-0006-0000-0200-00007B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6" authorId="0" shapeId="0" xr:uid="{00000000-0006-0000-0200-00007C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6" authorId="0" shapeId="0" xr:uid="{00000000-0006-0000-0200-00007D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6" authorId="0" shapeId="0" xr:uid="{00000000-0006-0000-0200-00007E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6" authorId="0" shapeId="0" xr:uid="{00000000-0006-0000-0200-00007F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6" authorId="0" shapeId="0" xr:uid="{00000000-0006-0000-0200-000080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6" authorId="0" shapeId="0" xr:uid="{00000000-0006-0000-0200-000081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6" authorId="0" shapeId="0" xr:uid="{00000000-0006-0000-0200-000082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6" authorId="0" shapeId="0" xr:uid="{00000000-0006-0000-0200-000083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6" authorId="0" shapeId="0" xr:uid="{00000000-0006-0000-0200-000084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6" authorId="0" shapeId="0" xr:uid="{00000000-0006-0000-0200-000085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6" authorId="0" shapeId="0" xr:uid="{00000000-0006-0000-0200-000086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6" authorId="0" shapeId="0" xr:uid="{00000000-0006-0000-0200-000087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6" authorId="0" shapeId="0" xr:uid="{00000000-0006-0000-0200-000088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6" authorId="0" shapeId="0" xr:uid="{00000000-0006-0000-0200-000089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6" authorId="0" shapeId="0" xr:uid="{00000000-0006-0000-0200-00008A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6" authorId="0" shapeId="0" xr:uid="{00000000-0006-0000-0200-00008B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6" authorId="0" shapeId="0" xr:uid="{00000000-0006-0000-0200-00008C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6" authorId="0" shapeId="0" xr:uid="{00000000-0006-0000-0200-00008D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6" authorId="0" shapeId="0" xr:uid="{00000000-0006-0000-0200-00008E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6" authorId="0" shapeId="0" xr:uid="{00000000-0006-0000-0200-00008F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6" authorId="0" shapeId="0" xr:uid="{00000000-0006-0000-0200-000090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6" authorId="0" shapeId="0" xr:uid="{00000000-0006-0000-0200-000091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46" authorId="0" shapeId="0" xr:uid="{00000000-0006-0000-0200-000092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6" authorId="0" shapeId="0" xr:uid="{00000000-0006-0000-0200-000093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6" authorId="0" shapeId="0" xr:uid="{00000000-0006-0000-0200-000094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46" authorId="0" shapeId="0" xr:uid="{00000000-0006-0000-0200-000095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6" authorId="0" shapeId="0" xr:uid="{00000000-0006-0000-0200-000096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6" authorId="0" shapeId="0" xr:uid="{00000000-0006-0000-0200-000097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6" authorId="0" shapeId="0" xr:uid="{00000000-0006-0000-0200-000098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6" authorId="0" shapeId="0" xr:uid="{00000000-0006-0000-0200-000099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6" authorId="0" shapeId="0" xr:uid="{00000000-0006-0000-0200-00009A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6" authorId="0" shapeId="0" xr:uid="{00000000-0006-0000-0200-00009B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6" authorId="0" shapeId="0" xr:uid="{00000000-0006-0000-0200-00009C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6" authorId="0" shapeId="0" xr:uid="{00000000-0006-0000-0200-00009D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6" authorId="0" shapeId="0" xr:uid="{00000000-0006-0000-0200-00009E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6" authorId="0" shapeId="0" xr:uid="{00000000-0006-0000-0200-00009F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6" authorId="0" shapeId="0" xr:uid="{00000000-0006-0000-0200-0000A0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6" authorId="0" shapeId="0" xr:uid="{00000000-0006-0000-0200-0000A1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6" authorId="0" shapeId="0" xr:uid="{00000000-0006-0000-0200-0000A2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6" authorId="0" shapeId="0" xr:uid="{00000000-0006-0000-0200-0000A3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6" authorId="0" shapeId="0" xr:uid="{00000000-0006-0000-0200-0000A4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6" authorId="0" shapeId="0" xr:uid="{00000000-0006-0000-0200-0000A5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46" authorId="0" shapeId="0" xr:uid="{00000000-0006-0000-0200-0000A6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6" authorId="0" shapeId="0" xr:uid="{00000000-0006-0000-0200-0000A7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6" authorId="0" shapeId="0" xr:uid="{00000000-0006-0000-0200-0000A8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6" authorId="0" shapeId="0" xr:uid="{00000000-0006-0000-0200-0000A9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6" authorId="0" shapeId="0" xr:uid="{00000000-0006-0000-0200-0000AA19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47" authorId="0" shapeId="0" xr:uid="{00000000-0006-0000-0200-0000AB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7" authorId="0" shapeId="0" xr:uid="{00000000-0006-0000-0200-0000AC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7" authorId="0" shapeId="0" xr:uid="{00000000-0006-0000-0200-0000AD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7" authorId="0" shapeId="0" xr:uid="{00000000-0006-0000-0200-0000AE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7" authorId="0" shapeId="0" xr:uid="{00000000-0006-0000-0200-0000AF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47" authorId="0" shapeId="0" xr:uid="{00000000-0006-0000-0200-0000B0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47" authorId="0" shapeId="0" xr:uid="{00000000-0006-0000-0200-0000B11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47" authorId="0" shapeId="0" xr:uid="{00000000-0006-0000-0200-0000B2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47" authorId="0" shapeId="0" xr:uid="{00000000-0006-0000-0200-0000B31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47" authorId="0" shapeId="0" xr:uid="{00000000-0006-0000-0200-0000B4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47" authorId="0" shapeId="0" xr:uid="{00000000-0006-0000-0200-0000B5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47" authorId="0" shapeId="0" xr:uid="{00000000-0006-0000-0200-0000B6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47" authorId="0" shapeId="0" xr:uid="{00000000-0006-0000-0200-0000B7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47" authorId="0" shapeId="0" xr:uid="{00000000-0006-0000-0200-0000B8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47" authorId="0" shapeId="0" xr:uid="{00000000-0006-0000-0200-0000B91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47" authorId="0" shapeId="0" xr:uid="{00000000-0006-0000-0200-0000BA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47" authorId="0" shapeId="0" xr:uid="{00000000-0006-0000-0200-0000BB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47" authorId="0" shapeId="0" xr:uid="{00000000-0006-0000-0200-0000BC1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47" authorId="0" shapeId="0" xr:uid="{00000000-0006-0000-0200-0000BD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7" authorId="0" shapeId="0" xr:uid="{00000000-0006-0000-0200-0000BE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47" authorId="0" shapeId="0" xr:uid="{00000000-0006-0000-0200-0000BF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47" authorId="0" shapeId="0" xr:uid="{00000000-0006-0000-0200-0000C0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7" authorId="0" shapeId="0" xr:uid="{00000000-0006-0000-0200-0000C1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7" authorId="0" shapeId="0" xr:uid="{00000000-0006-0000-0200-0000C2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47" authorId="0" shapeId="0" xr:uid="{00000000-0006-0000-0200-0000C3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7" authorId="0" shapeId="0" xr:uid="{00000000-0006-0000-0200-0000C4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7" authorId="0" shapeId="0" xr:uid="{00000000-0006-0000-0200-0000C5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7" authorId="0" shapeId="0" xr:uid="{00000000-0006-0000-0200-0000C6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47" authorId="0" shapeId="0" xr:uid="{00000000-0006-0000-0200-0000C7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7" authorId="0" shapeId="0" xr:uid="{00000000-0006-0000-0200-0000C8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7" authorId="0" shapeId="0" xr:uid="{00000000-0006-0000-0200-0000C91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47" authorId="0" shapeId="0" xr:uid="{00000000-0006-0000-0200-0000CA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47" authorId="0" shapeId="0" xr:uid="{00000000-0006-0000-0200-0000CB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47" authorId="0" shapeId="0" xr:uid="{00000000-0006-0000-0200-0000CC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7" authorId="0" shapeId="0" xr:uid="{00000000-0006-0000-0200-0000CD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7" authorId="0" shapeId="0" xr:uid="{00000000-0006-0000-0200-0000CE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47" authorId="0" shapeId="0" xr:uid="{00000000-0006-0000-0200-0000CF1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47" authorId="0" shapeId="0" xr:uid="{00000000-0006-0000-0200-0000D0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7" authorId="0" shapeId="0" xr:uid="{00000000-0006-0000-0200-0000D1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47" authorId="0" shapeId="0" xr:uid="{00000000-0006-0000-0200-0000D2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47" authorId="0" shapeId="0" xr:uid="{00000000-0006-0000-0200-0000D3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7" authorId="0" shapeId="0" xr:uid="{00000000-0006-0000-0200-0000D4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7" authorId="0" shapeId="0" xr:uid="{00000000-0006-0000-0200-0000D5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7" authorId="0" shapeId="0" xr:uid="{00000000-0006-0000-0200-0000D6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7" authorId="0" shapeId="0" xr:uid="{00000000-0006-0000-0200-0000D7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7" authorId="0" shapeId="0" xr:uid="{00000000-0006-0000-0200-0000D8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7" authorId="0" shapeId="0" xr:uid="{00000000-0006-0000-0200-0000D9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7" authorId="0" shapeId="0" xr:uid="{00000000-0006-0000-0200-0000DA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47" authorId="0" shapeId="0" xr:uid="{00000000-0006-0000-0200-0000DB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47" authorId="0" shapeId="0" xr:uid="{00000000-0006-0000-0200-0000DC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47" authorId="0" shapeId="0" xr:uid="{00000000-0006-0000-0200-0000DD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47" authorId="0" shapeId="0" xr:uid="{00000000-0006-0000-0200-0000DE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47" authorId="0" shapeId="0" xr:uid="{00000000-0006-0000-0200-0000DF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7" authorId="0" shapeId="0" xr:uid="{00000000-0006-0000-0200-0000E0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47" authorId="0" shapeId="0" xr:uid="{00000000-0006-0000-0200-0000E1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47" authorId="0" shapeId="0" xr:uid="{00000000-0006-0000-0200-0000E2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7" authorId="0" shapeId="0" xr:uid="{00000000-0006-0000-0200-0000E3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7" authorId="0" shapeId="0" xr:uid="{00000000-0006-0000-0200-0000E4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47" authorId="0" shapeId="0" xr:uid="{00000000-0006-0000-0200-0000E5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47" authorId="0" shapeId="0" xr:uid="{00000000-0006-0000-0200-0000E6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7" authorId="0" shapeId="0" xr:uid="{00000000-0006-0000-0200-0000E7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7" authorId="0" shapeId="0" xr:uid="{00000000-0006-0000-0200-0000E8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7" authorId="0" shapeId="0" xr:uid="{00000000-0006-0000-0200-0000E9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7" authorId="0" shapeId="0" xr:uid="{00000000-0006-0000-0200-0000EA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7" authorId="0" shapeId="0" xr:uid="{00000000-0006-0000-0200-0000EB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47" authorId="0" shapeId="0" xr:uid="{00000000-0006-0000-0200-0000EC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47" authorId="0" shapeId="0" xr:uid="{00000000-0006-0000-0200-0000ED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47" authorId="0" shapeId="0" xr:uid="{00000000-0006-0000-0200-0000EE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47" authorId="0" shapeId="0" xr:uid="{00000000-0006-0000-0200-0000EF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47" authorId="0" shapeId="0" xr:uid="{00000000-0006-0000-0200-0000F0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7" authorId="0" shapeId="0" xr:uid="{00000000-0006-0000-0200-0000F1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47" authorId="0" shapeId="0" xr:uid="{00000000-0006-0000-0200-0000F2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7" authorId="0" shapeId="0" xr:uid="{00000000-0006-0000-0200-0000F3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47" authorId="0" shapeId="0" xr:uid="{00000000-0006-0000-0200-0000F4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47" authorId="0" shapeId="0" xr:uid="{00000000-0006-0000-0200-0000F5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47" authorId="0" shapeId="0" xr:uid="{00000000-0006-0000-0200-0000F6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7" authorId="0" shapeId="0" xr:uid="{00000000-0006-0000-0200-0000F7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47" authorId="0" shapeId="0" xr:uid="{00000000-0006-0000-0200-0000F8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47" authorId="0" shapeId="0" xr:uid="{00000000-0006-0000-0200-0000F9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47" authorId="0" shapeId="0" xr:uid="{00000000-0006-0000-0200-0000FA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47" authorId="0" shapeId="0" xr:uid="{00000000-0006-0000-0200-0000FB1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47" authorId="0" shapeId="0" xr:uid="{00000000-0006-0000-0200-0000FC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47" authorId="0" shapeId="0" xr:uid="{00000000-0006-0000-0200-0000FD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7" authorId="0" shapeId="0" xr:uid="{00000000-0006-0000-0200-0000FE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47" authorId="0" shapeId="0" xr:uid="{00000000-0006-0000-0200-0000FF1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7" authorId="0" shapeId="0" xr:uid="{00000000-0006-0000-0200-000000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7" authorId="0" shapeId="0" xr:uid="{00000000-0006-0000-0200-000001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7" authorId="0" shapeId="0" xr:uid="{00000000-0006-0000-0200-000002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7" authorId="0" shapeId="0" xr:uid="{00000000-0006-0000-0200-000003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7" authorId="0" shapeId="0" xr:uid="{00000000-0006-0000-0200-000004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7" authorId="0" shapeId="0" xr:uid="{00000000-0006-0000-0200-000005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7" authorId="0" shapeId="0" xr:uid="{00000000-0006-0000-0200-000006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7" authorId="0" shapeId="0" xr:uid="{00000000-0006-0000-0200-000007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7" authorId="0" shapeId="0" xr:uid="{00000000-0006-0000-0200-000008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7" authorId="0" shapeId="0" xr:uid="{00000000-0006-0000-0200-000009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7" authorId="0" shapeId="0" xr:uid="{00000000-0006-0000-0200-00000A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7" authorId="0" shapeId="0" xr:uid="{00000000-0006-0000-0200-00000B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7" authorId="0" shapeId="0" xr:uid="{00000000-0006-0000-0200-00000C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7" authorId="0" shapeId="0" xr:uid="{00000000-0006-0000-0200-00000D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7" authorId="0" shapeId="0" xr:uid="{00000000-0006-0000-0200-00000E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7" authorId="0" shapeId="0" xr:uid="{00000000-0006-0000-0200-00000F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7" authorId="0" shapeId="0" xr:uid="{00000000-0006-0000-0200-000010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7" authorId="0" shapeId="0" xr:uid="{00000000-0006-0000-0200-000011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7" authorId="0" shapeId="0" xr:uid="{00000000-0006-0000-0200-000012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7" authorId="0" shapeId="0" xr:uid="{00000000-0006-0000-0200-000013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7" authorId="0" shapeId="0" xr:uid="{00000000-0006-0000-0200-000014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7" authorId="0" shapeId="0" xr:uid="{00000000-0006-0000-0200-000015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7" authorId="0" shapeId="0" xr:uid="{00000000-0006-0000-0200-000016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7" authorId="0" shapeId="0" xr:uid="{00000000-0006-0000-0200-000017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7" authorId="0" shapeId="0" xr:uid="{00000000-0006-0000-0200-000018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7" authorId="0" shapeId="0" xr:uid="{00000000-0006-0000-0200-000019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7" authorId="0" shapeId="0" xr:uid="{00000000-0006-0000-0200-00001A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7" authorId="0" shapeId="0" xr:uid="{00000000-0006-0000-0200-00001B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7" authorId="0" shapeId="0" xr:uid="{00000000-0006-0000-0200-00001C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7" authorId="0" shapeId="0" xr:uid="{00000000-0006-0000-0200-00001D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7" authorId="0" shapeId="0" xr:uid="{00000000-0006-0000-0200-00001E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7" authorId="0" shapeId="0" xr:uid="{00000000-0006-0000-0200-00001F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7" authorId="0" shapeId="0" xr:uid="{00000000-0006-0000-0200-000020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7" authorId="0" shapeId="0" xr:uid="{00000000-0006-0000-0200-000021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7" authorId="0" shapeId="0" xr:uid="{00000000-0006-0000-0200-000022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7" authorId="0" shapeId="0" xr:uid="{00000000-0006-0000-0200-000023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47" authorId="0" shapeId="0" xr:uid="{00000000-0006-0000-0200-000024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7" authorId="0" shapeId="0" xr:uid="{00000000-0006-0000-0200-000025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7" authorId="0" shapeId="0" xr:uid="{00000000-0006-0000-0200-000026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47" authorId="0" shapeId="0" xr:uid="{00000000-0006-0000-0200-000027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7" authorId="0" shapeId="0" xr:uid="{00000000-0006-0000-0200-000028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7" authorId="0" shapeId="0" xr:uid="{00000000-0006-0000-0200-000029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7" authorId="0" shapeId="0" xr:uid="{00000000-0006-0000-0200-00002A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7" authorId="0" shapeId="0" xr:uid="{00000000-0006-0000-0200-00002B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7" authorId="0" shapeId="0" xr:uid="{00000000-0006-0000-0200-00002C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7" authorId="0" shapeId="0" xr:uid="{00000000-0006-0000-0200-00002D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7" authorId="0" shapeId="0" xr:uid="{00000000-0006-0000-0200-00002E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7" authorId="0" shapeId="0" xr:uid="{00000000-0006-0000-0200-00002F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7" authorId="0" shapeId="0" xr:uid="{00000000-0006-0000-0200-000030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7" authorId="0" shapeId="0" xr:uid="{00000000-0006-0000-0200-000031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7" authorId="0" shapeId="0" xr:uid="{00000000-0006-0000-0200-000032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7" authorId="0" shapeId="0" xr:uid="{00000000-0006-0000-0200-000033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7" authorId="0" shapeId="0" xr:uid="{00000000-0006-0000-0200-000034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7" authorId="0" shapeId="0" xr:uid="{00000000-0006-0000-0200-000035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7" authorId="0" shapeId="0" xr:uid="{00000000-0006-0000-0200-000036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7" authorId="0" shapeId="0" xr:uid="{00000000-0006-0000-0200-000037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47" authorId="0" shapeId="0" xr:uid="{00000000-0006-0000-0200-000038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7" authorId="0" shapeId="0" xr:uid="{00000000-0006-0000-0200-000039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7" authorId="0" shapeId="0" xr:uid="{00000000-0006-0000-0200-00003A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7" authorId="0" shapeId="0" xr:uid="{00000000-0006-0000-0200-00003B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7" authorId="0" shapeId="0" xr:uid="{00000000-0006-0000-0200-00003C1A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48" authorId="0" shapeId="0" xr:uid="{00000000-0006-0000-0200-00003D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8" authorId="0" shapeId="0" xr:uid="{00000000-0006-0000-0200-00003E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8" authorId="0" shapeId="0" xr:uid="{00000000-0006-0000-0200-00003F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8" authorId="0" shapeId="0" xr:uid="{00000000-0006-0000-0200-000040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8" authorId="0" shapeId="0" xr:uid="{00000000-0006-0000-0200-000041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48" authorId="0" shapeId="0" xr:uid="{00000000-0006-0000-0200-000042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48" authorId="0" shapeId="0" xr:uid="{00000000-0006-0000-0200-0000431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48" authorId="0" shapeId="0" xr:uid="{00000000-0006-0000-0200-000044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48" authorId="0" shapeId="0" xr:uid="{00000000-0006-0000-0200-0000451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48" authorId="0" shapeId="0" xr:uid="{00000000-0006-0000-0200-000046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48" authorId="0" shapeId="0" xr:uid="{00000000-0006-0000-0200-000047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48" authorId="0" shapeId="0" xr:uid="{00000000-0006-0000-0200-000048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48" authorId="0" shapeId="0" xr:uid="{00000000-0006-0000-0200-000049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48" authorId="0" shapeId="0" xr:uid="{00000000-0006-0000-0200-00004A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48" authorId="0" shapeId="0" xr:uid="{00000000-0006-0000-0200-00004B1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48" authorId="0" shapeId="0" xr:uid="{00000000-0006-0000-0200-00004C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48" authorId="0" shapeId="0" xr:uid="{00000000-0006-0000-0200-00004D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48" authorId="0" shapeId="0" xr:uid="{00000000-0006-0000-0200-00004E1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48" authorId="0" shapeId="0" xr:uid="{00000000-0006-0000-0200-00004F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48" authorId="0" shapeId="0" xr:uid="{00000000-0006-0000-0200-000050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48" authorId="0" shapeId="0" xr:uid="{00000000-0006-0000-0200-000051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48" authorId="0" shapeId="0" xr:uid="{00000000-0006-0000-0200-000052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8" authorId="0" shapeId="0" xr:uid="{00000000-0006-0000-0200-000053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8" authorId="0" shapeId="0" xr:uid="{00000000-0006-0000-0200-000054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48" authorId="0" shapeId="0" xr:uid="{00000000-0006-0000-0200-000055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8" authorId="0" shapeId="0" xr:uid="{00000000-0006-0000-0200-000056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8" authorId="0" shapeId="0" xr:uid="{00000000-0006-0000-0200-000057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8" authorId="0" shapeId="0" xr:uid="{00000000-0006-0000-0200-000058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48" authorId="0" shapeId="0" xr:uid="{00000000-0006-0000-0200-000059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48" authorId="0" shapeId="0" xr:uid="{00000000-0006-0000-0200-00005A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8" authorId="0" shapeId="0" xr:uid="{00000000-0006-0000-0200-00005B1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48" authorId="0" shapeId="0" xr:uid="{00000000-0006-0000-0200-00005C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48" authorId="0" shapeId="0" xr:uid="{00000000-0006-0000-0200-00005D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48" authorId="0" shapeId="0" xr:uid="{00000000-0006-0000-0200-00005E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8" authorId="0" shapeId="0" xr:uid="{00000000-0006-0000-0200-00005F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8" authorId="0" shapeId="0" xr:uid="{00000000-0006-0000-0200-000060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48" authorId="0" shapeId="0" xr:uid="{00000000-0006-0000-0200-0000611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48" authorId="0" shapeId="0" xr:uid="{00000000-0006-0000-0200-000062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8" authorId="0" shapeId="0" xr:uid="{00000000-0006-0000-0200-000063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48" authorId="0" shapeId="0" xr:uid="{00000000-0006-0000-0200-000064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48" authorId="0" shapeId="0" xr:uid="{00000000-0006-0000-0200-000065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8" authorId="0" shapeId="0" xr:uid="{00000000-0006-0000-0200-000066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8" authorId="0" shapeId="0" xr:uid="{00000000-0006-0000-0200-000067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8" authorId="0" shapeId="0" xr:uid="{00000000-0006-0000-0200-000068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8" authorId="0" shapeId="0" xr:uid="{00000000-0006-0000-0200-000069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8" authorId="0" shapeId="0" xr:uid="{00000000-0006-0000-0200-00006A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8" authorId="0" shapeId="0" xr:uid="{00000000-0006-0000-0200-00006B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8" authorId="0" shapeId="0" xr:uid="{00000000-0006-0000-0200-00006C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48" authorId="0" shapeId="0" xr:uid="{00000000-0006-0000-0200-00006D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48" authorId="0" shapeId="0" xr:uid="{00000000-0006-0000-0200-00006E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48" authorId="0" shapeId="0" xr:uid="{00000000-0006-0000-0200-00006F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48" authorId="0" shapeId="0" xr:uid="{00000000-0006-0000-0200-000070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48" authorId="0" shapeId="0" xr:uid="{00000000-0006-0000-0200-000071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8" authorId="0" shapeId="0" xr:uid="{00000000-0006-0000-0200-000072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48" authorId="0" shapeId="0" xr:uid="{00000000-0006-0000-0200-000073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48" authorId="0" shapeId="0" xr:uid="{00000000-0006-0000-0200-000074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8" authorId="0" shapeId="0" xr:uid="{00000000-0006-0000-0200-000075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8" authorId="0" shapeId="0" xr:uid="{00000000-0006-0000-0200-000076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48" authorId="0" shapeId="0" xr:uid="{00000000-0006-0000-0200-000077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48" authorId="0" shapeId="0" xr:uid="{00000000-0006-0000-0200-000078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8" authorId="0" shapeId="0" xr:uid="{00000000-0006-0000-0200-000079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8" authorId="0" shapeId="0" xr:uid="{00000000-0006-0000-0200-00007A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8" authorId="0" shapeId="0" xr:uid="{00000000-0006-0000-0200-00007B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8" authorId="0" shapeId="0" xr:uid="{00000000-0006-0000-0200-00007C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8" authorId="0" shapeId="0" xr:uid="{00000000-0006-0000-0200-00007D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48" authorId="0" shapeId="0" xr:uid="{00000000-0006-0000-0200-00007E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48" authorId="0" shapeId="0" xr:uid="{00000000-0006-0000-0200-00007F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48" authorId="0" shapeId="0" xr:uid="{00000000-0006-0000-0200-000080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48" authorId="0" shapeId="0" xr:uid="{00000000-0006-0000-0200-000081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48" authorId="0" shapeId="0" xr:uid="{00000000-0006-0000-0200-000082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8" authorId="0" shapeId="0" xr:uid="{00000000-0006-0000-0200-000083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48" authorId="0" shapeId="0" xr:uid="{00000000-0006-0000-0200-000084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8" authorId="0" shapeId="0" xr:uid="{00000000-0006-0000-0200-000085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48" authorId="0" shapeId="0" xr:uid="{00000000-0006-0000-0200-000086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48" authorId="0" shapeId="0" xr:uid="{00000000-0006-0000-0200-000087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48" authorId="0" shapeId="0" xr:uid="{00000000-0006-0000-0200-000088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8" authorId="0" shapeId="0" xr:uid="{00000000-0006-0000-0200-000089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48" authorId="0" shapeId="0" xr:uid="{00000000-0006-0000-0200-00008A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48" authorId="0" shapeId="0" xr:uid="{00000000-0006-0000-0200-00008B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48" authorId="0" shapeId="0" xr:uid="{00000000-0006-0000-0200-00008C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48" authorId="0" shapeId="0" xr:uid="{00000000-0006-0000-0200-00008D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48" authorId="0" shapeId="0" xr:uid="{00000000-0006-0000-0200-00008E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48" authorId="0" shapeId="0" xr:uid="{00000000-0006-0000-0200-00008F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8" authorId="0" shapeId="0" xr:uid="{00000000-0006-0000-0200-000090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48" authorId="0" shapeId="0" xr:uid="{00000000-0006-0000-0200-000091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8" authorId="0" shapeId="0" xr:uid="{00000000-0006-0000-0200-000092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8" authorId="0" shapeId="0" xr:uid="{00000000-0006-0000-0200-000093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8" authorId="0" shapeId="0" xr:uid="{00000000-0006-0000-0200-000094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8" authorId="0" shapeId="0" xr:uid="{00000000-0006-0000-0200-000095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8" authorId="0" shapeId="0" xr:uid="{00000000-0006-0000-0200-000096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8" authorId="0" shapeId="0" xr:uid="{00000000-0006-0000-0200-000097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8" authorId="0" shapeId="0" xr:uid="{00000000-0006-0000-0200-000098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8" authorId="0" shapeId="0" xr:uid="{00000000-0006-0000-0200-000099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8" authorId="0" shapeId="0" xr:uid="{00000000-0006-0000-0200-00009A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8" authorId="0" shapeId="0" xr:uid="{00000000-0006-0000-0200-00009B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8" authorId="0" shapeId="0" xr:uid="{00000000-0006-0000-0200-00009C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8" authorId="0" shapeId="0" xr:uid="{00000000-0006-0000-0200-00009D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8" authorId="0" shapeId="0" xr:uid="{00000000-0006-0000-0200-00009E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8" authorId="0" shapeId="0" xr:uid="{00000000-0006-0000-0200-00009F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8" authorId="0" shapeId="0" xr:uid="{00000000-0006-0000-0200-0000A0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8" authorId="0" shapeId="0" xr:uid="{00000000-0006-0000-0200-0000A1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8" authorId="0" shapeId="0" xr:uid="{00000000-0006-0000-0200-0000A2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8" authorId="0" shapeId="0" xr:uid="{00000000-0006-0000-0200-0000A3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8" authorId="0" shapeId="0" xr:uid="{00000000-0006-0000-0200-0000A4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8" authorId="0" shapeId="0" xr:uid="{00000000-0006-0000-0200-0000A5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8" authorId="0" shapeId="0" xr:uid="{00000000-0006-0000-0200-0000A6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8" authorId="0" shapeId="0" xr:uid="{00000000-0006-0000-0200-0000A7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8" authorId="0" shapeId="0" xr:uid="{00000000-0006-0000-0200-0000A8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8" authorId="0" shapeId="0" xr:uid="{00000000-0006-0000-0200-0000A9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8" authorId="0" shapeId="0" xr:uid="{00000000-0006-0000-0200-0000AA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8" authorId="0" shapeId="0" xr:uid="{00000000-0006-0000-0200-0000AB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8" authorId="0" shapeId="0" xr:uid="{00000000-0006-0000-0200-0000AC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8" authorId="0" shapeId="0" xr:uid="{00000000-0006-0000-0200-0000AD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8" authorId="0" shapeId="0" xr:uid="{00000000-0006-0000-0200-0000AE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8" authorId="0" shapeId="0" xr:uid="{00000000-0006-0000-0200-0000AF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8" authorId="0" shapeId="0" xr:uid="{00000000-0006-0000-0200-0000B0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8" authorId="0" shapeId="0" xr:uid="{00000000-0006-0000-0200-0000B1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8" authorId="0" shapeId="0" xr:uid="{00000000-0006-0000-0200-0000B2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8" authorId="0" shapeId="0" xr:uid="{00000000-0006-0000-0200-0000B3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8" authorId="0" shapeId="0" xr:uid="{00000000-0006-0000-0200-0000B4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8" authorId="0" shapeId="0" xr:uid="{00000000-0006-0000-0200-0000B5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48" authorId="0" shapeId="0" xr:uid="{00000000-0006-0000-0200-0000B6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8" authorId="0" shapeId="0" xr:uid="{00000000-0006-0000-0200-0000B7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8" authorId="0" shapeId="0" xr:uid="{00000000-0006-0000-0200-0000B8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48" authorId="0" shapeId="0" xr:uid="{00000000-0006-0000-0200-0000B9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8" authorId="0" shapeId="0" xr:uid="{00000000-0006-0000-0200-0000BA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8" authorId="0" shapeId="0" xr:uid="{00000000-0006-0000-0200-0000BB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8" authorId="0" shapeId="0" xr:uid="{00000000-0006-0000-0200-0000BC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8" authorId="0" shapeId="0" xr:uid="{00000000-0006-0000-0200-0000BD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8" authorId="0" shapeId="0" xr:uid="{00000000-0006-0000-0200-0000BE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8" authorId="0" shapeId="0" xr:uid="{00000000-0006-0000-0200-0000BF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8" authorId="0" shapeId="0" xr:uid="{00000000-0006-0000-0200-0000C0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8" authorId="0" shapeId="0" xr:uid="{00000000-0006-0000-0200-0000C1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8" authorId="0" shapeId="0" xr:uid="{00000000-0006-0000-0200-0000C2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8" authorId="0" shapeId="0" xr:uid="{00000000-0006-0000-0200-0000C3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8" authorId="0" shapeId="0" xr:uid="{00000000-0006-0000-0200-0000C4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8" authorId="0" shapeId="0" xr:uid="{00000000-0006-0000-0200-0000C5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8" authorId="0" shapeId="0" xr:uid="{00000000-0006-0000-0200-0000C6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8" authorId="0" shapeId="0" xr:uid="{00000000-0006-0000-0200-0000C7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8" authorId="0" shapeId="0" xr:uid="{00000000-0006-0000-0200-0000C8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8" authorId="0" shapeId="0" xr:uid="{00000000-0006-0000-0200-0000C9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48" authorId="0" shapeId="0" xr:uid="{00000000-0006-0000-0200-0000CA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8" authorId="0" shapeId="0" xr:uid="{00000000-0006-0000-0200-0000CB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8" authorId="0" shapeId="0" xr:uid="{00000000-0006-0000-0200-0000CC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8" authorId="0" shapeId="0" xr:uid="{00000000-0006-0000-0200-0000CD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8" authorId="0" shapeId="0" xr:uid="{00000000-0006-0000-0200-0000CE1A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49" authorId="0" shapeId="0" xr:uid="{00000000-0006-0000-0200-0000CF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49" authorId="0" shapeId="0" xr:uid="{00000000-0006-0000-0200-0000D0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49" authorId="0" shapeId="0" xr:uid="{00000000-0006-0000-0200-0000D1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49" authorId="0" shapeId="0" xr:uid="{00000000-0006-0000-0200-0000D2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49" authorId="0" shapeId="0" xr:uid="{00000000-0006-0000-0200-0000D3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49" authorId="0" shapeId="0" xr:uid="{00000000-0006-0000-0200-0000D4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49" authorId="0" shapeId="0" xr:uid="{00000000-0006-0000-0200-0000D51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49" authorId="0" shapeId="0" xr:uid="{00000000-0006-0000-0200-0000D6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49" authorId="0" shapeId="0" xr:uid="{00000000-0006-0000-0200-0000D71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49" authorId="0" shapeId="0" xr:uid="{00000000-0006-0000-0200-0000D8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49" authorId="0" shapeId="0" xr:uid="{00000000-0006-0000-0200-0000D9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49" authorId="0" shapeId="0" xr:uid="{00000000-0006-0000-0200-0000DA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49" authorId="0" shapeId="0" xr:uid="{00000000-0006-0000-0200-0000DB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49" authorId="0" shapeId="0" xr:uid="{00000000-0006-0000-0200-0000DC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49" authorId="0" shapeId="0" xr:uid="{00000000-0006-0000-0200-0000DD1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49" authorId="0" shapeId="0" xr:uid="{00000000-0006-0000-0200-0000DE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49" authorId="0" shapeId="0" xr:uid="{00000000-0006-0000-0200-0000DF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49" authorId="0" shapeId="0" xr:uid="{00000000-0006-0000-0200-0000E0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49" authorId="0" shapeId="0" xr:uid="{00000000-0006-0000-0200-0000E1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Z49" authorId="0" shapeId="0" xr:uid="{00000000-0006-0000-0200-0000E2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49" authorId="0" shapeId="0" xr:uid="{00000000-0006-0000-0200-0000E3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49" authorId="0" shapeId="0" xr:uid="{00000000-0006-0000-0200-0000E4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49" authorId="0" shapeId="0" xr:uid="{00000000-0006-0000-0200-0000E5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49" authorId="0" shapeId="0" xr:uid="{00000000-0006-0000-0200-0000E6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49" authorId="0" shapeId="0" xr:uid="{00000000-0006-0000-0200-0000E7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49" authorId="0" shapeId="0" xr:uid="{00000000-0006-0000-0200-0000E8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49" authorId="0" shapeId="0" xr:uid="{00000000-0006-0000-0200-0000E9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49" authorId="0" shapeId="0" xr:uid="{00000000-0006-0000-0200-0000EA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49" authorId="0" shapeId="0" xr:uid="{00000000-0006-0000-0200-0000EB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49" authorId="0" shapeId="0" xr:uid="{00000000-0006-0000-0200-0000EC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49" authorId="0" shapeId="0" xr:uid="{00000000-0006-0000-0200-0000ED1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49" authorId="0" shapeId="0" xr:uid="{00000000-0006-0000-0200-0000EE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49" authorId="0" shapeId="0" xr:uid="{00000000-0006-0000-0200-0000EF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49" authorId="0" shapeId="0" xr:uid="{00000000-0006-0000-0200-0000F0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49" authorId="0" shapeId="0" xr:uid="{00000000-0006-0000-0200-0000F1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49" authorId="0" shapeId="0" xr:uid="{00000000-0006-0000-0200-0000F2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49" authorId="0" shapeId="0" xr:uid="{00000000-0006-0000-0200-0000F31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49" authorId="0" shapeId="0" xr:uid="{00000000-0006-0000-0200-0000F4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49" authorId="0" shapeId="0" xr:uid="{00000000-0006-0000-0200-0000F5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49" authorId="0" shapeId="0" xr:uid="{00000000-0006-0000-0200-0000F6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49" authorId="0" shapeId="0" xr:uid="{00000000-0006-0000-0200-0000F71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49" authorId="0" shapeId="0" xr:uid="{00000000-0006-0000-0200-0000F8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49" authorId="0" shapeId="0" xr:uid="{00000000-0006-0000-0200-0000F9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49" authorId="0" shapeId="0" xr:uid="{00000000-0006-0000-0200-0000FA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49" authorId="0" shapeId="0" xr:uid="{00000000-0006-0000-0200-0000FB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49" authorId="0" shapeId="0" xr:uid="{00000000-0006-0000-0200-0000FC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49" authorId="0" shapeId="0" xr:uid="{00000000-0006-0000-0200-0000FD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49" authorId="0" shapeId="0" xr:uid="{00000000-0006-0000-0200-0000FE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49" authorId="0" shapeId="0" xr:uid="{00000000-0006-0000-0200-0000FF1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49" authorId="0" shapeId="0" xr:uid="{00000000-0006-0000-0200-000000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49" authorId="0" shapeId="0" xr:uid="{00000000-0006-0000-0200-000001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49" authorId="0" shapeId="0" xr:uid="{00000000-0006-0000-0200-000002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49" authorId="0" shapeId="0" xr:uid="{00000000-0006-0000-0200-000003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49" authorId="0" shapeId="0" xr:uid="{00000000-0006-0000-0200-000004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49" authorId="0" shapeId="0" xr:uid="{00000000-0006-0000-0200-000005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49" authorId="0" shapeId="0" xr:uid="{00000000-0006-0000-0200-000006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49" authorId="0" shapeId="0" xr:uid="{00000000-0006-0000-0200-000007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49" authorId="0" shapeId="0" xr:uid="{00000000-0006-0000-0200-000008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49" authorId="0" shapeId="0" xr:uid="{00000000-0006-0000-0200-000009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49" authorId="0" shapeId="0" xr:uid="{00000000-0006-0000-0200-00000A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49" authorId="0" shapeId="0" xr:uid="{00000000-0006-0000-0200-00000B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49" authorId="0" shapeId="0" xr:uid="{00000000-0006-0000-0200-00000C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49" authorId="0" shapeId="0" xr:uid="{00000000-0006-0000-0200-00000D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49" authorId="0" shapeId="0" xr:uid="{00000000-0006-0000-0200-00000E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49" authorId="0" shapeId="0" xr:uid="{00000000-0006-0000-0200-00000F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49" authorId="0" shapeId="0" xr:uid="{00000000-0006-0000-0200-000010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49" authorId="0" shapeId="0" xr:uid="{00000000-0006-0000-0200-000011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49" authorId="0" shapeId="0" xr:uid="{00000000-0006-0000-0200-000012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49" authorId="0" shapeId="0" xr:uid="{00000000-0006-0000-0200-000013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49" authorId="0" shapeId="0" xr:uid="{00000000-0006-0000-0200-000014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49" authorId="0" shapeId="0" xr:uid="{00000000-0006-0000-0200-000015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49" authorId="0" shapeId="0" xr:uid="{00000000-0006-0000-0200-000016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49" authorId="0" shapeId="0" xr:uid="{00000000-0006-0000-0200-000017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49" authorId="0" shapeId="0" xr:uid="{00000000-0006-0000-0200-000018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49" authorId="0" shapeId="0" xr:uid="{00000000-0006-0000-0200-000019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49" authorId="0" shapeId="0" xr:uid="{00000000-0006-0000-0200-00001A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49" authorId="0" shapeId="0" xr:uid="{00000000-0006-0000-0200-00001B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49" authorId="0" shapeId="0" xr:uid="{00000000-0006-0000-0200-00001C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49" authorId="0" shapeId="0" xr:uid="{00000000-0006-0000-0200-00001D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49" authorId="0" shapeId="0" xr:uid="{00000000-0006-0000-0200-00001E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49" authorId="0" shapeId="0" xr:uid="{00000000-0006-0000-0200-00001F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49" authorId="0" shapeId="0" xr:uid="{00000000-0006-0000-0200-000020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49" authorId="0" shapeId="0" xr:uid="{00000000-0006-0000-0200-000021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49" authorId="0" shapeId="0" xr:uid="{00000000-0006-0000-0200-000022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49" authorId="0" shapeId="0" xr:uid="{00000000-0006-0000-0200-000023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49" authorId="0" shapeId="0" xr:uid="{00000000-0006-0000-0200-000024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49" authorId="0" shapeId="0" xr:uid="{00000000-0006-0000-0200-000025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49" authorId="0" shapeId="0" xr:uid="{00000000-0006-0000-0200-000026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49" authorId="0" shapeId="0" xr:uid="{00000000-0006-0000-0200-000027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49" authorId="0" shapeId="0" xr:uid="{00000000-0006-0000-0200-000028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49" authorId="0" shapeId="0" xr:uid="{00000000-0006-0000-0200-000029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49" authorId="0" shapeId="0" xr:uid="{00000000-0006-0000-0200-00002A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49" authorId="0" shapeId="0" xr:uid="{00000000-0006-0000-0200-00002B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49" authorId="0" shapeId="0" xr:uid="{00000000-0006-0000-0200-00002C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49" authorId="0" shapeId="0" xr:uid="{00000000-0006-0000-0200-00002D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49" authorId="0" shapeId="0" xr:uid="{00000000-0006-0000-0200-00002E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49" authorId="0" shapeId="0" xr:uid="{00000000-0006-0000-0200-00002F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49" authorId="0" shapeId="0" xr:uid="{00000000-0006-0000-0200-000030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49" authorId="0" shapeId="0" xr:uid="{00000000-0006-0000-0200-000031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49" authorId="0" shapeId="0" xr:uid="{00000000-0006-0000-0200-000032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49" authorId="0" shapeId="0" xr:uid="{00000000-0006-0000-0200-000033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49" authorId="0" shapeId="0" xr:uid="{00000000-0006-0000-0200-000034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49" authorId="0" shapeId="0" xr:uid="{00000000-0006-0000-0200-000035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49" authorId="0" shapeId="0" xr:uid="{00000000-0006-0000-0200-000036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49" authorId="0" shapeId="0" xr:uid="{00000000-0006-0000-0200-000037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49" authorId="0" shapeId="0" xr:uid="{00000000-0006-0000-0200-000038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49" authorId="0" shapeId="0" xr:uid="{00000000-0006-0000-0200-000039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49" authorId="0" shapeId="0" xr:uid="{00000000-0006-0000-0200-00003A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49" authorId="0" shapeId="0" xr:uid="{00000000-0006-0000-0200-00003B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49" authorId="0" shapeId="0" xr:uid="{00000000-0006-0000-0200-00003C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49" authorId="0" shapeId="0" xr:uid="{00000000-0006-0000-0200-00003D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49" authorId="0" shapeId="0" xr:uid="{00000000-0006-0000-0200-00003E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49" authorId="0" shapeId="0" xr:uid="{00000000-0006-0000-0200-00003F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49" authorId="0" shapeId="0" xr:uid="{00000000-0006-0000-0200-000040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49" authorId="0" shapeId="0" xr:uid="{00000000-0006-0000-0200-000041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49" authorId="0" shapeId="0" xr:uid="{00000000-0006-0000-0200-000042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49" authorId="0" shapeId="0" xr:uid="{00000000-0006-0000-0200-000043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49" authorId="0" shapeId="0" xr:uid="{00000000-0006-0000-0200-000044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49" authorId="0" shapeId="0" xr:uid="{00000000-0006-0000-0200-000045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49" authorId="0" shapeId="0" xr:uid="{00000000-0006-0000-0200-000046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49" authorId="0" shapeId="0" xr:uid="{00000000-0006-0000-0200-000047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49" authorId="0" shapeId="0" xr:uid="{00000000-0006-0000-0200-000048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49" authorId="0" shapeId="0" xr:uid="{00000000-0006-0000-0200-000049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49" authorId="0" shapeId="0" xr:uid="{00000000-0006-0000-0200-00004A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49" authorId="0" shapeId="0" xr:uid="{00000000-0006-0000-0200-00004B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49" authorId="0" shapeId="0" xr:uid="{00000000-0006-0000-0200-00004C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49" authorId="0" shapeId="0" xr:uid="{00000000-0006-0000-0200-00004D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49" authorId="0" shapeId="0" xr:uid="{00000000-0006-0000-0200-00004E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49" authorId="0" shapeId="0" xr:uid="{00000000-0006-0000-0200-00004F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49" authorId="0" shapeId="0" xr:uid="{00000000-0006-0000-0200-000050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49" authorId="0" shapeId="0" xr:uid="{00000000-0006-0000-0200-000051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49" authorId="0" shapeId="0" xr:uid="{00000000-0006-0000-0200-000052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49" authorId="0" shapeId="0" xr:uid="{00000000-0006-0000-0200-000053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49" authorId="0" shapeId="0" xr:uid="{00000000-0006-0000-0200-000054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49" authorId="0" shapeId="0" xr:uid="{00000000-0006-0000-0200-000055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49" authorId="0" shapeId="0" xr:uid="{00000000-0006-0000-0200-000056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49" authorId="0" shapeId="0" xr:uid="{00000000-0006-0000-0200-000057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49" authorId="0" shapeId="0" xr:uid="{00000000-0006-0000-0200-000058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49" authorId="0" shapeId="0" xr:uid="{00000000-0006-0000-0200-000059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49" authorId="0" shapeId="0" xr:uid="{00000000-0006-0000-0200-00005A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49" authorId="0" shapeId="0" xr:uid="{00000000-0006-0000-0200-00005B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49" authorId="0" shapeId="0" xr:uid="{00000000-0006-0000-0200-00005C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49" authorId="0" shapeId="0" xr:uid="{00000000-0006-0000-0200-00005D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49" authorId="0" shapeId="0" xr:uid="{00000000-0006-0000-0200-00005E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49" authorId="0" shapeId="0" xr:uid="{00000000-0006-0000-0200-00005F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49" authorId="0" shapeId="0" xr:uid="{00000000-0006-0000-0200-0000601B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50" authorId="0" shapeId="0" xr:uid="{00000000-0006-0000-0200-000061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0" authorId="0" shapeId="0" xr:uid="{00000000-0006-0000-0200-000062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0" authorId="0" shapeId="0" xr:uid="{00000000-0006-0000-0200-0000631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50" authorId="0" shapeId="0" xr:uid="{00000000-0006-0000-0200-000064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0" authorId="0" shapeId="0" xr:uid="{00000000-0006-0000-0200-000065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50" authorId="0" shapeId="0" xr:uid="{00000000-0006-0000-0200-000066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50" authorId="0" shapeId="0" xr:uid="{00000000-0006-0000-0200-0000671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50" authorId="0" shapeId="0" xr:uid="{00000000-0006-0000-0200-000068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50" authorId="0" shapeId="0" xr:uid="{00000000-0006-0000-0200-0000691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50" authorId="0" shapeId="0" xr:uid="{00000000-0006-0000-0200-00006A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50" authorId="0" shapeId="0" xr:uid="{00000000-0006-0000-0200-00006B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50" authorId="0" shapeId="0" xr:uid="{00000000-0006-0000-0200-00006C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50" authorId="0" shapeId="0" xr:uid="{00000000-0006-0000-0200-00006D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50" authorId="0" shapeId="0" xr:uid="{00000000-0006-0000-0200-00006E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50" authorId="0" shapeId="0" xr:uid="{00000000-0006-0000-0200-00006F1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50" authorId="0" shapeId="0" xr:uid="{00000000-0006-0000-0200-000070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50" authorId="0" shapeId="0" xr:uid="{00000000-0006-0000-0200-000071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50" authorId="0" shapeId="0" xr:uid="{00000000-0006-0000-0200-000072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Y50" authorId="0" shapeId="0" xr:uid="{00000000-0006-0000-0200-000073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Z50" authorId="0" shapeId="0" xr:uid="{00000000-0006-0000-0200-000074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50" authorId="0" shapeId="0" xr:uid="{00000000-0006-0000-0200-000075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50" authorId="0" shapeId="0" xr:uid="{00000000-0006-0000-0200-000076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0" authorId="0" shapeId="0" xr:uid="{00000000-0006-0000-0200-000077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0" authorId="0" shapeId="0" xr:uid="{00000000-0006-0000-0200-000078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50" authorId="0" shapeId="0" xr:uid="{00000000-0006-0000-0200-000079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0" authorId="0" shapeId="0" xr:uid="{00000000-0006-0000-0200-00007A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0" authorId="0" shapeId="0" xr:uid="{00000000-0006-0000-0200-00007B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0" authorId="0" shapeId="0" xr:uid="{00000000-0006-0000-0200-00007C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50" authorId="0" shapeId="0" xr:uid="{00000000-0006-0000-0200-00007D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0" authorId="0" shapeId="0" xr:uid="{00000000-0006-0000-0200-00007E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0" authorId="0" shapeId="0" xr:uid="{00000000-0006-0000-0200-00007F1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50" authorId="0" shapeId="0" xr:uid="{00000000-0006-0000-0200-000080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50" authorId="0" shapeId="0" xr:uid="{00000000-0006-0000-0200-000081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50" authorId="0" shapeId="0" xr:uid="{00000000-0006-0000-0200-000082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0" authorId="0" shapeId="0" xr:uid="{00000000-0006-0000-0200-000083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0" authorId="0" shapeId="0" xr:uid="{00000000-0006-0000-0200-000084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50" authorId="0" shapeId="0" xr:uid="{00000000-0006-0000-0200-0000851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50" authorId="0" shapeId="0" xr:uid="{00000000-0006-0000-0200-000086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0" authorId="0" shapeId="0" xr:uid="{00000000-0006-0000-0200-000087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50" authorId="0" shapeId="0" xr:uid="{00000000-0006-0000-0200-000088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50" authorId="0" shapeId="0" xr:uid="{00000000-0006-0000-0200-000089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0" authorId="0" shapeId="0" xr:uid="{00000000-0006-0000-0200-00008A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0" authorId="0" shapeId="0" xr:uid="{00000000-0006-0000-0200-00008B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0" authorId="0" shapeId="0" xr:uid="{00000000-0006-0000-0200-00008C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0" authorId="0" shapeId="0" xr:uid="{00000000-0006-0000-0200-00008D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0" authorId="0" shapeId="0" xr:uid="{00000000-0006-0000-0200-00008E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0" authorId="0" shapeId="0" xr:uid="{00000000-0006-0000-0200-00008F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0" authorId="0" shapeId="0" xr:uid="{00000000-0006-0000-0200-000090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50" authorId="0" shapeId="0" xr:uid="{00000000-0006-0000-0200-000091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50" authorId="0" shapeId="0" xr:uid="{00000000-0006-0000-0200-000092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50" authorId="0" shapeId="0" xr:uid="{00000000-0006-0000-0200-000093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50" authorId="0" shapeId="0" xr:uid="{00000000-0006-0000-0200-000094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50" authorId="0" shapeId="0" xr:uid="{00000000-0006-0000-0200-000095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0" authorId="0" shapeId="0" xr:uid="{00000000-0006-0000-0200-000096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50" authorId="0" shapeId="0" xr:uid="{00000000-0006-0000-0200-000097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50" authorId="0" shapeId="0" xr:uid="{00000000-0006-0000-0200-000098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0" authorId="0" shapeId="0" xr:uid="{00000000-0006-0000-0200-000099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50" authorId="0" shapeId="0" xr:uid="{00000000-0006-0000-0200-00009A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50" authorId="0" shapeId="0" xr:uid="{00000000-0006-0000-0200-00009B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50" authorId="0" shapeId="0" xr:uid="{00000000-0006-0000-0200-00009C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0" authorId="0" shapeId="0" xr:uid="{00000000-0006-0000-0200-00009D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50" authorId="0" shapeId="0" xr:uid="{00000000-0006-0000-0200-00009E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0" authorId="0" shapeId="0" xr:uid="{00000000-0006-0000-0200-00009F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50" authorId="0" shapeId="0" xr:uid="{00000000-0006-0000-0200-0000A0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0" authorId="0" shapeId="0" xr:uid="{00000000-0006-0000-0200-0000A1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50" authorId="0" shapeId="0" xr:uid="{00000000-0006-0000-0200-0000A2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50" authorId="0" shapeId="0" xr:uid="{00000000-0006-0000-0200-0000A3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50" authorId="0" shapeId="0" xr:uid="{00000000-0006-0000-0200-0000A4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0" authorId="0" shapeId="0" xr:uid="{00000000-0006-0000-0200-0000A5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50" authorId="0" shapeId="0" xr:uid="{00000000-0006-0000-0200-0000A6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0" authorId="0" shapeId="0" xr:uid="{00000000-0006-0000-0200-0000A7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50" authorId="0" shapeId="0" xr:uid="{00000000-0006-0000-0200-0000A8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0" authorId="0" shapeId="0" xr:uid="{00000000-0006-0000-0200-0000A9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50" authorId="0" shapeId="0" xr:uid="{00000000-0006-0000-0200-0000AA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50" authorId="0" shapeId="0" xr:uid="{00000000-0006-0000-0200-0000AB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50" authorId="0" shapeId="0" xr:uid="{00000000-0006-0000-0200-0000AC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0" authorId="0" shapeId="0" xr:uid="{00000000-0006-0000-0200-0000AD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50" authorId="0" shapeId="0" xr:uid="{00000000-0006-0000-0200-0000AE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50" authorId="0" shapeId="0" xr:uid="{00000000-0006-0000-0200-0000AF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50" authorId="0" shapeId="0" xr:uid="{00000000-0006-0000-0200-0000B0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50" authorId="0" shapeId="0" xr:uid="{00000000-0006-0000-0200-0000B1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50" authorId="0" shapeId="0" xr:uid="{00000000-0006-0000-0200-0000B2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50" authorId="0" shapeId="0" xr:uid="{00000000-0006-0000-0200-0000B3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0" authorId="0" shapeId="0" xr:uid="{00000000-0006-0000-0200-0000B4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50" authorId="0" shapeId="0" xr:uid="{00000000-0006-0000-0200-0000B5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0" authorId="0" shapeId="0" xr:uid="{00000000-0006-0000-0200-0000B6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0" authorId="0" shapeId="0" xr:uid="{00000000-0006-0000-0200-0000B7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0" authorId="0" shapeId="0" xr:uid="{00000000-0006-0000-0200-0000B8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0" authorId="0" shapeId="0" xr:uid="{00000000-0006-0000-0200-0000B9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0" authorId="0" shapeId="0" xr:uid="{00000000-0006-0000-0200-0000BA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0" authorId="0" shapeId="0" xr:uid="{00000000-0006-0000-0200-0000BB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0" authorId="0" shapeId="0" xr:uid="{00000000-0006-0000-0200-0000BC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0" authorId="0" shapeId="0" xr:uid="{00000000-0006-0000-0200-0000BD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0" authorId="0" shapeId="0" xr:uid="{00000000-0006-0000-0200-0000BE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0" authorId="0" shapeId="0" xr:uid="{00000000-0006-0000-0200-0000BF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0" authorId="0" shapeId="0" xr:uid="{00000000-0006-0000-0200-0000C0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0" authorId="0" shapeId="0" xr:uid="{00000000-0006-0000-0200-0000C1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0" authorId="0" shapeId="0" xr:uid="{00000000-0006-0000-0200-0000C2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0" authorId="0" shapeId="0" xr:uid="{00000000-0006-0000-0200-0000C3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0" authorId="0" shapeId="0" xr:uid="{00000000-0006-0000-0200-0000C4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0" authorId="0" shapeId="0" xr:uid="{00000000-0006-0000-0200-0000C5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0" authorId="0" shapeId="0" xr:uid="{00000000-0006-0000-0200-0000C6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0" authorId="0" shapeId="0" xr:uid="{00000000-0006-0000-0200-0000C7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0" authorId="0" shapeId="0" xr:uid="{00000000-0006-0000-0200-0000C8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0" authorId="0" shapeId="0" xr:uid="{00000000-0006-0000-0200-0000C9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0" authorId="0" shapeId="0" xr:uid="{00000000-0006-0000-0200-0000CA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0" authorId="0" shapeId="0" xr:uid="{00000000-0006-0000-0200-0000CB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0" authorId="0" shapeId="0" xr:uid="{00000000-0006-0000-0200-0000CC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0" authorId="0" shapeId="0" xr:uid="{00000000-0006-0000-0200-0000CD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0" authorId="0" shapeId="0" xr:uid="{00000000-0006-0000-0200-0000CE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0" authorId="0" shapeId="0" xr:uid="{00000000-0006-0000-0200-0000CF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0" authorId="0" shapeId="0" xr:uid="{00000000-0006-0000-0200-0000D0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0" authorId="0" shapeId="0" xr:uid="{00000000-0006-0000-0200-0000D1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0" authorId="0" shapeId="0" xr:uid="{00000000-0006-0000-0200-0000D2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0" authorId="0" shapeId="0" xr:uid="{00000000-0006-0000-0200-0000D31B0000}">
      <text>
        <r>
          <rPr>
            <sz val="11"/>
            <color rgb="FF000000"/>
            <rFont val="Calibri"/>
            <family val="2"/>
          </rPr>
          <t>Valid</t>
        </r>
      </text>
    </comment>
    <comment ref="DR50" authorId="0" shapeId="0" xr:uid="{00000000-0006-0000-0200-0000D4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0" authorId="0" shapeId="0" xr:uid="{00000000-0006-0000-0200-0000D5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0" authorId="0" shapeId="0" xr:uid="{00000000-0006-0000-0200-0000D6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0" authorId="0" shapeId="0" xr:uid="{00000000-0006-0000-0200-0000D7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0" authorId="0" shapeId="0" xr:uid="{00000000-0006-0000-0200-0000D8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0" authorId="0" shapeId="0" xr:uid="{00000000-0006-0000-0200-0000D9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50" authorId="0" shapeId="0" xr:uid="{00000000-0006-0000-0200-0000DA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0" authorId="0" shapeId="0" xr:uid="{00000000-0006-0000-0200-0000DB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0" authorId="0" shapeId="0" xr:uid="{00000000-0006-0000-0200-0000DC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50" authorId="0" shapeId="0" xr:uid="{00000000-0006-0000-0200-0000DD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0" authorId="0" shapeId="0" xr:uid="{00000000-0006-0000-0200-0000DE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0" authorId="0" shapeId="0" xr:uid="{00000000-0006-0000-0200-0000DF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0" authorId="0" shapeId="0" xr:uid="{00000000-0006-0000-0200-0000E0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0" authorId="0" shapeId="0" xr:uid="{00000000-0006-0000-0200-0000E1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0" authorId="0" shapeId="0" xr:uid="{00000000-0006-0000-0200-0000E2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0" authorId="0" shapeId="0" xr:uid="{00000000-0006-0000-0200-0000E3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0" authorId="0" shapeId="0" xr:uid="{00000000-0006-0000-0200-0000E4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0" authorId="0" shapeId="0" xr:uid="{00000000-0006-0000-0200-0000E5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0" authorId="0" shapeId="0" xr:uid="{00000000-0006-0000-0200-0000E6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0" authorId="0" shapeId="0" xr:uid="{00000000-0006-0000-0200-0000E7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0" authorId="0" shapeId="0" xr:uid="{00000000-0006-0000-0200-0000E8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0" authorId="0" shapeId="0" xr:uid="{00000000-0006-0000-0200-0000E9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0" authorId="0" shapeId="0" xr:uid="{00000000-0006-0000-0200-0000EA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0" authorId="0" shapeId="0" xr:uid="{00000000-0006-0000-0200-0000EB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0" authorId="0" shapeId="0" xr:uid="{00000000-0006-0000-0200-0000EC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0" authorId="0" shapeId="0" xr:uid="{00000000-0006-0000-0200-0000ED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50" authorId="0" shapeId="0" xr:uid="{00000000-0006-0000-0200-0000EE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0" authorId="0" shapeId="0" xr:uid="{00000000-0006-0000-0200-0000EF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0" authorId="0" shapeId="0" xr:uid="{00000000-0006-0000-0200-0000F0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0" authorId="0" shapeId="0" xr:uid="{00000000-0006-0000-0200-0000F1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0" authorId="0" shapeId="0" xr:uid="{00000000-0006-0000-0200-0000F21B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51" authorId="0" shapeId="0" xr:uid="{00000000-0006-0000-0200-0000F3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1" authorId="0" shapeId="0" xr:uid="{00000000-0006-0000-0200-0000F4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1" authorId="0" shapeId="0" xr:uid="{00000000-0006-0000-0200-0000F5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1" authorId="0" shapeId="0" xr:uid="{00000000-0006-0000-0200-0000F61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1" authorId="0" shapeId="0" xr:uid="{00000000-0006-0000-0200-0000F7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51" authorId="0" shapeId="0" xr:uid="{00000000-0006-0000-0200-0000F8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51" authorId="0" shapeId="0" xr:uid="{00000000-0006-0000-0200-0000F91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51" authorId="0" shapeId="0" xr:uid="{00000000-0006-0000-0200-0000FA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51" authorId="0" shapeId="0" xr:uid="{00000000-0006-0000-0200-0000FB1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51" authorId="0" shapeId="0" xr:uid="{00000000-0006-0000-0200-0000FC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51" authorId="0" shapeId="0" xr:uid="{00000000-0006-0000-0200-0000FD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51" authorId="0" shapeId="0" xr:uid="{00000000-0006-0000-0200-0000FE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51" authorId="0" shapeId="0" xr:uid="{00000000-0006-0000-0200-0000FF1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51" authorId="0" shapeId="0" xr:uid="{00000000-0006-0000-0200-000000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51" authorId="0" shapeId="0" xr:uid="{00000000-0006-0000-0200-0000011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51" authorId="0" shapeId="0" xr:uid="{00000000-0006-0000-0200-000002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51" authorId="0" shapeId="0" xr:uid="{00000000-0006-0000-0200-000003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1" authorId="0" shapeId="0" xr:uid="{00000000-0006-0000-0200-000004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1" authorId="0" shapeId="0" xr:uid="{00000000-0006-0000-0200-000005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1" authorId="0" shapeId="0" xr:uid="{00000000-0006-0000-0200-000006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51" authorId="0" shapeId="0" xr:uid="{00000000-0006-0000-0200-000007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51" authorId="0" shapeId="0" xr:uid="{00000000-0006-0000-0200-000008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1" authorId="0" shapeId="0" xr:uid="{00000000-0006-0000-0200-0000091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51" authorId="0" shapeId="0" xr:uid="{00000000-0006-0000-0200-00000A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51" authorId="0" shapeId="0" xr:uid="{00000000-0006-0000-0200-00000B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1" authorId="0" shapeId="0" xr:uid="{00000000-0006-0000-0200-00000C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1" authorId="0" shapeId="0" xr:uid="{00000000-0006-0000-0200-00000D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1" authorId="0" shapeId="0" xr:uid="{00000000-0006-0000-0200-00000E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51" authorId="0" shapeId="0" xr:uid="{00000000-0006-0000-0200-00000F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51" authorId="0" shapeId="0" xr:uid="{00000000-0006-0000-0200-000010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1" authorId="0" shapeId="0" xr:uid="{00000000-0006-0000-0200-0000111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51" authorId="0" shapeId="0" xr:uid="{00000000-0006-0000-0200-000012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51" authorId="0" shapeId="0" xr:uid="{00000000-0006-0000-0200-000013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51" authorId="0" shapeId="0" xr:uid="{00000000-0006-0000-0200-000014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1" authorId="0" shapeId="0" xr:uid="{00000000-0006-0000-0200-000015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1" authorId="0" shapeId="0" xr:uid="{00000000-0006-0000-0200-000016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51" authorId="0" shapeId="0" xr:uid="{00000000-0006-0000-0200-0000171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51" authorId="0" shapeId="0" xr:uid="{00000000-0006-0000-0200-000018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1" authorId="0" shapeId="0" xr:uid="{00000000-0006-0000-0200-000019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51" authorId="0" shapeId="0" xr:uid="{00000000-0006-0000-0200-00001A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51" authorId="0" shapeId="0" xr:uid="{00000000-0006-0000-0200-00001B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1" authorId="0" shapeId="0" xr:uid="{00000000-0006-0000-0200-00001C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1" authorId="0" shapeId="0" xr:uid="{00000000-0006-0000-0200-00001D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1" authorId="0" shapeId="0" xr:uid="{00000000-0006-0000-0200-00001E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1" authorId="0" shapeId="0" xr:uid="{00000000-0006-0000-0200-00001F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1" authorId="0" shapeId="0" xr:uid="{00000000-0006-0000-0200-000020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1" authorId="0" shapeId="0" xr:uid="{00000000-0006-0000-0200-000021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1" authorId="0" shapeId="0" xr:uid="{00000000-0006-0000-0200-000022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51" authorId="0" shapeId="0" xr:uid="{00000000-0006-0000-0200-000023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51" authorId="0" shapeId="0" xr:uid="{00000000-0006-0000-0200-000024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51" authorId="0" shapeId="0" xr:uid="{00000000-0006-0000-0200-000025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51" authorId="0" shapeId="0" xr:uid="{00000000-0006-0000-0200-000026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51" authorId="0" shapeId="0" xr:uid="{00000000-0006-0000-0200-000027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1" authorId="0" shapeId="0" xr:uid="{00000000-0006-0000-0200-000028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51" authorId="0" shapeId="0" xr:uid="{00000000-0006-0000-0200-000029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51" authorId="0" shapeId="0" xr:uid="{00000000-0006-0000-0200-00002A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1" authorId="0" shapeId="0" xr:uid="{00000000-0006-0000-0200-00002B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51" authorId="0" shapeId="0" xr:uid="{00000000-0006-0000-0200-00002C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51" authorId="0" shapeId="0" xr:uid="{00000000-0006-0000-0200-00002D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51" authorId="0" shapeId="0" xr:uid="{00000000-0006-0000-0200-00002E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1" authorId="0" shapeId="0" xr:uid="{00000000-0006-0000-0200-00002F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51" authorId="0" shapeId="0" xr:uid="{00000000-0006-0000-0200-000030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1" authorId="0" shapeId="0" xr:uid="{00000000-0006-0000-0200-000031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51" authorId="0" shapeId="0" xr:uid="{00000000-0006-0000-0200-000032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1" authorId="0" shapeId="0" xr:uid="{00000000-0006-0000-0200-000033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51" authorId="0" shapeId="0" xr:uid="{00000000-0006-0000-0200-000034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51" authorId="0" shapeId="0" xr:uid="{00000000-0006-0000-0200-000035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51" authorId="0" shapeId="0" xr:uid="{00000000-0006-0000-0200-000036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1" authorId="0" shapeId="0" xr:uid="{00000000-0006-0000-0200-000037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51" authorId="0" shapeId="0" xr:uid="{00000000-0006-0000-0200-000038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1" authorId="0" shapeId="0" xr:uid="{00000000-0006-0000-0200-000039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51" authorId="0" shapeId="0" xr:uid="{00000000-0006-0000-0200-00003A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1" authorId="0" shapeId="0" xr:uid="{00000000-0006-0000-0200-00003B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51" authorId="0" shapeId="0" xr:uid="{00000000-0006-0000-0200-00003C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51" authorId="0" shapeId="0" xr:uid="{00000000-0006-0000-0200-00003D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51" authorId="0" shapeId="0" xr:uid="{00000000-0006-0000-0200-00003E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1" authorId="0" shapeId="0" xr:uid="{00000000-0006-0000-0200-00003F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51" authorId="0" shapeId="0" xr:uid="{00000000-0006-0000-0200-000040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51" authorId="0" shapeId="0" xr:uid="{00000000-0006-0000-0200-000041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51" authorId="0" shapeId="0" xr:uid="{00000000-0006-0000-0200-000042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51" authorId="0" shapeId="0" xr:uid="{00000000-0006-0000-0200-000043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51" authorId="0" shapeId="0" xr:uid="{00000000-0006-0000-0200-000044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51" authorId="0" shapeId="0" xr:uid="{00000000-0006-0000-0200-000045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1" authorId="0" shapeId="0" xr:uid="{00000000-0006-0000-0200-000046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51" authorId="0" shapeId="0" xr:uid="{00000000-0006-0000-0200-000047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1" authorId="0" shapeId="0" xr:uid="{00000000-0006-0000-0200-000048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1" authorId="0" shapeId="0" xr:uid="{00000000-0006-0000-0200-000049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1" authorId="0" shapeId="0" xr:uid="{00000000-0006-0000-0200-00004A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1" authorId="0" shapeId="0" xr:uid="{00000000-0006-0000-0200-00004B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1" authorId="0" shapeId="0" xr:uid="{00000000-0006-0000-0200-00004C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1" authorId="0" shapeId="0" xr:uid="{00000000-0006-0000-0200-00004D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1" authorId="0" shapeId="0" xr:uid="{00000000-0006-0000-0200-00004E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1" authorId="0" shapeId="0" xr:uid="{00000000-0006-0000-0200-00004F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1" authorId="0" shapeId="0" xr:uid="{00000000-0006-0000-0200-000050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1" authorId="0" shapeId="0" xr:uid="{00000000-0006-0000-0200-000051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1" authorId="0" shapeId="0" xr:uid="{00000000-0006-0000-0200-000052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1" authorId="0" shapeId="0" xr:uid="{00000000-0006-0000-0200-000053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1" authorId="0" shapeId="0" xr:uid="{00000000-0006-0000-0200-000054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1" authorId="0" shapeId="0" xr:uid="{00000000-0006-0000-0200-000055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1" authorId="0" shapeId="0" xr:uid="{00000000-0006-0000-0200-000056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1" authorId="0" shapeId="0" xr:uid="{00000000-0006-0000-0200-000057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1" authorId="0" shapeId="0" xr:uid="{00000000-0006-0000-0200-000058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1" authorId="0" shapeId="0" xr:uid="{00000000-0006-0000-0200-000059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1" authorId="0" shapeId="0" xr:uid="{00000000-0006-0000-0200-00005A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1" authorId="0" shapeId="0" xr:uid="{00000000-0006-0000-0200-00005B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1" authorId="0" shapeId="0" xr:uid="{00000000-0006-0000-0200-00005C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1" authorId="0" shapeId="0" xr:uid="{00000000-0006-0000-0200-00005D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1" authorId="0" shapeId="0" xr:uid="{00000000-0006-0000-0200-00005E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1" authorId="0" shapeId="0" xr:uid="{00000000-0006-0000-0200-00005F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1" authorId="0" shapeId="0" xr:uid="{00000000-0006-0000-0200-000060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1" authorId="0" shapeId="0" xr:uid="{00000000-0006-0000-0200-000061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1" authorId="0" shapeId="0" xr:uid="{00000000-0006-0000-0200-000062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1" authorId="0" shapeId="0" xr:uid="{00000000-0006-0000-0200-000063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1" authorId="0" shapeId="0" xr:uid="{00000000-0006-0000-0200-000064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1" authorId="0" shapeId="0" xr:uid="{00000000-0006-0000-0200-000065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1" authorId="0" shapeId="0" xr:uid="{00000000-0006-0000-0200-000066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1" authorId="0" shapeId="0" xr:uid="{00000000-0006-0000-0200-000067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1" authorId="0" shapeId="0" xr:uid="{00000000-0006-0000-0200-000068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1" authorId="0" shapeId="0" xr:uid="{00000000-0006-0000-0200-000069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1" authorId="0" shapeId="0" xr:uid="{00000000-0006-0000-0200-00006A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1" authorId="0" shapeId="0" xr:uid="{00000000-0006-0000-0200-00006B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51" authorId="0" shapeId="0" xr:uid="{00000000-0006-0000-0200-00006C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1" authorId="0" shapeId="0" xr:uid="{00000000-0006-0000-0200-00006D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1" authorId="0" shapeId="0" xr:uid="{00000000-0006-0000-0200-00006E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51" authorId="0" shapeId="0" xr:uid="{00000000-0006-0000-0200-00006F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1" authorId="0" shapeId="0" xr:uid="{00000000-0006-0000-0200-000070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1" authorId="0" shapeId="0" xr:uid="{00000000-0006-0000-0200-000071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1" authorId="0" shapeId="0" xr:uid="{00000000-0006-0000-0200-000072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1" authorId="0" shapeId="0" xr:uid="{00000000-0006-0000-0200-000073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1" authorId="0" shapeId="0" xr:uid="{00000000-0006-0000-0200-000074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1" authorId="0" shapeId="0" xr:uid="{00000000-0006-0000-0200-000075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1" authorId="0" shapeId="0" xr:uid="{00000000-0006-0000-0200-000076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1" authorId="0" shapeId="0" xr:uid="{00000000-0006-0000-0200-000077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1" authorId="0" shapeId="0" xr:uid="{00000000-0006-0000-0200-000078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1" authorId="0" shapeId="0" xr:uid="{00000000-0006-0000-0200-000079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1" authorId="0" shapeId="0" xr:uid="{00000000-0006-0000-0200-00007A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1" authorId="0" shapeId="0" xr:uid="{00000000-0006-0000-0200-00007B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1" authorId="0" shapeId="0" xr:uid="{00000000-0006-0000-0200-00007C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1" authorId="0" shapeId="0" xr:uid="{00000000-0006-0000-0200-00007D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1" authorId="0" shapeId="0" xr:uid="{00000000-0006-0000-0200-00007E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1" authorId="0" shapeId="0" xr:uid="{00000000-0006-0000-0200-00007F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51" authorId="0" shapeId="0" xr:uid="{00000000-0006-0000-0200-000080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1" authorId="0" shapeId="0" xr:uid="{00000000-0006-0000-0200-000081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1" authorId="0" shapeId="0" xr:uid="{00000000-0006-0000-0200-000082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1" authorId="0" shapeId="0" xr:uid="{00000000-0006-0000-0200-000083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1" authorId="0" shapeId="0" xr:uid="{00000000-0006-0000-0200-0000841C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52" authorId="0" shapeId="0" xr:uid="{00000000-0006-0000-0200-000085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2" authorId="0" shapeId="0" xr:uid="{00000000-0006-0000-0200-000086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2" authorId="0" shapeId="0" xr:uid="{00000000-0006-0000-0200-000087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2" authorId="0" shapeId="0" xr:uid="{00000000-0006-0000-0200-000088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2" authorId="0" shapeId="0" xr:uid="{00000000-0006-0000-0200-000089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52" authorId="0" shapeId="0" xr:uid="{00000000-0006-0000-0200-00008A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52" authorId="0" shapeId="0" xr:uid="{00000000-0006-0000-0200-00008B1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52" authorId="0" shapeId="0" xr:uid="{00000000-0006-0000-0200-00008C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52" authorId="0" shapeId="0" xr:uid="{00000000-0006-0000-0200-00008D1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52" authorId="0" shapeId="0" xr:uid="{00000000-0006-0000-0200-00008E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52" authorId="0" shapeId="0" xr:uid="{00000000-0006-0000-0200-00008F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52" authorId="0" shapeId="0" xr:uid="{00000000-0006-0000-0200-000090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52" authorId="0" shapeId="0" xr:uid="{00000000-0006-0000-0200-000091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52" authorId="0" shapeId="0" xr:uid="{00000000-0006-0000-0200-000092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52" authorId="0" shapeId="0" xr:uid="{00000000-0006-0000-0200-0000931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52" authorId="0" shapeId="0" xr:uid="{00000000-0006-0000-0200-000094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52" authorId="0" shapeId="0" xr:uid="{00000000-0006-0000-0200-000095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2" authorId="0" shapeId="0" xr:uid="{00000000-0006-0000-0200-0000961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52" authorId="0" shapeId="0" xr:uid="{00000000-0006-0000-0200-000097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2" authorId="0" shapeId="0" xr:uid="{00000000-0006-0000-0200-000098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52" authorId="0" shapeId="0" xr:uid="{00000000-0006-0000-0200-000099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52" authorId="0" shapeId="0" xr:uid="{00000000-0006-0000-0200-00009A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2" authorId="0" shapeId="0" xr:uid="{00000000-0006-0000-0200-00009B1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52" authorId="0" shapeId="0" xr:uid="{00000000-0006-0000-0200-00009C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52" authorId="0" shapeId="0" xr:uid="{00000000-0006-0000-0200-00009D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52" authorId="0" shapeId="0" xr:uid="{00000000-0006-0000-0200-00009E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2" authorId="0" shapeId="0" xr:uid="{00000000-0006-0000-0200-00009F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2" authorId="0" shapeId="0" xr:uid="{00000000-0006-0000-0200-0000A0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52" authorId="0" shapeId="0" xr:uid="{00000000-0006-0000-0200-0000A1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52" authorId="0" shapeId="0" xr:uid="{00000000-0006-0000-0200-0000A2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2" authorId="0" shapeId="0" xr:uid="{00000000-0006-0000-0200-0000A31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52" authorId="0" shapeId="0" xr:uid="{00000000-0006-0000-0200-0000A4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52" authorId="0" shapeId="0" xr:uid="{00000000-0006-0000-0200-0000A5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52" authorId="0" shapeId="0" xr:uid="{00000000-0006-0000-0200-0000A6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2" authorId="0" shapeId="0" xr:uid="{00000000-0006-0000-0200-0000A7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2" authorId="0" shapeId="0" xr:uid="{00000000-0006-0000-0200-0000A8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52" authorId="0" shapeId="0" xr:uid="{00000000-0006-0000-0200-0000A91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52" authorId="0" shapeId="0" xr:uid="{00000000-0006-0000-0200-0000AA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2" authorId="0" shapeId="0" xr:uid="{00000000-0006-0000-0200-0000AB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52" authorId="0" shapeId="0" xr:uid="{00000000-0006-0000-0200-0000AC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52" authorId="0" shapeId="0" xr:uid="{00000000-0006-0000-0200-0000AD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2" authorId="0" shapeId="0" xr:uid="{00000000-0006-0000-0200-0000AE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2" authorId="0" shapeId="0" xr:uid="{00000000-0006-0000-0200-0000AF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2" authorId="0" shapeId="0" xr:uid="{00000000-0006-0000-0200-0000B0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2" authorId="0" shapeId="0" xr:uid="{00000000-0006-0000-0200-0000B1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2" authorId="0" shapeId="0" xr:uid="{00000000-0006-0000-0200-0000B2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2" authorId="0" shapeId="0" xr:uid="{00000000-0006-0000-0200-0000B3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2" authorId="0" shapeId="0" xr:uid="{00000000-0006-0000-0200-0000B4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52" authorId="0" shapeId="0" xr:uid="{00000000-0006-0000-0200-0000B5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52" authorId="0" shapeId="0" xr:uid="{00000000-0006-0000-0200-0000B6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52" authorId="0" shapeId="0" xr:uid="{00000000-0006-0000-0200-0000B7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52" authorId="0" shapeId="0" xr:uid="{00000000-0006-0000-0200-0000B8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52" authorId="0" shapeId="0" xr:uid="{00000000-0006-0000-0200-0000B9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2" authorId="0" shapeId="0" xr:uid="{00000000-0006-0000-0200-0000BA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52" authorId="0" shapeId="0" xr:uid="{00000000-0006-0000-0200-0000BB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52" authorId="0" shapeId="0" xr:uid="{00000000-0006-0000-0200-0000BC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2" authorId="0" shapeId="0" xr:uid="{00000000-0006-0000-0200-0000BD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52" authorId="0" shapeId="0" xr:uid="{00000000-0006-0000-0200-0000BE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52" authorId="0" shapeId="0" xr:uid="{00000000-0006-0000-0200-0000BF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52" authorId="0" shapeId="0" xr:uid="{00000000-0006-0000-0200-0000C0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2" authorId="0" shapeId="0" xr:uid="{00000000-0006-0000-0200-0000C1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52" authorId="0" shapeId="0" xr:uid="{00000000-0006-0000-0200-0000C2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2" authorId="0" shapeId="0" xr:uid="{00000000-0006-0000-0200-0000C3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52" authorId="0" shapeId="0" xr:uid="{00000000-0006-0000-0200-0000C4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2" authorId="0" shapeId="0" xr:uid="{00000000-0006-0000-0200-0000C5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52" authorId="0" shapeId="0" xr:uid="{00000000-0006-0000-0200-0000C6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52" authorId="0" shapeId="0" xr:uid="{00000000-0006-0000-0200-0000C7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52" authorId="0" shapeId="0" xr:uid="{00000000-0006-0000-0200-0000C8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2" authorId="0" shapeId="0" xr:uid="{00000000-0006-0000-0200-0000C9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52" authorId="0" shapeId="0" xr:uid="{00000000-0006-0000-0200-0000CA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2" authorId="0" shapeId="0" xr:uid="{00000000-0006-0000-0200-0000CB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52" authorId="0" shapeId="0" xr:uid="{00000000-0006-0000-0200-0000CC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2" authorId="0" shapeId="0" xr:uid="{00000000-0006-0000-0200-0000CD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52" authorId="0" shapeId="0" xr:uid="{00000000-0006-0000-0200-0000CE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52" authorId="0" shapeId="0" xr:uid="{00000000-0006-0000-0200-0000CF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52" authorId="0" shapeId="0" xr:uid="{00000000-0006-0000-0200-0000D0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2" authorId="0" shapeId="0" xr:uid="{00000000-0006-0000-0200-0000D1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52" authorId="0" shapeId="0" xr:uid="{00000000-0006-0000-0200-0000D2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52" authorId="0" shapeId="0" xr:uid="{00000000-0006-0000-0200-0000D3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52" authorId="0" shapeId="0" xr:uid="{00000000-0006-0000-0200-0000D4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52" authorId="0" shapeId="0" xr:uid="{00000000-0006-0000-0200-0000D5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52" authorId="0" shapeId="0" xr:uid="{00000000-0006-0000-0200-0000D6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52" authorId="0" shapeId="0" xr:uid="{00000000-0006-0000-0200-0000D7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2" authorId="0" shapeId="0" xr:uid="{00000000-0006-0000-0200-0000D8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52" authorId="0" shapeId="0" xr:uid="{00000000-0006-0000-0200-0000D9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2" authorId="0" shapeId="0" xr:uid="{00000000-0006-0000-0200-0000DA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2" authorId="0" shapeId="0" xr:uid="{00000000-0006-0000-0200-0000DB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2" authorId="0" shapeId="0" xr:uid="{00000000-0006-0000-0200-0000DC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2" authorId="0" shapeId="0" xr:uid="{00000000-0006-0000-0200-0000DD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2" authorId="0" shapeId="0" xr:uid="{00000000-0006-0000-0200-0000DE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2" authorId="0" shapeId="0" xr:uid="{00000000-0006-0000-0200-0000DF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2" authorId="0" shapeId="0" xr:uid="{00000000-0006-0000-0200-0000E0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2" authorId="0" shapeId="0" xr:uid="{00000000-0006-0000-0200-0000E1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2" authorId="0" shapeId="0" xr:uid="{00000000-0006-0000-0200-0000E2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2" authorId="0" shapeId="0" xr:uid="{00000000-0006-0000-0200-0000E3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2" authorId="0" shapeId="0" xr:uid="{00000000-0006-0000-0200-0000E4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2" authorId="0" shapeId="0" xr:uid="{00000000-0006-0000-0200-0000E5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2" authorId="0" shapeId="0" xr:uid="{00000000-0006-0000-0200-0000E6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2" authorId="0" shapeId="0" xr:uid="{00000000-0006-0000-0200-0000E7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2" authorId="0" shapeId="0" xr:uid="{00000000-0006-0000-0200-0000E8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2" authorId="0" shapeId="0" xr:uid="{00000000-0006-0000-0200-0000E9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2" authorId="0" shapeId="0" xr:uid="{00000000-0006-0000-0200-0000EA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2" authorId="0" shapeId="0" xr:uid="{00000000-0006-0000-0200-0000EB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2" authorId="0" shapeId="0" xr:uid="{00000000-0006-0000-0200-0000EC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2" authorId="0" shapeId="0" xr:uid="{00000000-0006-0000-0200-0000ED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2" authorId="0" shapeId="0" xr:uid="{00000000-0006-0000-0200-0000EE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2" authorId="0" shapeId="0" xr:uid="{00000000-0006-0000-0200-0000EF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2" authorId="0" shapeId="0" xr:uid="{00000000-0006-0000-0200-0000F0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2" authorId="0" shapeId="0" xr:uid="{00000000-0006-0000-0200-0000F1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2" authorId="0" shapeId="0" xr:uid="{00000000-0006-0000-0200-0000F2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2" authorId="0" shapeId="0" xr:uid="{00000000-0006-0000-0200-0000F3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2" authorId="0" shapeId="0" xr:uid="{00000000-0006-0000-0200-0000F4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2" authorId="0" shapeId="0" xr:uid="{00000000-0006-0000-0200-0000F5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2" authorId="0" shapeId="0" xr:uid="{00000000-0006-0000-0200-0000F6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2" authorId="0" shapeId="0" xr:uid="{00000000-0006-0000-0200-0000F7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2" authorId="0" shapeId="0" xr:uid="{00000000-0006-0000-0200-0000F8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2" authorId="0" shapeId="0" xr:uid="{00000000-0006-0000-0200-0000F9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2" authorId="0" shapeId="0" xr:uid="{00000000-0006-0000-0200-0000FA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2" authorId="0" shapeId="0" xr:uid="{00000000-0006-0000-0200-0000FB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2" authorId="0" shapeId="0" xr:uid="{00000000-0006-0000-0200-0000FC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2" authorId="0" shapeId="0" xr:uid="{00000000-0006-0000-0200-0000FD1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52" authorId="0" shapeId="0" xr:uid="{00000000-0006-0000-0200-0000FE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2" authorId="0" shapeId="0" xr:uid="{00000000-0006-0000-0200-0000FF1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2" authorId="0" shapeId="0" xr:uid="{00000000-0006-0000-0200-000000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52" authorId="0" shapeId="0" xr:uid="{00000000-0006-0000-0200-000001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2" authorId="0" shapeId="0" xr:uid="{00000000-0006-0000-0200-000002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2" authorId="0" shapeId="0" xr:uid="{00000000-0006-0000-0200-000003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2" authorId="0" shapeId="0" xr:uid="{00000000-0006-0000-0200-000004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2" authorId="0" shapeId="0" xr:uid="{00000000-0006-0000-0200-000005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2" authorId="0" shapeId="0" xr:uid="{00000000-0006-0000-0200-000006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2" authorId="0" shapeId="0" xr:uid="{00000000-0006-0000-0200-000007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2" authorId="0" shapeId="0" xr:uid="{00000000-0006-0000-0200-000008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2" authorId="0" shapeId="0" xr:uid="{00000000-0006-0000-0200-000009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2" authorId="0" shapeId="0" xr:uid="{00000000-0006-0000-0200-00000A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2" authorId="0" shapeId="0" xr:uid="{00000000-0006-0000-0200-00000B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2" authorId="0" shapeId="0" xr:uid="{00000000-0006-0000-0200-00000C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2" authorId="0" shapeId="0" xr:uid="{00000000-0006-0000-0200-00000D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2" authorId="0" shapeId="0" xr:uid="{00000000-0006-0000-0200-00000E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2" authorId="0" shapeId="0" xr:uid="{00000000-0006-0000-0200-00000F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2" authorId="0" shapeId="0" xr:uid="{00000000-0006-0000-0200-000010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2" authorId="0" shapeId="0" xr:uid="{00000000-0006-0000-0200-000011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52" authorId="0" shapeId="0" xr:uid="{00000000-0006-0000-0200-000012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2" authorId="0" shapeId="0" xr:uid="{00000000-0006-0000-0200-000013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2" authorId="0" shapeId="0" xr:uid="{00000000-0006-0000-0200-000014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2" authorId="0" shapeId="0" xr:uid="{00000000-0006-0000-0200-000015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2" authorId="0" shapeId="0" xr:uid="{00000000-0006-0000-0200-0000161D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53" authorId="0" shapeId="0" xr:uid="{00000000-0006-0000-0200-000017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3" authorId="0" shapeId="0" xr:uid="{00000000-0006-0000-0200-000018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3" authorId="0" shapeId="0" xr:uid="{00000000-0006-0000-0200-000019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3" authorId="0" shapeId="0" xr:uid="{00000000-0006-0000-0200-00001A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3" authorId="0" shapeId="0" xr:uid="{00000000-0006-0000-0200-00001B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53" authorId="0" shapeId="0" xr:uid="{00000000-0006-0000-0200-00001C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53" authorId="0" shapeId="0" xr:uid="{00000000-0006-0000-0200-00001D1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53" authorId="0" shapeId="0" xr:uid="{00000000-0006-0000-0200-00001E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53" authorId="0" shapeId="0" xr:uid="{00000000-0006-0000-0200-00001F1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53" authorId="0" shapeId="0" xr:uid="{00000000-0006-0000-0200-000020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53" authorId="0" shapeId="0" xr:uid="{00000000-0006-0000-0200-000021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53" authorId="0" shapeId="0" xr:uid="{00000000-0006-0000-0200-000022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53" authorId="0" shapeId="0" xr:uid="{00000000-0006-0000-0200-000023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53" authorId="0" shapeId="0" xr:uid="{00000000-0006-0000-0200-000024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53" authorId="0" shapeId="0" xr:uid="{00000000-0006-0000-0200-0000251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53" authorId="0" shapeId="0" xr:uid="{00000000-0006-0000-0200-000026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53" authorId="0" shapeId="0" xr:uid="{00000000-0006-0000-0200-000027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3" authorId="0" shapeId="0" xr:uid="{00000000-0006-0000-0200-0000281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53" authorId="0" shapeId="0" xr:uid="{00000000-0006-0000-0200-000029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3" authorId="0" shapeId="0" xr:uid="{00000000-0006-0000-0200-00002A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53" authorId="0" shapeId="0" xr:uid="{00000000-0006-0000-0200-00002B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53" authorId="0" shapeId="0" xr:uid="{00000000-0006-0000-0200-00002C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3" authorId="0" shapeId="0" xr:uid="{00000000-0006-0000-0200-00002D1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53" authorId="0" shapeId="0" xr:uid="{00000000-0006-0000-0200-00002E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53" authorId="0" shapeId="0" xr:uid="{00000000-0006-0000-0200-00002F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3" authorId="0" shapeId="0" xr:uid="{00000000-0006-0000-0200-000030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3" authorId="0" shapeId="0" xr:uid="{00000000-0006-0000-0200-000031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3" authorId="0" shapeId="0" xr:uid="{00000000-0006-0000-0200-000032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53" authorId="0" shapeId="0" xr:uid="{00000000-0006-0000-0200-000033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53" authorId="0" shapeId="0" xr:uid="{00000000-0006-0000-0200-000034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3" authorId="0" shapeId="0" xr:uid="{00000000-0006-0000-0200-0000351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53" authorId="0" shapeId="0" xr:uid="{00000000-0006-0000-0200-000036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53" authorId="0" shapeId="0" xr:uid="{00000000-0006-0000-0200-000037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53" authorId="0" shapeId="0" xr:uid="{00000000-0006-0000-0200-000038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3" authorId="0" shapeId="0" xr:uid="{00000000-0006-0000-0200-000039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3" authorId="0" shapeId="0" xr:uid="{00000000-0006-0000-0200-00003A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53" authorId="0" shapeId="0" xr:uid="{00000000-0006-0000-0200-00003B1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53" authorId="0" shapeId="0" xr:uid="{00000000-0006-0000-0200-00003C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3" authorId="0" shapeId="0" xr:uid="{00000000-0006-0000-0200-00003D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53" authorId="0" shapeId="0" xr:uid="{00000000-0006-0000-0200-00003E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53" authorId="0" shapeId="0" xr:uid="{00000000-0006-0000-0200-00003F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3" authorId="0" shapeId="0" xr:uid="{00000000-0006-0000-0200-000040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3" authorId="0" shapeId="0" xr:uid="{00000000-0006-0000-0200-000041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3" authorId="0" shapeId="0" xr:uid="{00000000-0006-0000-0200-000042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3" authorId="0" shapeId="0" xr:uid="{00000000-0006-0000-0200-000043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3" authorId="0" shapeId="0" xr:uid="{00000000-0006-0000-0200-000044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3" authorId="0" shapeId="0" xr:uid="{00000000-0006-0000-0200-000045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3" authorId="0" shapeId="0" xr:uid="{00000000-0006-0000-0200-000046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53" authorId="0" shapeId="0" xr:uid="{00000000-0006-0000-0200-000047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53" authorId="0" shapeId="0" xr:uid="{00000000-0006-0000-0200-000048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53" authorId="0" shapeId="0" xr:uid="{00000000-0006-0000-0200-000049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53" authorId="0" shapeId="0" xr:uid="{00000000-0006-0000-0200-00004A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53" authorId="0" shapeId="0" xr:uid="{00000000-0006-0000-0200-00004B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3" authorId="0" shapeId="0" xr:uid="{00000000-0006-0000-0200-00004C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53" authorId="0" shapeId="0" xr:uid="{00000000-0006-0000-0200-00004D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53" authorId="0" shapeId="0" xr:uid="{00000000-0006-0000-0200-00004E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3" authorId="0" shapeId="0" xr:uid="{00000000-0006-0000-0200-00004F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53" authorId="0" shapeId="0" xr:uid="{00000000-0006-0000-0200-000050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53" authorId="0" shapeId="0" xr:uid="{00000000-0006-0000-0200-000051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53" authorId="0" shapeId="0" xr:uid="{00000000-0006-0000-0200-000052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3" authorId="0" shapeId="0" xr:uid="{00000000-0006-0000-0200-000053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53" authorId="0" shapeId="0" xr:uid="{00000000-0006-0000-0200-000054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3" authorId="0" shapeId="0" xr:uid="{00000000-0006-0000-0200-000055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53" authorId="0" shapeId="0" xr:uid="{00000000-0006-0000-0200-000056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3" authorId="0" shapeId="0" xr:uid="{00000000-0006-0000-0200-000057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53" authorId="0" shapeId="0" xr:uid="{00000000-0006-0000-0200-000058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53" authorId="0" shapeId="0" xr:uid="{00000000-0006-0000-0200-000059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53" authorId="0" shapeId="0" xr:uid="{00000000-0006-0000-0200-00005A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3" authorId="0" shapeId="0" xr:uid="{00000000-0006-0000-0200-00005B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53" authorId="0" shapeId="0" xr:uid="{00000000-0006-0000-0200-00005C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3" authorId="0" shapeId="0" xr:uid="{00000000-0006-0000-0200-00005D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53" authorId="0" shapeId="0" xr:uid="{00000000-0006-0000-0200-00005E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3" authorId="0" shapeId="0" xr:uid="{00000000-0006-0000-0200-00005F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53" authorId="0" shapeId="0" xr:uid="{00000000-0006-0000-0200-000060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53" authorId="0" shapeId="0" xr:uid="{00000000-0006-0000-0200-000061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53" authorId="0" shapeId="0" xr:uid="{00000000-0006-0000-0200-000062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3" authorId="0" shapeId="0" xr:uid="{00000000-0006-0000-0200-000063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53" authorId="0" shapeId="0" xr:uid="{00000000-0006-0000-0200-000064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53" authorId="0" shapeId="0" xr:uid="{00000000-0006-0000-0200-000065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53" authorId="0" shapeId="0" xr:uid="{00000000-0006-0000-0200-000066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53" authorId="0" shapeId="0" xr:uid="{00000000-0006-0000-0200-000067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53" authorId="0" shapeId="0" xr:uid="{00000000-0006-0000-0200-000068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53" authorId="0" shapeId="0" xr:uid="{00000000-0006-0000-0200-000069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3" authorId="0" shapeId="0" xr:uid="{00000000-0006-0000-0200-00006A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53" authorId="0" shapeId="0" xr:uid="{00000000-0006-0000-0200-00006B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3" authorId="0" shapeId="0" xr:uid="{00000000-0006-0000-0200-00006C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3" authorId="0" shapeId="0" xr:uid="{00000000-0006-0000-0200-00006D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3" authorId="0" shapeId="0" xr:uid="{00000000-0006-0000-0200-00006E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3" authorId="0" shapeId="0" xr:uid="{00000000-0006-0000-0200-00006F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3" authorId="0" shapeId="0" xr:uid="{00000000-0006-0000-0200-000070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3" authorId="0" shapeId="0" xr:uid="{00000000-0006-0000-0200-000071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3" authorId="0" shapeId="0" xr:uid="{00000000-0006-0000-0200-000072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3" authorId="0" shapeId="0" xr:uid="{00000000-0006-0000-0200-000073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3" authorId="0" shapeId="0" xr:uid="{00000000-0006-0000-0200-000074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3" authorId="0" shapeId="0" xr:uid="{00000000-0006-0000-0200-000075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3" authorId="0" shapeId="0" xr:uid="{00000000-0006-0000-0200-000076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3" authorId="0" shapeId="0" xr:uid="{00000000-0006-0000-0200-000077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3" authorId="0" shapeId="0" xr:uid="{00000000-0006-0000-0200-000078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3" authorId="0" shapeId="0" xr:uid="{00000000-0006-0000-0200-000079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3" authorId="0" shapeId="0" xr:uid="{00000000-0006-0000-0200-00007A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3" authorId="0" shapeId="0" xr:uid="{00000000-0006-0000-0200-00007B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3" authorId="0" shapeId="0" xr:uid="{00000000-0006-0000-0200-00007C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3" authorId="0" shapeId="0" xr:uid="{00000000-0006-0000-0200-00007D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3" authorId="0" shapeId="0" xr:uid="{00000000-0006-0000-0200-00007E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3" authorId="0" shapeId="0" xr:uid="{00000000-0006-0000-0200-00007F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3" authorId="0" shapeId="0" xr:uid="{00000000-0006-0000-0200-000080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3" authorId="0" shapeId="0" xr:uid="{00000000-0006-0000-0200-000081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3" authorId="0" shapeId="0" xr:uid="{00000000-0006-0000-0200-000082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3" authorId="0" shapeId="0" xr:uid="{00000000-0006-0000-0200-000083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3" authorId="0" shapeId="0" xr:uid="{00000000-0006-0000-0200-000084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3" authorId="0" shapeId="0" xr:uid="{00000000-0006-0000-0200-000085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3" authorId="0" shapeId="0" xr:uid="{00000000-0006-0000-0200-000086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3" authorId="0" shapeId="0" xr:uid="{00000000-0006-0000-0200-000087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3" authorId="0" shapeId="0" xr:uid="{00000000-0006-0000-0200-000088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3" authorId="0" shapeId="0" xr:uid="{00000000-0006-0000-0200-000089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3" authorId="0" shapeId="0" xr:uid="{00000000-0006-0000-0200-00008A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3" authorId="0" shapeId="0" xr:uid="{00000000-0006-0000-0200-00008B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3" authorId="0" shapeId="0" xr:uid="{00000000-0006-0000-0200-00008C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3" authorId="0" shapeId="0" xr:uid="{00000000-0006-0000-0200-00008D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3" authorId="0" shapeId="0" xr:uid="{00000000-0006-0000-0200-00008E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3" authorId="0" shapeId="0" xr:uid="{00000000-0006-0000-0200-00008F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53" authorId="0" shapeId="0" xr:uid="{00000000-0006-0000-0200-000090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3" authorId="0" shapeId="0" xr:uid="{00000000-0006-0000-0200-000091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3" authorId="0" shapeId="0" xr:uid="{00000000-0006-0000-0200-000092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53" authorId="0" shapeId="0" xr:uid="{00000000-0006-0000-0200-000093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3" authorId="0" shapeId="0" xr:uid="{00000000-0006-0000-0200-000094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3" authorId="0" shapeId="0" xr:uid="{00000000-0006-0000-0200-000095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3" authorId="0" shapeId="0" xr:uid="{00000000-0006-0000-0200-000096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3" authorId="0" shapeId="0" xr:uid="{00000000-0006-0000-0200-000097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3" authorId="0" shapeId="0" xr:uid="{00000000-0006-0000-0200-000098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3" authorId="0" shapeId="0" xr:uid="{00000000-0006-0000-0200-000099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3" authorId="0" shapeId="0" xr:uid="{00000000-0006-0000-0200-00009A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3" authorId="0" shapeId="0" xr:uid="{00000000-0006-0000-0200-00009B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3" authorId="0" shapeId="0" xr:uid="{00000000-0006-0000-0200-00009C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3" authorId="0" shapeId="0" xr:uid="{00000000-0006-0000-0200-00009D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3" authorId="0" shapeId="0" xr:uid="{00000000-0006-0000-0200-00009E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3" authorId="0" shapeId="0" xr:uid="{00000000-0006-0000-0200-00009F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3" authorId="0" shapeId="0" xr:uid="{00000000-0006-0000-0200-0000A0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3" authorId="0" shapeId="0" xr:uid="{00000000-0006-0000-0200-0000A1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3" authorId="0" shapeId="0" xr:uid="{00000000-0006-0000-0200-0000A2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3" authorId="0" shapeId="0" xr:uid="{00000000-0006-0000-0200-0000A3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53" authorId="0" shapeId="0" xr:uid="{00000000-0006-0000-0200-0000A4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3" authorId="0" shapeId="0" xr:uid="{00000000-0006-0000-0200-0000A5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3" authorId="0" shapeId="0" xr:uid="{00000000-0006-0000-0200-0000A6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3" authorId="0" shapeId="0" xr:uid="{00000000-0006-0000-0200-0000A7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3" authorId="0" shapeId="0" xr:uid="{00000000-0006-0000-0200-0000A81D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54" authorId="0" shapeId="0" xr:uid="{00000000-0006-0000-0200-0000A9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4" authorId="0" shapeId="0" xr:uid="{00000000-0006-0000-0200-0000AA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4" authorId="0" shapeId="0" xr:uid="{00000000-0006-0000-0200-0000AB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4" authorId="0" shapeId="0" xr:uid="{00000000-0006-0000-0200-0000AC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4" authorId="0" shapeId="0" xr:uid="{00000000-0006-0000-0200-0000AD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54" authorId="0" shapeId="0" xr:uid="{00000000-0006-0000-0200-0000AE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54" authorId="0" shapeId="0" xr:uid="{00000000-0006-0000-0200-0000AF1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54" authorId="0" shapeId="0" xr:uid="{00000000-0006-0000-0200-0000B0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54" authorId="0" shapeId="0" xr:uid="{00000000-0006-0000-0200-0000B11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54" authorId="0" shapeId="0" xr:uid="{00000000-0006-0000-0200-0000B2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54" authorId="0" shapeId="0" xr:uid="{00000000-0006-0000-0200-0000B3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54" authorId="0" shapeId="0" xr:uid="{00000000-0006-0000-0200-0000B4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54" authorId="0" shapeId="0" xr:uid="{00000000-0006-0000-0200-0000B5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54" authorId="0" shapeId="0" xr:uid="{00000000-0006-0000-0200-0000B6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54" authorId="0" shapeId="0" xr:uid="{00000000-0006-0000-0200-0000B71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54" authorId="0" shapeId="0" xr:uid="{00000000-0006-0000-0200-0000B8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54" authorId="0" shapeId="0" xr:uid="{00000000-0006-0000-0200-0000B9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4" authorId="0" shapeId="0" xr:uid="{00000000-0006-0000-0200-0000BA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4" authorId="0" shapeId="0" xr:uid="{00000000-0006-0000-0200-0000BB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4" authorId="0" shapeId="0" xr:uid="{00000000-0006-0000-0200-0000BC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54" authorId="0" shapeId="0" xr:uid="{00000000-0006-0000-0200-0000BD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54" authorId="0" shapeId="0" xr:uid="{00000000-0006-0000-0200-0000BE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4" authorId="0" shapeId="0" xr:uid="{00000000-0006-0000-0200-0000BF1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54" authorId="0" shapeId="0" xr:uid="{00000000-0006-0000-0200-0000C0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54" authorId="0" shapeId="0" xr:uid="{00000000-0006-0000-0200-0000C1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4" authorId="0" shapeId="0" xr:uid="{00000000-0006-0000-0200-0000C2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4" authorId="0" shapeId="0" xr:uid="{00000000-0006-0000-0200-0000C3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4" authorId="0" shapeId="0" xr:uid="{00000000-0006-0000-0200-0000C4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54" authorId="0" shapeId="0" xr:uid="{00000000-0006-0000-0200-0000C5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54" authorId="0" shapeId="0" xr:uid="{00000000-0006-0000-0200-0000C6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4" authorId="0" shapeId="0" xr:uid="{00000000-0006-0000-0200-0000C71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54" authorId="0" shapeId="0" xr:uid="{00000000-0006-0000-0200-0000C8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54" authorId="0" shapeId="0" xr:uid="{00000000-0006-0000-0200-0000C9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54" authorId="0" shapeId="0" xr:uid="{00000000-0006-0000-0200-0000CA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4" authorId="0" shapeId="0" xr:uid="{00000000-0006-0000-0200-0000CB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4" authorId="0" shapeId="0" xr:uid="{00000000-0006-0000-0200-0000CC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54" authorId="0" shapeId="0" xr:uid="{00000000-0006-0000-0200-0000CD1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54" authorId="0" shapeId="0" xr:uid="{00000000-0006-0000-0200-0000CE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4" authorId="0" shapeId="0" xr:uid="{00000000-0006-0000-0200-0000CF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54" authorId="0" shapeId="0" xr:uid="{00000000-0006-0000-0200-0000D0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54" authorId="0" shapeId="0" xr:uid="{00000000-0006-0000-0200-0000D1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4" authorId="0" shapeId="0" xr:uid="{00000000-0006-0000-0200-0000D2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4" authorId="0" shapeId="0" xr:uid="{00000000-0006-0000-0200-0000D3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4" authorId="0" shapeId="0" xr:uid="{00000000-0006-0000-0200-0000D4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4" authorId="0" shapeId="0" xr:uid="{00000000-0006-0000-0200-0000D5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4" authorId="0" shapeId="0" xr:uid="{00000000-0006-0000-0200-0000D6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4" authorId="0" shapeId="0" xr:uid="{00000000-0006-0000-0200-0000D7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4" authorId="0" shapeId="0" xr:uid="{00000000-0006-0000-0200-0000D8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54" authorId="0" shapeId="0" xr:uid="{00000000-0006-0000-0200-0000D9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54" authorId="0" shapeId="0" xr:uid="{00000000-0006-0000-0200-0000DA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54" authorId="0" shapeId="0" xr:uid="{00000000-0006-0000-0200-0000DB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54" authorId="0" shapeId="0" xr:uid="{00000000-0006-0000-0200-0000DC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54" authorId="0" shapeId="0" xr:uid="{00000000-0006-0000-0200-0000DD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4" authorId="0" shapeId="0" xr:uid="{00000000-0006-0000-0200-0000DE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54" authorId="0" shapeId="0" xr:uid="{00000000-0006-0000-0200-0000DF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54" authorId="0" shapeId="0" xr:uid="{00000000-0006-0000-0200-0000E0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54" authorId="0" shapeId="0" xr:uid="{00000000-0006-0000-0200-0000E1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54" authorId="0" shapeId="0" xr:uid="{00000000-0006-0000-0200-0000E2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54" authorId="0" shapeId="0" xr:uid="{00000000-0006-0000-0200-0000E3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54" authorId="0" shapeId="0" xr:uid="{00000000-0006-0000-0200-0000E4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4" authorId="0" shapeId="0" xr:uid="{00000000-0006-0000-0200-0000E5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54" authorId="0" shapeId="0" xr:uid="{00000000-0006-0000-0200-0000E6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4" authorId="0" shapeId="0" xr:uid="{00000000-0006-0000-0200-0000E7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54" authorId="0" shapeId="0" xr:uid="{00000000-0006-0000-0200-0000E8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4" authorId="0" shapeId="0" xr:uid="{00000000-0006-0000-0200-0000E9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54" authorId="0" shapeId="0" xr:uid="{00000000-0006-0000-0200-0000EA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54" authorId="0" shapeId="0" xr:uid="{00000000-0006-0000-0200-0000EB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54" authorId="0" shapeId="0" xr:uid="{00000000-0006-0000-0200-0000EC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4" authorId="0" shapeId="0" xr:uid="{00000000-0006-0000-0200-0000ED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54" authorId="0" shapeId="0" xr:uid="{00000000-0006-0000-0200-0000EE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4" authorId="0" shapeId="0" xr:uid="{00000000-0006-0000-0200-0000EF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54" authorId="0" shapeId="0" xr:uid="{00000000-0006-0000-0200-0000F0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4" authorId="0" shapeId="0" xr:uid="{00000000-0006-0000-0200-0000F1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54" authorId="0" shapeId="0" xr:uid="{00000000-0006-0000-0200-0000F2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54" authorId="0" shapeId="0" xr:uid="{00000000-0006-0000-0200-0000F3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54" authorId="0" shapeId="0" xr:uid="{00000000-0006-0000-0200-0000F4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4" authorId="0" shapeId="0" xr:uid="{00000000-0006-0000-0200-0000F5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54" authorId="0" shapeId="0" xr:uid="{00000000-0006-0000-0200-0000F6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54" authorId="0" shapeId="0" xr:uid="{00000000-0006-0000-0200-0000F7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54" authorId="0" shapeId="0" xr:uid="{00000000-0006-0000-0200-0000F8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54" authorId="0" shapeId="0" xr:uid="{00000000-0006-0000-0200-0000F91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54" authorId="0" shapeId="0" xr:uid="{00000000-0006-0000-0200-0000FA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54" authorId="0" shapeId="0" xr:uid="{00000000-0006-0000-0200-0000FB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4" authorId="0" shapeId="0" xr:uid="{00000000-0006-0000-0200-0000FC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54" authorId="0" shapeId="0" xr:uid="{00000000-0006-0000-0200-0000FD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4" authorId="0" shapeId="0" xr:uid="{00000000-0006-0000-0200-0000FE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4" authorId="0" shapeId="0" xr:uid="{00000000-0006-0000-0200-0000FF1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4" authorId="0" shapeId="0" xr:uid="{00000000-0006-0000-0200-000000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4" authorId="0" shapeId="0" xr:uid="{00000000-0006-0000-0200-000001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4" authorId="0" shapeId="0" xr:uid="{00000000-0006-0000-0200-000002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4" authorId="0" shapeId="0" xr:uid="{00000000-0006-0000-0200-000003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4" authorId="0" shapeId="0" xr:uid="{00000000-0006-0000-0200-000004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4" authorId="0" shapeId="0" xr:uid="{00000000-0006-0000-0200-000005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4" authorId="0" shapeId="0" xr:uid="{00000000-0006-0000-0200-000006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4" authorId="0" shapeId="0" xr:uid="{00000000-0006-0000-0200-000007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4" authorId="0" shapeId="0" xr:uid="{00000000-0006-0000-0200-000008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4" authorId="0" shapeId="0" xr:uid="{00000000-0006-0000-0200-000009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4" authorId="0" shapeId="0" xr:uid="{00000000-0006-0000-0200-00000A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4" authorId="0" shapeId="0" xr:uid="{00000000-0006-0000-0200-00000B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4" authorId="0" shapeId="0" xr:uid="{00000000-0006-0000-0200-00000C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4" authorId="0" shapeId="0" xr:uid="{00000000-0006-0000-0200-00000D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4" authorId="0" shapeId="0" xr:uid="{00000000-0006-0000-0200-00000E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4" authorId="0" shapeId="0" xr:uid="{00000000-0006-0000-0200-00000F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4" authorId="0" shapeId="0" xr:uid="{00000000-0006-0000-0200-000010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4" authorId="0" shapeId="0" xr:uid="{00000000-0006-0000-0200-000011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4" authorId="0" shapeId="0" xr:uid="{00000000-0006-0000-0200-000012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4" authorId="0" shapeId="0" xr:uid="{00000000-0006-0000-0200-000013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4" authorId="0" shapeId="0" xr:uid="{00000000-0006-0000-0200-000014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4" authorId="0" shapeId="0" xr:uid="{00000000-0006-0000-0200-000015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4" authorId="0" shapeId="0" xr:uid="{00000000-0006-0000-0200-000016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4" authorId="0" shapeId="0" xr:uid="{00000000-0006-0000-0200-000017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4" authorId="0" shapeId="0" xr:uid="{00000000-0006-0000-0200-000018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4" authorId="0" shapeId="0" xr:uid="{00000000-0006-0000-0200-000019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4" authorId="0" shapeId="0" xr:uid="{00000000-0006-0000-0200-00001A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4" authorId="0" shapeId="0" xr:uid="{00000000-0006-0000-0200-00001B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4" authorId="0" shapeId="0" xr:uid="{00000000-0006-0000-0200-00001C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4" authorId="0" shapeId="0" xr:uid="{00000000-0006-0000-0200-00001D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4" authorId="0" shapeId="0" xr:uid="{00000000-0006-0000-0200-00001E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4" authorId="0" shapeId="0" xr:uid="{00000000-0006-0000-0200-00001F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4" authorId="0" shapeId="0" xr:uid="{00000000-0006-0000-0200-000020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4" authorId="0" shapeId="0" xr:uid="{00000000-0006-0000-0200-000021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54" authorId="0" shapeId="0" xr:uid="{00000000-0006-0000-0200-000022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4" authorId="0" shapeId="0" xr:uid="{00000000-0006-0000-0200-000023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4" authorId="0" shapeId="0" xr:uid="{00000000-0006-0000-0200-000024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54" authorId="0" shapeId="0" xr:uid="{00000000-0006-0000-0200-000025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4" authorId="0" shapeId="0" xr:uid="{00000000-0006-0000-0200-000026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4" authorId="0" shapeId="0" xr:uid="{00000000-0006-0000-0200-000027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4" authorId="0" shapeId="0" xr:uid="{00000000-0006-0000-0200-000028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4" authorId="0" shapeId="0" xr:uid="{00000000-0006-0000-0200-000029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4" authorId="0" shapeId="0" xr:uid="{00000000-0006-0000-0200-00002A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4" authorId="0" shapeId="0" xr:uid="{00000000-0006-0000-0200-00002B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4" authorId="0" shapeId="0" xr:uid="{00000000-0006-0000-0200-00002C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4" authorId="0" shapeId="0" xr:uid="{00000000-0006-0000-0200-00002D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4" authorId="0" shapeId="0" xr:uid="{00000000-0006-0000-0200-00002E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4" authorId="0" shapeId="0" xr:uid="{00000000-0006-0000-0200-00002F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4" authorId="0" shapeId="0" xr:uid="{00000000-0006-0000-0200-000030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4" authorId="0" shapeId="0" xr:uid="{00000000-0006-0000-0200-000031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4" authorId="0" shapeId="0" xr:uid="{00000000-0006-0000-0200-000032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4" authorId="0" shapeId="0" xr:uid="{00000000-0006-0000-0200-000033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4" authorId="0" shapeId="0" xr:uid="{00000000-0006-0000-0200-000034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4" authorId="0" shapeId="0" xr:uid="{00000000-0006-0000-0200-000035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54" authorId="0" shapeId="0" xr:uid="{00000000-0006-0000-0200-000036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4" authorId="0" shapeId="0" xr:uid="{00000000-0006-0000-0200-000037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4" authorId="0" shapeId="0" xr:uid="{00000000-0006-0000-0200-000038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4" authorId="0" shapeId="0" xr:uid="{00000000-0006-0000-0200-000039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4" authorId="0" shapeId="0" xr:uid="{00000000-0006-0000-0200-00003A1E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55" authorId="0" shapeId="0" xr:uid="{00000000-0006-0000-0200-00003B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5" authorId="0" shapeId="0" xr:uid="{00000000-0006-0000-0200-00003C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5" authorId="0" shapeId="0" xr:uid="{00000000-0006-0000-0200-00003D1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55" authorId="0" shapeId="0" xr:uid="{00000000-0006-0000-0200-00003E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5" authorId="0" shapeId="0" xr:uid="{00000000-0006-0000-0200-00003F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55" authorId="0" shapeId="0" xr:uid="{00000000-0006-0000-0200-000040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55" authorId="0" shapeId="0" xr:uid="{00000000-0006-0000-0200-0000411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55" authorId="0" shapeId="0" xr:uid="{00000000-0006-0000-0200-000042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55" authorId="0" shapeId="0" xr:uid="{00000000-0006-0000-0200-0000431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55" authorId="0" shapeId="0" xr:uid="{00000000-0006-0000-0200-000044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55" authorId="0" shapeId="0" xr:uid="{00000000-0006-0000-0200-000045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55" authorId="0" shapeId="0" xr:uid="{00000000-0006-0000-0200-000046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55" authorId="0" shapeId="0" xr:uid="{00000000-0006-0000-0200-000047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55" authorId="0" shapeId="0" xr:uid="{00000000-0006-0000-0200-000048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55" authorId="0" shapeId="0" xr:uid="{00000000-0006-0000-0200-000049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V55" authorId="0" shapeId="0" xr:uid="{00000000-0006-0000-0200-00004A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55" authorId="0" shapeId="0" xr:uid="{00000000-0006-0000-0200-00004B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55" authorId="0" shapeId="0" xr:uid="{00000000-0006-0000-0200-00004C1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55" authorId="0" shapeId="0" xr:uid="{00000000-0006-0000-0200-00004D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5" authorId="0" shapeId="0" xr:uid="{00000000-0006-0000-0200-00004E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55" authorId="0" shapeId="0" xr:uid="{00000000-0006-0000-0200-00004F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55" authorId="0" shapeId="0" xr:uid="{00000000-0006-0000-0200-000050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5" authorId="0" shapeId="0" xr:uid="{00000000-0006-0000-0200-000051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5" authorId="0" shapeId="0" xr:uid="{00000000-0006-0000-0200-000052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55" authorId="0" shapeId="0" xr:uid="{00000000-0006-0000-0200-000053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5" authorId="0" shapeId="0" xr:uid="{00000000-0006-0000-0200-000054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5" authorId="0" shapeId="0" xr:uid="{00000000-0006-0000-0200-000055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5" authorId="0" shapeId="0" xr:uid="{00000000-0006-0000-0200-000056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55" authorId="0" shapeId="0" xr:uid="{00000000-0006-0000-0200-000057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5" authorId="0" shapeId="0" xr:uid="{00000000-0006-0000-0200-000058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5" authorId="0" shapeId="0" xr:uid="{00000000-0006-0000-0200-0000591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55" authorId="0" shapeId="0" xr:uid="{00000000-0006-0000-0200-00005A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55" authorId="0" shapeId="0" xr:uid="{00000000-0006-0000-0200-00005B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55" authorId="0" shapeId="0" xr:uid="{00000000-0006-0000-0200-00005C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5" authorId="0" shapeId="0" xr:uid="{00000000-0006-0000-0200-00005D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5" authorId="0" shapeId="0" xr:uid="{00000000-0006-0000-0200-00005E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55" authorId="0" shapeId="0" xr:uid="{00000000-0006-0000-0200-00005F1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55" authorId="0" shapeId="0" xr:uid="{00000000-0006-0000-0200-000060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5" authorId="0" shapeId="0" xr:uid="{00000000-0006-0000-0200-000061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55" authorId="0" shapeId="0" xr:uid="{00000000-0006-0000-0200-000062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55" authorId="0" shapeId="0" xr:uid="{00000000-0006-0000-0200-000063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5" authorId="0" shapeId="0" xr:uid="{00000000-0006-0000-0200-000064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5" authorId="0" shapeId="0" xr:uid="{00000000-0006-0000-0200-000065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5" authorId="0" shapeId="0" xr:uid="{00000000-0006-0000-0200-000066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5" authorId="0" shapeId="0" xr:uid="{00000000-0006-0000-0200-000067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5" authorId="0" shapeId="0" xr:uid="{00000000-0006-0000-0200-000068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5" authorId="0" shapeId="0" xr:uid="{00000000-0006-0000-0200-000069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5" authorId="0" shapeId="0" xr:uid="{00000000-0006-0000-0200-00006A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55" authorId="0" shapeId="0" xr:uid="{00000000-0006-0000-0200-00006B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55" authorId="0" shapeId="0" xr:uid="{00000000-0006-0000-0200-00006C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55" authorId="0" shapeId="0" xr:uid="{00000000-0006-0000-0200-00006D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55" authorId="0" shapeId="0" xr:uid="{00000000-0006-0000-0200-00006E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55" authorId="0" shapeId="0" xr:uid="{00000000-0006-0000-0200-00006F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5" authorId="0" shapeId="0" xr:uid="{00000000-0006-0000-0200-000070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55" authorId="0" shapeId="0" xr:uid="{00000000-0006-0000-0200-000071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55" authorId="0" shapeId="0" xr:uid="{00000000-0006-0000-0200-000072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5" authorId="0" shapeId="0" xr:uid="{00000000-0006-0000-0200-000073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55" authorId="0" shapeId="0" xr:uid="{00000000-0006-0000-0200-000074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55" authorId="0" shapeId="0" xr:uid="{00000000-0006-0000-0200-000075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55" authorId="0" shapeId="0" xr:uid="{00000000-0006-0000-0200-000076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5" authorId="0" shapeId="0" xr:uid="{00000000-0006-0000-0200-000077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55" authorId="0" shapeId="0" xr:uid="{00000000-0006-0000-0200-000078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5" authorId="0" shapeId="0" xr:uid="{00000000-0006-0000-0200-000079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55" authorId="0" shapeId="0" xr:uid="{00000000-0006-0000-0200-00007A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5" authorId="0" shapeId="0" xr:uid="{00000000-0006-0000-0200-00007B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55" authorId="0" shapeId="0" xr:uid="{00000000-0006-0000-0200-00007C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55" authorId="0" shapeId="0" xr:uid="{00000000-0006-0000-0200-00007D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55" authorId="0" shapeId="0" xr:uid="{00000000-0006-0000-0200-00007E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5" authorId="0" shapeId="0" xr:uid="{00000000-0006-0000-0200-00007F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55" authorId="0" shapeId="0" xr:uid="{00000000-0006-0000-0200-000080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5" authorId="0" shapeId="0" xr:uid="{00000000-0006-0000-0200-000081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55" authorId="0" shapeId="0" xr:uid="{00000000-0006-0000-0200-000082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5" authorId="0" shapeId="0" xr:uid="{00000000-0006-0000-0200-000083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55" authorId="0" shapeId="0" xr:uid="{00000000-0006-0000-0200-000084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55" authorId="0" shapeId="0" xr:uid="{00000000-0006-0000-0200-000085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55" authorId="0" shapeId="0" xr:uid="{00000000-0006-0000-0200-000086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5" authorId="0" shapeId="0" xr:uid="{00000000-0006-0000-0200-000087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55" authorId="0" shapeId="0" xr:uid="{00000000-0006-0000-0200-000088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55" authorId="0" shapeId="0" xr:uid="{00000000-0006-0000-0200-000089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55" authorId="0" shapeId="0" xr:uid="{00000000-0006-0000-0200-00008A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55" authorId="0" shapeId="0" xr:uid="{00000000-0006-0000-0200-00008B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55" authorId="0" shapeId="0" xr:uid="{00000000-0006-0000-0200-00008C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55" authorId="0" shapeId="0" xr:uid="{00000000-0006-0000-0200-00008D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5" authorId="0" shapeId="0" xr:uid="{00000000-0006-0000-0200-00008E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55" authorId="0" shapeId="0" xr:uid="{00000000-0006-0000-0200-00008F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5" authorId="0" shapeId="0" xr:uid="{00000000-0006-0000-0200-000090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5" authorId="0" shapeId="0" xr:uid="{00000000-0006-0000-0200-000091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5" authorId="0" shapeId="0" xr:uid="{00000000-0006-0000-0200-000092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5" authorId="0" shapeId="0" xr:uid="{00000000-0006-0000-0200-000093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5" authorId="0" shapeId="0" xr:uid="{00000000-0006-0000-0200-000094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5" authorId="0" shapeId="0" xr:uid="{00000000-0006-0000-0200-000095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5" authorId="0" shapeId="0" xr:uid="{00000000-0006-0000-0200-000096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5" authorId="0" shapeId="0" xr:uid="{00000000-0006-0000-0200-000097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5" authorId="0" shapeId="0" xr:uid="{00000000-0006-0000-0200-000098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5" authorId="0" shapeId="0" xr:uid="{00000000-0006-0000-0200-000099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5" authorId="0" shapeId="0" xr:uid="{00000000-0006-0000-0200-00009A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5" authorId="0" shapeId="0" xr:uid="{00000000-0006-0000-0200-00009B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5" authorId="0" shapeId="0" xr:uid="{00000000-0006-0000-0200-00009C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5" authorId="0" shapeId="0" xr:uid="{00000000-0006-0000-0200-00009D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5" authorId="0" shapeId="0" xr:uid="{00000000-0006-0000-0200-00009E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5" authorId="0" shapeId="0" xr:uid="{00000000-0006-0000-0200-00009F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5" authorId="0" shapeId="0" xr:uid="{00000000-0006-0000-0200-0000A0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5" authorId="0" shapeId="0" xr:uid="{00000000-0006-0000-0200-0000A1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5" authorId="0" shapeId="0" xr:uid="{00000000-0006-0000-0200-0000A2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5" authorId="0" shapeId="0" xr:uid="{00000000-0006-0000-0200-0000A3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5" authorId="0" shapeId="0" xr:uid="{00000000-0006-0000-0200-0000A4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5" authorId="0" shapeId="0" xr:uid="{00000000-0006-0000-0200-0000A5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5" authorId="0" shapeId="0" xr:uid="{00000000-0006-0000-0200-0000A6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5" authorId="0" shapeId="0" xr:uid="{00000000-0006-0000-0200-0000A7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5" authorId="0" shapeId="0" xr:uid="{00000000-0006-0000-0200-0000A8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5" authorId="0" shapeId="0" xr:uid="{00000000-0006-0000-0200-0000A9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5" authorId="0" shapeId="0" xr:uid="{00000000-0006-0000-0200-0000AA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5" authorId="0" shapeId="0" xr:uid="{00000000-0006-0000-0200-0000AB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5" authorId="0" shapeId="0" xr:uid="{00000000-0006-0000-0200-0000AC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5" authorId="0" shapeId="0" xr:uid="{00000000-0006-0000-0200-0000AD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5" authorId="0" shapeId="0" xr:uid="{00000000-0006-0000-0200-0000AE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5" authorId="0" shapeId="0" xr:uid="{00000000-0006-0000-0200-0000AF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5" authorId="0" shapeId="0" xr:uid="{00000000-0006-0000-0200-0000B0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5" authorId="0" shapeId="0" xr:uid="{00000000-0006-0000-0200-0000B1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5" authorId="0" shapeId="0" xr:uid="{00000000-0006-0000-0200-0000B2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5" authorId="0" shapeId="0" xr:uid="{00000000-0006-0000-0200-0000B3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55" authorId="0" shapeId="0" xr:uid="{00000000-0006-0000-0200-0000B4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5" authorId="0" shapeId="0" xr:uid="{00000000-0006-0000-0200-0000B5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5" authorId="0" shapeId="0" xr:uid="{00000000-0006-0000-0200-0000B6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55" authorId="0" shapeId="0" xr:uid="{00000000-0006-0000-0200-0000B7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5" authorId="0" shapeId="0" xr:uid="{00000000-0006-0000-0200-0000B8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5" authorId="0" shapeId="0" xr:uid="{00000000-0006-0000-0200-0000B9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5" authorId="0" shapeId="0" xr:uid="{00000000-0006-0000-0200-0000BA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5" authorId="0" shapeId="0" xr:uid="{00000000-0006-0000-0200-0000BB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5" authorId="0" shapeId="0" xr:uid="{00000000-0006-0000-0200-0000BC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5" authorId="0" shapeId="0" xr:uid="{00000000-0006-0000-0200-0000BD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5" authorId="0" shapeId="0" xr:uid="{00000000-0006-0000-0200-0000BE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5" authorId="0" shapeId="0" xr:uid="{00000000-0006-0000-0200-0000BF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5" authorId="0" shapeId="0" xr:uid="{00000000-0006-0000-0200-0000C0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5" authorId="0" shapeId="0" xr:uid="{00000000-0006-0000-0200-0000C1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5" authorId="0" shapeId="0" xr:uid="{00000000-0006-0000-0200-0000C2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5" authorId="0" shapeId="0" xr:uid="{00000000-0006-0000-0200-0000C3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5" authorId="0" shapeId="0" xr:uid="{00000000-0006-0000-0200-0000C4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5" authorId="0" shapeId="0" xr:uid="{00000000-0006-0000-0200-0000C5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5" authorId="0" shapeId="0" xr:uid="{00000000-0006-0000-0200-0000C6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5" authorId="0" shapeId="0" xr:uid="{00000000-0006-0000-0200-0000C7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55" authorId="0" shapeId="0" xr:uid="{00000000-0006-0000-0200-0000C8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5" authorId="0" shapeId="0" xr:uid="{00000000-0006-0000-0200-0000C9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5" authorId="0" shapeId="0" xr:uid="{00000000-0006-0000-0200-0000CA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5" authorId="0" shapeId="0" xr:uid="{00000000-0006-0000-0200-0000CB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5" authorId="0" shapeId="0" xr:uid="{00000000-0006-0000-0200-0000CC1E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56" authorId="0" shapeId="0" xr:uid="{00000000-0006-0000-0200-0000CD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6" authorId="0" shapeId="0" xr:uid="{00000000-0006-0000-0200-0000CE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6" authorId="0" shapeId="0" xr:uid="{00000000-0006-0000-0200-0000CF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6" authorId="0" shapeId="0" xr:uid="{00000000-0006-0000-0200-0000D0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6" authorId="0" shapeId="0" xr:uid="{00000000-0006-0000-0200-0000D1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56" authorId="0" shapeId="0" xr:uid="{00000000-0006-0000-0200-0000D2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56" authorId="0" shapeId="0" xr:uid="{00000000-0006-0000-0200-0000D31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56" authorId="0" shapeId="0" xr:uid="{00000000-0006-0000-0200-0000D4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56" authorId="0" shapeId="0" xr:uid="{00000000-0006-0000-0200-0000D51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56" authorId="0" shapeId="0" xr:uid="{00000000-0006-0000-0200-0000D6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56" authorId="0" shapeId="0" xr:uid="{00000000-0006-0000-0200-0000D7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56" authorId="0" shapeId="0" xr:uid="{00000000-0006-0000-0200-0000D8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56" authorId="0" shapeId="0" xr:uid="{00000000-0006-0000-0200-0000D9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56" authorId="0" shapeId="0" xr:uid="{00000000-0006-0000-0200-0000DA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56" authorId="0" shapeId="0" xr:uid="{00000000-0006-0000-0200-0000DB1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56" authorId="0" shapeId="0" xr:uid="{00000000-0006-0000-0200-0000DC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56" authorId="0" shapeId="0" xr:uid="{00000000-0006-0000-0200-0000DD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6" authorId="0" shapeId="0" xr:uid="{00000000-0006-0000-0200-0000DE1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56" authorId="0" shapeId="0" xr:uid="{00000000-0006-0000-0200-0000DF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6" authorId="0" shapeId="0" xr:uid="{00000000-0006-0000-0200-0000E0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56" authorId="0" shapeId="0" xr:uid="{00000000-0006-0000-0200-0000E1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56" authorId="0" shapeId="0" xr:uid="{00000000-0006-0000-0200-0000E2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6" authorId="0" shapeId="0" xr:uid="{00000000-0006-0000-0200-0000E31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56" authorId="0" shapeId="0" xr:uid="{00000000-0006-0000-0200-0000E4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56" authorId="0" shapeId="0" xr:uid="{00000000-0006-0000-0200-0000E5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56" authorId="0" shapeId="0" xr:uid="{00000000-0006-0000-0200-0000E6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6" authorId="0" shapeId="0" xr:uid="{00000000-0006-0000-0200-0000E7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6" authorId="0" shapeId="0" xr:uid="{00000000-0006-0000-0200-0000E8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56" authorId="0" shapeId="0" xr:uid="{00000000-0006-0000-0200-0000E9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56" authorId="0" shapeId="0" xr:uid="{00000000-0006-0000-0200-0000EA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6" authorId="0" shapeId="0" xr:uid="{00000000-0006-0000-0200-0000EB1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56" authorId="0" shapeId="0" xr:uid="{00000000-0006-0000-0200-0000EC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56" authorId="0" shapeId="0" xr:uid="{00000000-0006-0000-0200-0000ED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56" authorId="0" shapeId="0" xr:uid="{00000000-0006-0000-0200-0000EE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6" authorId="0" shapeId="0" xr:uid="{00000000-0006-0000-0200-0000EF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6" authorId="0" shapeId="0" xr:uid="{00000000-0006-0000-0200-0000F0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56" authorId="0" shapeId="0" xr:uid="{00000000-0006-0000-0200-0000F11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56" authorId="0" shapeId="0" xr:uid="{00000000-0006-0000-0200-0000F2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6" authorId="0" shapeId="0" xr:uid="{00000000-0006-0000-0200-0000F3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56" authorId="0" shapeId="0" xr:uid="{00000000-0006-0000-0200-0000F4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56" authorId="0" shapeId="0" xr:uid="{00000000-0006-0000-0200-0000F51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6" authorId="0" shapeId="0" xr:uid="{00000000-0006-0000-0200-0000F6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6" authorId="0" shapeId="0" xr:uid="{00000000-0006-0000-0200-0000F7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6" authorId="0" shapeId="0" xr:uid="{00000000-0006-0000-0200-0000F8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6" authorId="0" shapeId="0" xr:uid="{00000000-0006-0000-0200-0000F9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6" authorId="0" shapeId="0" xr:uid="{00000000-0006-0000-0200-0000FA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6" authorId="0" shapeId="0" xr:uid="{00000000-0006-0000-0200-0000FB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6" authorId="0" shapeId="0" xr:uid="{00000000-0006-0000-0200-0000FC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56" authorId="0" shapeId="0" xr:uid="{00000000-0006-0000-0200-0000FD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56" authorId="0" shapeId="0" xr:uid="{00000000-0006-0000-0200-0000FE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56" authorId="0" shapeId="0" xr:uid="{00000000-0006-0000-0200-0000FF1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56" authorId="0" shapeId="0" xr:uid="{00000000-0006-0000-0200-000000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56" authorId="0" shapeId="0" xr:uid="{00000000-0006-0000-0200-000001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6" authorId="0" shapeId="0" xr:uid="{00000000-0006-0000-0200-000002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56" authorId="0" shapeId="0" xr:uid="{00000000-0006-0000-0200-000003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56" authorId="0" shapeId="0" xr:uid="{00000000-0006-0000-0200-000004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6" authorId="0" shapeId="0" xr:uid="{00000000-0006-0000-0200-000005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56" authorId="0" shapeId="0" xr:uid="{00000000-0006-0000-0200-000006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56" authorId="0" shapeId="0" xr:uid="{00000000-0006-0000-0200-000007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56" authorId="0" shapeId="0" xr:uid="{00000000-0006-0000-0200-000008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6" authorId="0" shapeId="0" xr:uid="{00000000-0006-0000-0200-000009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56" authorId="0" shapeId="0" xr:uid="{00000000-0006-0000-0200-00000A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6" authorId="0" shapeId="0" xr:uid="{00000000-0006-0000-0200-00000B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56" authorId="0" shapeId="0" xr:uid="{00000000-0006-0000-0200-00000C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6" authorId="0" shapeId="0" xr:uid="{00000000-0006-0000-0200-00000D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56" authorId="0" shapeId="0" xr:uid="{00000000-0006-0000-0200-00000E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56" authorId="0" shapeId="0" xr:uid="{00000000-0006-0000-0200-00000F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56" authorId="0" shapeId="0" xr:uid="{00000000-0006-0000-0200-000010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6" authorId="0" shapeId="0" xr:uid="{00000000-0006-0000-0200-000011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56" authorId="0" shapeId="0" xr:uid="{00000000-0006-0000-0200-000012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6" authorId="0" shapeId="0" xr:uid="{00000000-0006-0000-0200-000013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56" authorId="0" shapeId="0" xr:uid="{00000000-0006-0000-0200-000014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6" authorId="0" shapeId="0" xr:uid="{00000000-0006-0000-0200-000015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56" authorId="0" shapeId="0" xr:uid="{00000000-0006-0000-0200-000016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56" authorId="0" shapeId="0" xr:uid="{00000000-0006-0000-0200-000017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56" authorId="0" shapeId="0" xr:uid="{00000000-0006-0000-0200-000018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6" authorId="0" shapeId="0" xr:uid="{00000000-0006-0000-0200-000019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56" authorId="0" shapeId="0" xr:uid="{00000000-0006-0000-0200-00001A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56" authorId="0" shapeId="0" xr:uid="{00000000-0006-0000-0200-00001B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56" authorId="0" shapeId="0" xr:uid="{00000000-0006-0000-0200-00001C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56" authorId="0" shapeId="0" xr:uid="{00000000-0006-0000-0200-00001D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56" authorId="0" shapeId="0" xr:uid="{00000000-0006-0000-0200-00001E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56" authorId="0" shapeId="0" xr:uid="{00000000-0006-0000-0200-00001F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6" authorId="0" shapeId="0" xr:uid="{00000000-0006-0000-0200-000020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56" authorId="0" shapeId="0" xr:uid="{00000000-0006-0000-0200-000021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6" authorId="0" shapeId="0" xr:uid="{00000000-0006-0000-0200-000022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6" authorId="0" shapeId="0" xr:uid="{00000000-0006-0000-0200-000023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6" authorId="0" shapeId="0" xr:uid="{00000000-0006-0000-0200-000024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6" authorId="0" shapeId="0" xr:uid="{00000000-0006-0000-0200-000025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6" authorId="0" shapeId="0" xr:uid="{00000000-0006-0000-0200-000026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6" authorId="0" shapeId="0" xr:uid="{00000000-0006-0000-0200-000027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6" authorId="0" shapeId="0" xr:uid="{00000000-0006-0000-0200-000028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6" authorId="0" shapeId="0" xr:uid="{00000000-0006-0000-0200-000029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6" authorId="0" shapeId="0" xr:uid="{00000000-0006-0000-0200-00002A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6" authorId="0" shapeId="0" xr:uid="{00000000-0006-0000-0200-00002B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6" authorId="0" shapeId="0" xr:uid="{00000000-0006-0000-0200-00002C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6" authorId="0" shapeId="0" xr:uid="{00000000-0006-0000-0200-00002D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6" authorId="0" shapeId="0" xr:uid="{00000000-0006-0000-0200-00002E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6" authorId="0" shapeId="0" xr:uid="{00000000-0006-0000-0200-00002F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6" authorId="0" shapeId="0" xr:uid="{00000000-0006-0000-0200-000030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6" authorId="0" shapeId="0" xr:uid="{00000000-0006-0000-0200-000031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6" authorId="0" shapeId="0" xr:uid="{00000000-0006-0000-0200-000032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6" authorId="0" shapeId="0" xr:uid="{00000000-0006-0000-0200-000033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6" authorId="0" shapeId="0" xr:uid="{00000000-0006-0000-0200-000034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6" authorId="0" shapeId="0" xr:uid="{00000000-0006-0000-0200-000035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6" authorId="0" shapeId="0" xr:uid="{00000000-0006-0000-0200-000036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6" authorId="0" shapeId="0" xr:uid="{00000000-0006-0000-0200-000037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6" authorId="0" shapeId="0" xr:uid="{00000000-0006-0000-0200-000038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6" authorId="0" shapeId="0" xr:uid="{00000000-0006-0000-0200-000039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6" authorId="0" shapeId="0" xr:uid="{00000000-0006-0000-0200-00003A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6" authorId="0" shapeId="0" xr:uid="{00000000-0006-0000-0200-00003B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6" authorId="0" shapeId="0" xr:uid="{00000000-0006-0000-0200-00003C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6" authorId="0" shapeId="0" xr:uid="{00000000-0006-0000-0200-00003D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6" authorId="0" shapeId="0" xr:uid="{00000000-0006-0000-0200-00003E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6" authorId="0" shapeId="0" xr:uid="{00000000-0006-0000-0200-00003F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6" authorId="0" shapeId="0" xr:uid="{00000000-0006-0000-0200-000040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6" authorId="0" shapeId="0" xr:uid="{00000000-0006-0000-0200-000041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6" authorId="0" shapeId="0" xr:uid="{00000000-0006-0000-0200-000042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6" authorId="0" shapeId="0" xr:uid="{00000000-0006-0000-0200-000043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6" authorId="0" shapeId="0" xr:uid="{00000000-0006-0000-0200-000044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6" authorId="0" shapeId="0" xr:uid="{00000000-0006-0000-0200-000045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56" authorId="0" shapeId="0" xr:uid="{00000000-0006-0000-0200-000046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6" authorId="0" shapeId="0" xr:uid="{00000000-0006-0000-0200-000047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6" authorId="0" shapeId="0" xr:uid="{00000000-0006-0000-0200-000048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56" authorId="0" shapeId="0" xr:uid="{00000000-0006-0000-0200-000049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6" authorId="0" shapeId="0" xr:uid="{00000000-0006-0000-0200-00004A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6" authorId="0" shapeId="0" xr:uid="{00000000-0006-0000-0200-00004B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6" authorId="0" shapeId="0" xr:uid="{00000000-0006-0000-0200-00004C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6" authorId="0" shapeId="0" xr:uid="{00000000-0006-0000-0200-00004D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6" authorId="0" shapeId="0" xr:uid="{00000000-0006-0000-0200-00004E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6" authorId="0" shapeId="0" xr:uid="{00000000-0006-0000-0200-00004F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6" authorId="0" shapeId="0" xr:uid="{00000000-0006-0000-0200-000050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6" authorId="0" shapeId="0" xr:uid="{00000000-0006-0000-0200-000051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6" authorId="0" shapeId="0" xr:uid="{00000000-0006-0000-0200-000052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6" authorId="0" shapeId="0" xr:uid="{00000000-0006-0000-0200-000053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6" authorId="0" shapeId="0" xr:uid="{00000000-0006-0000-0200-000054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6" authorId="0" shapeId="0" xr:uid="{00000000-0006-0000-0200-000055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6" authorId="0" shapeId="0" xr:uid="{00000000-0006-0000-0200-000056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6" authorId="0" shapeId="0" xr:uid="{00000000-0006-0000-0200-000057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6" authorId="0" shapeId="0" xr:uid="{00000000-0006-0000-0200-000058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6" authorId="0" shapeId="0" xr:uid="{00000000-0006-0000-0200-000059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56" authorId="0" shapeId="0" xr:uid="{00000000-0006-0000-0200-00005A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6" authorId="0" shapeId="0" xr:uid="{00000000-0006-0000-0200-00005B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6" authorId="0" shapeId="0" xr:uid="{00000000-0006-0000-0200-00005C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6" authorId="0" shapeId="0" xr:uid="{00000000-0006-0000-0200-00005D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6" authorId="0" shapeId="0" xr:uid="{00000000-0006-0000-0200-00005E1F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57" authorId="0" shapeId="0" xr:uid="{00000000-0006-0000-0200-00005F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7" authorId="0" shapeId="0" xr:uid="{00000000-0006-0000-0200-000060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7" authorId="0" shapeId="0" xr:uid="{00000000-0006-0000-0200-000061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7" authorId="0" shapeId="0" xr:uid="{00000000-0006-0000-0200-000062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7" authorId="0" shapeId="0" xr:uid="{00000000-0006-0000-0200-000063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57" authorId="0" shapeId="0" xr:uid="{00000000-0006-0000-0200-000064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57" authorId="0" shapeId="0" xr:uid="{00000000-0006-0000-0200-0000651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57" authorId="0" shapeId="0" xr:uid="{00000000-0006-0000-0200-000066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57" authorId="0" shapeId="0" xr:uid="{00000000-0006-0000-0200-0000671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57" authorId="0" shapeId="0" xr:uid="{00000000-0006-0000-0200-000068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57" authorId="0" shapeId="0" xr:uid="{00000000-0006-0000-0200-000069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57" authorId="0" shapeId="0" xr:uid="{00000000-0006-0000-0200-00006A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57" authorId="0" shapeId="0" xr:uid="{00000000-0006-0000-0200-00006B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57" authorId="0" shapeId="0" xr:uid="{00000000-0006-0000-0200-00006C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57" authorId="0" shapeId="0" xr:uid="{00000000-0006-0000-0200-00006D1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57" authorId="0" shapeId="0" xr:uid="{00000000-0006-0000-0200-00006E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57" authorId="0" shapeId="0" xr:uid="{00000000-0006-0000-0200-00006F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57" authorId="0" shapeId="0" xr:uid="{00000000-0006-0000-0200-0000701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57" authorId="0" shapeId="0" xr:uid="{00000000-0006-0000-0200-000071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7" authorId="0" shapeId="0" xr:uid="{00000000-0006-0000-0200-000072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57" authorId="0" shapeId="0" xr:uid="{00000000-0006-0000-0200-000073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57" authorId="0" shapeId="0" xr:uid="{00000000-0006-0000-0200-000074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7" authorId="0" shapeId="0" xr:uid="{00000000-0006-0000-0200-000075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7" authorId="0" shapeId="0" xr:uid="{00000000-0006-0000-0200-000076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57" authorId="0" shapeId="0" xr:uid="{00000000-0006-0000-0200-000077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7" authorId="0" shapeId="0" xr:uid="{00000000-0006-0000-0200-000078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7" authorId="0" shapeId="0" xr:uid="{00000000-0006-0000-0200-000079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7" authorId="0" shapeId="0" xr:uid="{00000000-0006-0000-0200-00007A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57" authorId="0" shapeId="0" xr:uid="{00000000-0006-0000-0200-00007B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7" authorId="0" shapeId="0" xr:uid="{00000000-0006-0000-0200-00007C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7" authorId="0" shapeId="0" xr:uid="{00000000-0006-0000-0200-00007D1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57" authorId="0" shapeId="0" xr:uid="{00000000-0006-0000-0200-00007E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57" authorId="0" shapeId="0" xr:uid="{00000000-0006-0000-0200-00007F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57" authorId="0" shapeId="0" xr:uid="{00000000-0006-0000-0200-000080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7" authorId="0" shapeId="0" xr:uid="{00000000-0006-0000-0200-000081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7" authorId="0" shapeId="0" xr:uid="{00000000-0006-0000-0200-000082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57" authorId="0" shapeId="0" xr:uid="{00000000-0006-0000-0200-0000831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57" authorId="0" shapeId="0" xr:uid="{00000000-0006-0000-0200-000084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7" authorId="0" shapeId="0" xr:uid="{00000000-0006-0000-0200-000085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57" authorId="0" shapeId="0" xr:uid="{00000000-0006-0000-0200-000086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57" authorId="0" shapeId="0" xr:uid="{00000000-0006-0000-0200-000087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7" authorId="0" shapeId="0" xr:uid="{00000000-0006-0000-0200-000088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7" authorId="0" shapeId="0" xr:uid="{00000000-0006-0000-0200-000089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7" authorId="0" shapeId="0" xr:uid="{00000000-0006-0000-0200-00008A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7" authorId="0" shapeId="0" xr:uid="{00000000-0006-0000-0200-00008B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7" authorId="0" shapeId="0" xr:uid="{00000000-0006-0000-0200-00008C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7" authorId="0" shapeId="0" xr:uid="{00000000-0006-0000-0200-00008D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7" authorId="0" shapeId="0" xr:uid="{00000000-0006-0000-0200-00008E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57" authorId="0" shapeId="0" xr:uid="{00000000-0006-0000-0200-00008F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57" authorId="0" shapeId="0" xr:uid="{00000000-0006-0000-0200-000090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57" authorId="0" shapeId="0" xr:uid="{00000000-0006-0000-0200-000091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57" authorId="0" shapeId="0" xr:uid="{00000000-0006-0000-0200-000092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57" authorId="0" shapeId="0" xr:uid="{00000000-0006-0000-0200-000093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7" authorId="0" shapeId="0" xr:uid="{00000000-0006-0000-0200-000094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57" authorId="0" shapeId="0" xr:uid="{00000000-0006-0000-0200-000095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57" authorId="0" shapeId="0" xr:uid="{00000000-0006-0000-0200-000096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7" authorId="0" shapeId="0" xr:uid="{00000000-0006-0000-0200-000097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57" authorId="0" shapeId="0" xr:uid="{00000000-0006-0000-0200-000098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57" authorId="0" shapeId="0" xr:uid="{00000000-0006-0000-0200-000099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57" authorId="0" shapeId="0" xr:uid="{00000000-0006-0000-0200-00009A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7" authorId="0" shapeId="0" xr:uid="{00000000-0006-0000-0200-00009B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57" authorId="0" shapeId="0" xr:uid="{00000000-0006-0000-0200-00009C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7" authorId="0" shapeId="0" xr:uid="{00000000-0006-0000-0200-00009D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57" authorId="0" shapeId="0" xr:uid="{00000000-0006-0000-0200-00009E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7" authorId="0" shapeId="0" xr:uid="{00000000-0006-0000-0200-00009F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57" authorId="0" shapeId="0" xr:uid="{00000000-0006-0000-0200-0000A0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57" authorId="0" shapeId="0" xr:uid="{00000000-0006-0000-0200-0000A1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57" authorId="0" shapeId="0" xr:uid="{00000000-0006-0000-0200-0000A2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7" authorId="0" shapeId="0" xr:uid="{00000000-0006-0000-0200-0000A3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57" authorId="0" shapeId="0" xr:uid="{00000000-0006-0000-0200-0000A4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7" authorId="0" shapeId="0" xr:uid="{00000000-0006-0000-0200-0000A5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57" authorId="0" shapeId="0" xr:uid="{00000000-0006-0000-0200-0000A6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7" authorId="0" shapeId="0" xr:uid="{00000000-0006-0000-0200-0000A7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57" authorId="0" shapeId="0" xr:uid="{00000000-0006-0000-0200-0000A8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57" authorId="0" shapeId="0" xr:uid="{00000000-0006-0000-0200-0000A9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57" authorId="0" shapeId="0" xr:uid="{00000000-0006-0000-0200-0000AA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7" authorId="0" shapeId="0" xr:uid="{00000000-0006-0000-0200-0000AB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57" authorId="0" shapeId="0" xr:uid="{00000000-0006-0000-0200-0000AC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57" authorId="0" shapeId="0" xr:uid="{00000000-0006-0000-0200-0000AD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57" authorId="0" shapeId="0" xr:uid="{00000000-0006-0000-0200-0000AE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57" authorId="0" shapeId="0" xr:uid="{00000000-0006-0000-0200-0000AF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57" authorId="0" shapeId="0" xr:uid="{00000000-0006-0000-0200-0000B0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57" authorId="0" shapeId="0" xr:uid="{00000000-0006-0000-0200-0000B1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7" authorId="0" shapeId="0" xr:uid="{00000000-0006-0000-0200-0000B2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57" authorId="0" shapeId="0" xr:uid="{00000000-0006-0000-0200-0000B3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7" authorId="0" shapeId="0" xr:uid="{00000000-0006-0000-0200-0000B4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7" authorId="0" shapeId="0" xr:uid="{00000000-0006-0000-0200-0000B5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7" authorId="0" shapeId="0" xr:uid="{00000000-0006-0000-0200-0000B6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7" authorId="0" shapeId="0" xr:uid="{00000000-0006-0000-0200-0000B7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7" authorId="0" shapeId="0" xr:uid="{00000000-0006-0000-0200-0000B8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7" authorId="0" shapeId="0" xr:uid="{00000000-0006-0000-0200-0000B9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7" authorId="0" shapeId="0" xr:uid="{00000000-0006-0000-0200-0000BA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7" authorId="0" shapeId="0" xr:uid="{00000000-0006-0000-0200-0000BB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7" authorId="0" shapeId="0" xr:uid="{00000000-0006-0000-0200-0000BC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7" authorId="0" shapeId="0" xr:uid="{00000000-0006-0000-0200-0000BD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7" authorId="0" shapeId="0" xr:uid="{00000000-0006-0000-0200-0000BE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7" authorId="0" shapeId="0" xr:uid="{00000000-0006-0000-0200-0000BF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7" authorId="0" shapeId="0" xr:uid="{00000000-0006-0000-0200-0000C0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7" authorId="0" shapeId="0" xr:uid="{00000000-0006-0000-0200-0000C1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7" authorId="0" shapeId="0" xr:uid="{00000000-0006-0000-0200-0000C2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7" authorId="0" shapeId="0" xr:uid="{00000000-0006-0000-0200-0000C3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7" authorId="0" shapeId="0" xr:uid="{00000000-0006-0000-0200-0000C4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7" authorId="0" shapeId="0" xr:uid="{00000000-0006-0000-0200-0000C5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7" authorId="0" shapeId="0" xr:uid="{00000000-0006-0000-0200-0000C6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7" authorId="0" shapeId="0" xr:uid="{00000000-0006-0000-0200-0000C7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7" authorId="0" shapeId="0" xr:uid="{00000000-0006-0000-0200-0000C8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7" authorId="0" shapeId="0" xr:uid="{00000000-0006-0000-0200-0000C9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7" authorId="0" shapeId="0" xr:uid="{00000000-0006-0000-0200-0000CA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7" authorId="0" shapeId="0" xr:uid="{00000000-0006-0000-0200-0000CB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7" authorId="0" shapeId="0" xr:uid="{00000000-0006-0000-0200-0000CC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7" authorId="0" shapeId="0" xr:uid="{00000000-0006-0000-0200-0000CD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7" authorId="0" shapeId="0" xr:uid="{00000000-0006-0000-0200-0000CE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7" authorId="0" shapeId="0" xr:uid="{00000000-0006-0000-0200-0000CF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7" authorId="0" shapeId="0" xr:uid="{00000000-0006-0000-0200-0000D0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7" authorId="0" shapeId="0" xr:uid="{00000000-0006-0000-0200-0000D1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7" authorId="0" shapeId="0" xr:uid="{00000000-0006-0000-0200-0000D2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7" authorId="0" shapeId="0" xr:uid="{00000000-0006-0000-0200-0000D3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7" authorId="0" shapeId="0" xr:uid="{00000000-0006-0000-0200-0000D4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7" authorId="0" shapeId="0" xr:uid="{00000000-0006-0000-0200-0000D5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7" authorId="0" shapeId="0" xr:uid="{00000000-0006-0000-0200-0000D6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7" authorId="0" shapeId="0" xr:uid="{00000000-0006-0000-0200-0000D7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57" authorId="0" shapeId="0" xr:uid="{00000000-0006-0000-0200-0000D8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7" authorId="0" shapeId="0" xr:uid="{00000000-0006-0000-0200-0000D9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7" authorId="0" shapeId="0" xr:uid="{00000000-0006-0000-0200-0000DA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57" authorId="0" shapeId="0" xr:uid="{00000000-0006-0000-0200-0000DB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7" authorId="0" shapeId="0" xr:uid="{00000000-0006-0000-0200-0000DC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7" authorId="0" shapeId="0" xr:uid="{00000000-0006-0000-0200-0000DD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D57" authorId="0" shapeId="0" xr:uid="{00000000-0006-0000-0200-0000DE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7" authorId="0" shapeId="0" xr:uid="{00000000-0006-0000-0200-0000DF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7" authorId="0" shapeId="0" xr:uid="{00000000-0006-0000-0200-0000E0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7" authorId="0" shapeId="0" xr:uid="{00000000-0006-0000-0200-0000E1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7" authorId="0" shapeId="0" xr:uid="{00000000-0006-0000-0200-0000E2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7" authorId="0" shapeId="0" xr:uid="{00000000-0006-0000-0200-0000E3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7" authorId="0" shapeId="0" xr:uid="{00000000-0006-0000-0200-0000E4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7" authorId="0" shapeId="0" xr:uid="{00000000-0006-0000-0200-0000E5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7" authorId="0" shapeId="0" xr:uid="{00000000-0006-0000-0200-0000E6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7" authorId="0" shapeId="0" xr:uid="{00000000-0006-0000-0200-0000E7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7" authorId="0" shapeId="0" xr:uid="{00000000-0006-0000-0200-0000E8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7" authorId="0" shapeId="0" xr:uid="{00000000-0006-0000-0200-0000E9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7" authorId="0" shapeId="0" xr:uid="{00000000-0006-0000-0200-0000EA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7" authorId="0" shapeId="0" xr:uid="{00000000-0006-0000-0200-0000EB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57" authorId="0" shapeId="0" xr:uid="{00000000-0006-0000-0200-0000EC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7" authorId="0" shapeId="0" xr:uid="{00000000-0006-0000-0200-0000ED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7" authorId="0" shapeId="0" xr:uid="{00000000-0006-0000-0200-0000EE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7" authorId="0" shapeId="0" xr:uid="{00000000-0006-0000-0200-0000EF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7" authorId="0" shapeId="0" xr:uid="{00000000-0006-0000-0200-0000F01F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58" authorId="0" shapeId="0" xr:uid="{00000000-0006-0000-0200-0000F1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8" authorId="0" shapeId="0" xr:uid="{00000000-0006-0000-0200-0000F2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8" authorId="0" shapeId="0" xr:uid="{00000000-0006-0000-0200-0000F3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8" authorId="0" shapeId="0" xr:uid="{00000000-0006-0000-0200-0000F41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8" authorId="0" shapeId="0" xr:uid="{00000000-0006-0000-0200-0000F5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58" authorId="0" shapeId="0" xr:uid="{00000000-0006-0000-0200-0000F6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58" authorId="0" shapeId="0" xr:uid="{00000000-0006-0000-0200-0000F71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58" authorId="0" shapeId="0" xr:uid="{00000000-0006-0000-0200-0000F8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58" authorId="0" shapeId="0" xr:uid="{00000000-0006-0000-0200-0000F91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58" authorId="0" shapeId="0" xr:uid="{00000000-0006-0000-0200-0000FA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58" authorId="0" shapeId="0" xr:uid="{00000000-0006-0000-0200-0000FB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58" authorId="0" shapeId="0" xr:uid="{00000000-0006-0000-0200-0000FC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58" authorId="0" shapeId="0" xr:uid="{00000000-0006-0000-0200-0000FD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58" authorId="0" shapeId="0" xr:uid="{00000000-0006-0000-0200-0000FE1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58" authorId="0" shapeId="0" xr:uid="{00000000-0006-0000-0200-0000FF1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58" authorId="0" shapeId="0" xr:uid="{00000000-0006-0000-0200-000000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58" authorId="0" shapeId="0" xr:uid="{00000000-0006-0000-0200-000001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58" authorId="0" shapeId="0" xr:uid="{00000000-0006-0000-0200-0000022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58" authorId="0" shapeId="0" xr:uid="{00000000-0006-0000-0200-000003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8" authorId="0" shapeId="0" xr:uid="{00000000-0006-0000-0200-000004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58" authorId="0" shapeId="0" xr:uid="{00000000-0006-0000-0200-000005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58" authorId="0" shapeId="0" xr:uid="{00000000-0006-0000-0200-000006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8" authorId="0" shapeId="0" xr:uid="{00000000-0006-0000-0200-000007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8" authorId="0" shapeId="0" xr:uid="{00000000-0006-0000-0200-000008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58" authorId="0" shapeId="0" xr:uid="{00000000-0006-0000-0200-000009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8" authorId="0" shapeId="0" xr:uid="{00000000-0006-0000-0200-00000A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8" authorId="0" shapeId="0" xr:uid="{00000000-0006-0000-0200-00000B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8" authorId="0" shapeId="0" xr:uid="{00000000-0006-0000-0200-00000C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58" authorId="0" shapeId="0" xr:uid="{00000000-0006-0000-0200-00000D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58" authorId="0" shapeId="0" xr:uid="{00000000-0006-0000-0200-00000E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8" authorId="0" shapeId="0" xr:uid="{00000000-0006-0000-0200-00000F2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58" authorId="0" shapeId="0" xr:uid="{00000000-0006-0000-0200-000010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58" authorId="0" shapeId="0" xr:uid="{00000000-0006-0000-0200-000011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58" authorId="0" shapeId="0" xr:uid="{00000000-0006-0000-0200-000012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8" authorId="0" shapeId="0" xr:uid="{00000000-0006-0000-0200-000013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8" authorId="0" shapeId="0" xr:uid="{00000000-0006-0000-0200-000014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58" authorId="0" shapeId="0" xr:uid="{00000000-0006-0000-0200-0000152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58" authorId="0" shapeId="0" xr:uid="{00000000-0006-0000-0200-000016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8" authorId="0" shapeId="0" xr:uid="{00000000-0006-0000-0200-000017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58" authorId="0" shapeId="0" xr:uid="{00000000-0006-0000-0200-000018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58" authorId="0" shapeId="0" xr:uid="{00000000-0006-0000-0200-000019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8" authorId="0" shapeId="0" xr:uid="{00000000-0006-0000-0200-00001A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8" authorId="0" shapeId="0" xr:uid="{00000000-0006-0000-0200-00001B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8" authorId="0" shapeId="0" xr:uid="{00000000-0006-0000-0200-00001C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8" authorId="0" shapeId="0" xr:uid="{00000000-0006-0000-0200-00001D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8" authorId="0" shapeId="0" xr:uid="{00000000-0006-0000-0200-00001E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8" authorId="0" shapeId="0" xr:uid="{00000000-0006-0000-0200-00001F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8" authorId="0" shapeId="0" xr:uid="{00000000-0006-0000-0200-000020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58" authorId="0" shapeId="0" xr:uid="{00000000-0006-0000-0200-000021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58" authorId="0" shapeId="0" xr:uid="{00000000-0006-0000-0200-000022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58" authorId="0" shapeId="0" xr:uid="{00000000-0006-0000-0200-000023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58" authorId="0" shapeId="0" xr:uid="{00000000-0006-0000-0200-000024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58" authorId="0" shapeId="0" xr:uid="{00000000-0006-0000-0200-000025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8" authorId="0" shapeId="0" xr:uid="{00000000-0006-0000-0200-000026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58" authorId="0" shapeId="0" xr:uid="{00000000-0006-0000-0200-000027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58" authorId="0" shapeId="0" xr:uid="{00000000-0006-0000-0200-000028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8" authorId="0" shapeId="0" xr:uid="{00000000-0006-0000-0200-000029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58" authorId="0" shapeId="0" xr:uid="{00000000-0006-0000-0200-00002A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58" authorId="0" shapeId="0" xr:uid="{00000000-0006-0000-0200-00002B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58" authorId="0" shapeId="0" xr:uid="{00000000-0006-0000-0200-00002C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8" authorId="0" shapeId="0" xr:uid="{00000000-0006-0000-0200-00002D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58" authorId="0" shapeId="0" xr:uid="{00000000-0006-0000-0200-00002E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8" authorId="0" shapeId="0" xr:uid="{00000000-0006-0000-0200-00002F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58" authorId="0" shapeId="0" xr:uid="{00000000-0006-0000-0200-000030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8" authorId="0" shapeId="0" xr:uid="{00000000-0006-0000-0200-000031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58" authorId="0" shapeId="0" xr:uid="{00000000-0006-0000-0200-000032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58" authorId="0" shapeId="0" xr:uid="{00000000-0006-0000-0200-000033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58" authorId="0" shapeId="0" xr:uid="{00000000-0006-0000-0200-000034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8" authorId="0" shapeId="0" xr:uid="{00000000-0006-0000-0200-000035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58" authorId="0" shapeId="0" xr:uid="{00000000-0006-0000-0200-000036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8" authorId="0" shapeId="0" xr:uid="{00000000-0006-0000-0200-000037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58" authorId="0" shapeId="0" xr:uid="{00000000-0006-0000-0200-000038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8" authorId="0" shapeId="0" xr:uid="{00000000-0006-0000-0200-000039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58" authorId="0" shapeId="0" xr:uid="{00000000-0006-0000-0200-00003A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58" authorId="0" shapeId="0" xr:uid="{00000000-0006-0000-0200-00003B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58" authorId="0" shapeId="0" xr:uid="{00000000-0006-0000-0200-00003C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8" authorId="0" shapeId="0" xr:uid="{00000000-0006-0000-0200-00003D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58" authorId="0" shapeId="0" xr:uid="{00000000-0006-0000-0200-00003E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58" authorId="0" shapeId="0" xr:uid="{00000000-0006-0000-0200-00003F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58" authorId="0" shapeId="0" xr:uid="{00000000-0006-0000-0200-000040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58" authorId="0" shapeId="0" xr:uid="{00000000-0006-0000-0200-000041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58" authorId="0" shapeId="0" xr:uid="{00000000-0006-0000-0200-000042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58" authorId="0" shapeId="0" xr:uid="{00000000-0006-0000-0200-000043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8" authorId="0" shapeId="0" xr:uid="{00000000-0006-0000-0200-000044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58" authorId="0" shapeId="0" xr:uid="{00000000-0006-0000-0200-000045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8" authorId="0" shapeId="0" xr:uid="{00000000-0006-0000-0200-000046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8" authorId="0" shapeId="0" xr:uid="{00000000-0006-0000-0200-000047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8" authorId="0" shapeId="0" xr:uid="{00000000-0006-0000-0200-000048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8" authorId="0" shapeId="0" xr:uid="{00000000-0006-0000-0200-000049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8" authorId="0" shapeId="0" xr:uid="{00000000-0006-0000-0200-00004A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8" authorId="0" shapeId="0" xr:uid="{00000000-0006-0000-0200-00004B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8" authorId="0" shapeId="0" xr:uid="{00000000-0006-0000-0200-00004C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8" authorId="0" shapeId="0" xr:uid="{00000000-0006-0000-0200-00004D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8" authorId="0" shapeId="0" xr:uid="{00000000-0006-0000-0200-00004E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8" authorId="0" shapeId="0" xr:uid="{00000000-0006-0000-0200-00004F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8" authorId="0" shapeId="0" xr:uid="{00000000-0006-0000-0200-000050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8" authorId="0" shapeId="0" xr:uid="{00000000-0006-0000-0200-000051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8" authorId="0" shapeId="0" xr:uid="{00000000-0006-0000-0200-000052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8" authorId="0" shapeId="0" xr:uid="{00000000-0006-0000-0200-000053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8" authorId="0" shapeId="0" xr:uid="{00000000-0006-0000-0200-000054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8" authorId="0" shapeId="0" xr:uid="{00000000-0006-0000-0200-000055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8" authorId="0" shapeId="0" xr:uid="{00000000-0006-0000-0200-000056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8" authorId="0" shapeId="0" xr:uid="{00000000-0006-0000-0200-000057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8" authorId="0" shapeId="0" xr:uid="{00000000-0006-0000-0200-000058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8" authorId="0" shapeId="0" xr:uid="{00000000-0006-0000-0200-000059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8" authorId="0" shapeId="0" xr:uid="{00000000-0006-0000-0200-00005A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8" authorId="0" shapeId="0" xr:uid="{00000000-0006-0000-0200-00005B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8" authorId="0" shapeId="0" xr:uid="{00000000-0006-0000-0200-00005C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8" authorId="0" shapeId="0" xr:uid="{00000000-0006-0000-0200-00005D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8" authorId="0" shapeId="0" xr:uid="{00000000-0006-0000-0200-00005E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8" authorId="0" shapeId="0" xr:uid="{00000000-0006-0000-0200-00005F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8" authorId="0" shapeId="0" xr:uid="{00000000-0006-0000-0200-000060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8" authorId="0" shapeId="0" xr:uid="{00000000-0006-0000-0200-000061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8" authorId="0" shapeId="0" xr:uid="{00000000-0006-0000-0200-000062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8" authorId="0" shapeId="0" xr:uid="{00000000-0006-0000-0200-000063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8" authorId="0" shapeId="0" xr:uid="{00000000-0006-0000-0200-000064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8" authorId="0" shapeId="0" xr:uid="{00000000-0006-0000-0200-000065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8" authorId="0" shapeId="0" xr:uid="{00000000-0006-0000-0200-000066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8" authorId="0" shapeId="0" xr:uid="{00000000-0006-0000-0200-000067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8" authorId="0" shapeId="0" xr:uid="{00000000-0006-0000-0200-000068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8" authorId="0" shapeId="0" xr:uid="{00000000-0006-0000-0200-000069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58" authorId="0" shapeId="0" xr:uid="{00000000-0006-0000-0200-00006A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8" authorId="0" shapeId="0" xr:uid="{00000000-0006-0000-0200-00006B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8" authorId="0" shapeId="0" xr:uid="{00000000-0006-0000-0200-00006C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58" authorId="0" shapeId="0" xr:uid="{00000000-0006-0000-0200-00006D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8" authorId="0" shapeId="0" xr:uid="{00000000-0006-0000-0200-00006E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8" authorId="0" shapeId="0" xr:uid="{00000000-0006-0000-0200-00006F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8" authorId="0" shapeId="0" xr:uid="{00000000-0006-0000-0200-000070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8" authorId="0" shapeId="0" xr:uid="{00000000-0006-0000-0200-000071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8" authorId="0" shapeId="0" xr:uid="{00000000-0006-0000-0200-000072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8" authorId="0" shapeId="0" xr:uid="{00000000-0006-0000-0200-000073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8" authorId="0" shapeId="0" xr:uid="{00000000-0006-0000-0200-000074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8" authorId="0" shapeId="0" xr:uid="{00000000-0006-0000-0200-000075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8" authorId="0" shapeId="0" xr:uid="{00000000-0006-0000-0200-000076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8" authorId="0" shapeId="0" xr:uid="{00000000-0006-0000-0200-000077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8" authorId="0" shapeId="0" xr:uid="{00000000-0006-0000-0200-000078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8" authorId="0" shapeId="0" xr:uid="{00000000-0006-0000-0200-000079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8" authorId="0" shapeId="0" xr:uid="{00000000-0006-0000-0200-00007A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8" authorId="0" shapeId="0" xr:uid="{00000000-0006-0000-0200-00007B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8" authorId="0" shapeId="0" xr:uid="{00000000-0006-0000-0200-00007C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8" authorId="0" shapeId="0" xr:uid="{00000000-0006-0000-0200-00007D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58" authorId="0" shapeId="0" xr:uid="{00000000-0006-0000-0200-00007E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8" authorId="0" shapeId="0" xr:uid="{00000000-0006-0000-0200-00007F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8" authorId="0" shapeId="0" xr:uid="{00000000-0006-0000-0200-000080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8" authorId="0" shapeId="0" xr:uid="{00000000-0006-0000-0200-000081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8" authorId="0" shapeId="0" xr:uid="{00000000-0006-0000-0200-00008220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59" authorId="0" shapeId="0" xr:uid="{00000000-0006-0000-0200-000083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59" authorId="0" shapeId="0" xr:uid="{00000000-0006-0000-0200-000084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59" authorId="0" shapeId="0" xr:uid="{00000000-0006-0000-0200-000085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59" authorId="0" shapeId="0" xr:uid="{00000000-0006-0000-0200-000086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59" authorId="0" shapeId="0" xr:uid="{00000000-0006-0000-0200-000087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59" authorId="0" shapeId="0" xr:uid="{00000000-0006-0000-0200-000088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59" authorId="0" shapeId="0" xr:uid="{00000000-0006-0000-0200-0000892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59" authorId="0" shapeId="0" xr:uid="{00000000-0006-0000-0200-00008A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59" authorId="0" shapeId="0" xr:uid="{00000000-0006-0000-0200-00008B2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59" authorId="0" shapeId="0" xr:uid="{00000000-0006-0000-0200-00008C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59" authorId="0" shapeId="0" xr:uid="{00000000-0006-0000-0200-00008D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59" authorId="0" shapeId="0" xr:uid="{00000000-0006-0000-0200-00008E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59" authorId="0" shapeId="0" xr:uid="{00000000-0006-0000-0200-00008F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59" authorId="0" shapeId="0" xr:uid="{00000000-0006-0000-0200-000090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59" authorId="0" shapeId="0" xr:uid="{00000000-0006-0000-0200-0000912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59" authorId="0" shapeId="0" xr:uid="{00000000-0006-0000-0200-000092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59" authorId="0" shapeId="0" xr:uid="{00000000-0006-0000-0200-000093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59" authorId="0" shapeId="0" xr:uid="{00000000-0006-0000-0200-000094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59" authorId="0" shapeId="0" xr:uid="{00000000-0006-0000-0200-000095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59" authorId="0" shapeId="0" xr:uid="{00000000-0006-0000-0200-000096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59" authorId="0" shapeId="0" xr:uid="{00000000-0006-0000-0200-000097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59" authorId="0" shapeId="0" xr:uid="{00000000-0006-0000-0200-000098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59" authorId="0" shapeId="0" xr:uid="{00000000-0006-0000-0200-000099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59" authorId="0" shapeId="0" xr:uid="{00000000-0006-0000-0200-00009A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59" authorId="0" shapeId="0" xr:uid="{00000000-0006-0000-0200-00009B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59" authorId="0" shapeId="0" xr:uid="{00000000-0006-0000-0200-00009C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59" authorId="0" shapeId="0" xr:uid="{00000000-0006-0000-0200-00009D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59" authorId="0" shapeId="0" xr:uid="{00000000-0006-0000-0200-00009E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59" authorId="0" shapeId="0" xr:uid="{00000000-0006-0000-0200-00009F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59" authorId="0" shapeId="0" xr:uid="{00000000-0006-0000-0200-0000A0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59" authorId="0" shapeId="0" xr:uid="{00000000-0006-0000-0200-0000A12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59" authorId="0" shapeId="0" xr:uid="{00000000-0006-0000-0200-0000A2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59" authorId="0" shapeId="0" xr:uid="{00000000-0006-0000-0200-0000A3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59" authorId="0" shapeId="0" xr:uid="{00000000-0006-0000-0200-0000A4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59" authorId="0" shapeId="0" xr:uid="{00000000-0006-0000-0200-0000A5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59" authorId="0" shapeId="0" xr:uid="{00000000-0006-0000-0200-0000A6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59" authorId="0" shapeId="0" xr:uid="{00000000-0006-0000-0200-0000A72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59" authorId="0" shapeId="0" xr:uid="{00000000-0006-0000-0200-0000A8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59" authorId="0" shapeId="0" xr:uid="{00000000-0006-0000-0200-0000A9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59" authorId="0" shapeId="0" xr:uid="{00000000-0006-0000-0200-0000AA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59" authorId="0" shapeId="0" xr:uid="{00000000-0006-0000-0200-0000AB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59" authorId="0" shapeId="0" xr:uid="{00000000-0006-0000-0200-0000AC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59" authorId="0" shapeId="0" xr:uid="{00000000-0006-0000-0200-0000AD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59" authorId="0" shapeId="0" xr:uid="{00000000-0006-0000-0200-0000AE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59" authorId="0" shapeId="0" xr:uid="{00000000-0006-0000-0200-0000AF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59" authorId="0" shapeId="0" xr:uid="{00000000-0006-0000-0200-0000B0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59" authorId="0" shapeId="0" xr:uid="{00000000-0006-0000-0200-0000B1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59" authorId="0" shapeId="0" xr:uid="{00000000-0006-0000-0200-0000B2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59" authorId="0" shapeId="0" xr:uid="{00000000-0006-0000-0200-0000B3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59" authorId="0" shapeId="0" xr:uid="{00000000-0006-0000-0200-0000B4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59" authorId="0" shapeId="0" xr:uid="{00000000-0006-0000-0200-0000B5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59" authorId="0" shapeId="0" xr:uid="{00000000-0006-0000-0200-0000B6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59" authorId="0" shapeId="0" xr:uid="{00000000-0006-0000-0200-0000B7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59" authorId="0" shapeId="0" xr:uid="{00000000-0006-0000-0200-0000B8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59" authorId="0" shapeId="0" xr:uid="{00000000-0006-0000-0200-0000B9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59" authorId="0" shapeId="0" xr:uid="{00000000-0006-0000-0200-0000BA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59" authorId="0" shapeId="0" xr:uid="{00000000-0006-0000-0200-0000BB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59" authorId="0" shapeId="0" xr:uid="{00000000-0006-0000-0200-0000BC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59" authorId="0" shapeId="0" xr:uid="{00000000-0006-0000-0200-0000BD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59" authorId="0" shapeId="0" xr:uid="{00000000-0006-0000-0200-0000BE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59" authorId="0" shapeId="0" xr:uid="{00000000-0006-0000-0200-0000BF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59" authorId="0" shapeId="0" xr:uid="{00000000-0006-0000-0200-0000C0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59" authorId="0" shapeId="0" xr:uid="{00000000-0006-0000-0200-0000C1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59" authorId="0" shapeId="0" xr:uid="{00000000-0006-0000-0200-0000C2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59" authorId="0" shapeId="0" xr:uid="{00000000-0006-0000-0200-0000C3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59" authorId="0" shapeId="0" xr:uid="{00000000-0006-0000-0200-0000C4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59" authorId="0" shapeId="0" xr:uid="{00000000-0006-0000-0200-0000C5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59" authorId="0" shapeId="0" xr:uid="{00000000-0006-0000-0200-0000C6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59" authorId="0" shapeId="0" xr:uid="{00000000-0006-0000-0200-0000C7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59" authorId="0" shapeId="0" xr:uid="{00000000-0006-0000-0200-0000C8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59" authorId="0" shapeId="0" xr:uid="{00000000-0006-0000-0200-0000C9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59" authorId="0" shapeId="0" xr:uid="{00000000-0006-0000-0200-0000CA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59" authorId="0" shapeId="0" xr:uid="{00000000-0006-0000-0200-0000CB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59" authorId="0" shapeId="0" xr:uid="{00000000-0006-0000-0200-0000CC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59" authorId="0" shapeId="0" xr:uid="{00000000-0006-0000-0200-0000CD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59" authorId="0" shapeId="0" xr:uid="{00000000-0006-0000-0200-0000CE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59" authorId="0" shapeId="0" xr:uid="{00000000-0006-0000-0200-0000CF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59" authorId="0" shapeId="0" xr:uid="{00000000-0006-0000-0200-0000D0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59" authorId="0" shapeId="0" xr:uid="{00000000-0006-0000-0200-0000D1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59" authorId="0" shapeId="0" xr:uid="{00000000-0006-0000-0200-0000D2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59" authorId="0" shapeId="0" xr:uid="{00000000-0006-0000-0200-0000D3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59" authorId="0" shapeId="0" xr:uid="{00000000-0006-0000-0200-0000D4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59" authorId="0" shapeId="0" xr:uid="{00000000-0006-0000-0200-0000D5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59" authorId="0" shapeId="0" xr:uid="{00000000-0006-0000-0200-0000D6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59" authorId="0" shapeId="0" xr:uid="{00000000-0006-0000-0200-0000D7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59" authorId="0" shapeId="0" xr:uid="{00000000-0006-0000-0200-0000D8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59" authorId="0" shapeId="0" xr:uid="{00000000-0006-0000-0200-0000D9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59" authorId="0" shapeId="0" xr:uid="{00000000-0006-0000-0200-0000DA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59" authorId="0" shapeId="0" xr:uid="{00000000-0006-0000-0200-0000DB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59" authorId="0" shapeId="0" xr:uid="{00000000-0006-0000-0200-0000DC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59" authorId="0" shapeId="0" xr:uid="{00000000-0006-0000-0200-0000DD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59" authorId="0" shapeId="0" xr:uid="{00000000-0006-0000-0200-0000DE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59" authorId="0" shapeId="0" xr:uid="{00000000-0006-0000-0200-0000DF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59" authorId="0" shapeId="0" xr:uid="{00000000-0006-0000-0200-0000E0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59" authorId="0" shapeId="0" xr:uid="{00000000-0006-0000-0200-0000E1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59" authorId="0" shapeId="0" xr:uid="{00000000-0006-0000-0200-0000E2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59" authorId="0" shapeId="0" xr:uid="{00000000-0006-0000-0200-0000E3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59" authorId="0" shapeId="0" xr:uid="{00000000-0006-0000-0200-0000E4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59" authorId="0" shapeId="0" xr:uid="{00000000-0006-0000-0200-0000E5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59" authorId="0" shapeId="0" xr:uid="{00000000-0006-0000-0200-0000E6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59" authorId="0" shapeId="0" xr:uid="{00000000-0006-0000-0200-0000E7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59" authorId="0" shapeId="0" xr:uid="{00000000-0006-0000-0200-0000E8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59" authorId="0" shapeId="0" xr:uid="{00000000-0006-0000-0200-0000E9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59" authorId="0" shapeId="0" xr:uid="{00000000-0006-0000-0200-0000EA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59" authorId="0" shapeId="0" xr:uid="{00000000-0006-0000-0200-0000EB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59" authorId="0" shapeId="0" xr:uid="{00000000-0006-0000-0200-0000EC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59" authorId="0" shapeId="0" xr:uid="{00000000-0006-0000-0200-0000ED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59" authorId="0" shapeId="0" xr:uid="{00000000-0006-0000-0200-0000EE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59" authorId="0" shapeId="0" xr:uid="{00000000-0006-0000-0200-0000EF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59" authorId="0" shapeId="0" xr:uid="{00000000-0006-0000-0200-0000F0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59" authorId="0" shapeId="0" xr:uid="{00000000-0006-0000-0200-0000F1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59" authorId="0" shapeId="0" xr:uid="{00000000-0006-0000-0200-0000F2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59" authorId="0" shapeId="0" xr:uid="{00000000-0006-0000-0200-0000F3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59" authorId="0" shapeId="0" xr:uid="{00000000-0006-0000-0200-0000F4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59" authorId="0" shapeId="0" xr:uid="{00000000-0006-0000-0200-0000F5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59" authorId="0" shapeId="0" xr:uid="{00000000-0006-0000-0200-0000F6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59" authorId="0" shapeId="0" xr:uid="{00000000-0006-0000-0200-0000F7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59" authorId="0" shapeId="0" xr:uid="{00000000-0006-0000-0200-0000F8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59" authorId="0" shapeId="0" xr:uid="{00000000-0006-0000-0200-0000F9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59" authorId="0" shapeId="0" xr:uid="{00000000-0006-0000-0200-0000FA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59" authorId="0" shapeId="0" xr:uid="{00000000-0006-0000-0200-0000FB2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59" authorId="0" shapeId="0" xr:uid="{00000000-0006-0000-0200-0000FC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59" authorId="0" shapeId="0" xr:uid="{00000000-0006-0000-0200-0000FD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59" authorId="0" shapeId="0" xr:uid="{00000000-0006-0000-0200-0000FE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59" authorId="0" shapeId="0" xr:uid="{00000000-0006-0000-0200-0000FF2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59" authorId="0" shapeId="0" xr:uid="{00000000-0006-0000-0200-000000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59" authorId="0" shapeId="0" xr:uid="{00000000-0006-0000-0200-000001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59" authorId="0" shapeId="0" xr:uid="{00000000-0006-0000-0200-000002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59" authorId="0" shapeId="0" xr:uid="{00000000-0006-0000-0200-000003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59" authorId="0" shapeId="0" xr:uid="{00000000-0006-0000-0200-000004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59" authorId="0" shapeId="0" xr:uid="{00000000-0006-0000-0200-000005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59" authorId="0" shapeId="0" xr:uid="{00000000-0006-0000-0200-000006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59" authorId="0" shapeId="0" xr:uid="{00000000-0006-0000-0200-000007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59" authorId="0" shapeId="0" xr:uid="{00000000-0006-0000-0200-000008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59" authorId="0" shapeId="0" xr:uid="{00000000-0006-0000-0200-000009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59" authorId="0" shapeId="0" xr:uid="{00000000-0006-0000-0200-00000A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59" authorId="0" shapeId="0" xr:uid="{00000000-0006-0000-0200-00000B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59" authorId="0" shapeId="0" xr:uid="{00000000-0006-0000-0200-00000C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59" authorId="0" shapeId="0" xr:uid="{00000000-0006-0000-0200-00000D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59" authorId="0" shapeId="0" xr:uid="{00000000-0006-0000-0200-00000E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59" authorId="0" shapeId="0" xr:uid="{00000000-0006-0000-0200-00000F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59" authorId="0" shapeId="0" xr:uid="{00000000-0006-0000-0200-000010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59" authorId="0" shapeId="0" xr:uid="{00000000-0006-0000-0200-000011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59" authorId="0" shapeId="0" xr:uid="{00000000-0006-0000-0200-000012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59" authorId="0" shapeId="0" xr:uid="{00000000-0006-0000-0200-000013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59" authorId="0" shapeId="0" xr:uid="{00000000-0006-0000-0200-00001421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60" authorId="0" shapeId="0" xr:uid="{00000000-0006-0000-0200-000015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0" authorId="0" shapeId="0" xr:uid="{00000000-0006-0000-0200-000016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0" authorId="0" shapeId="0" xr:uid="{00000000-0006-0000-0200-0000172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60" authorId="0" shapeId="0" xr:uid="{00000000-0006-0000-0200-000018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0" authorId="0" shapeId="0" xr:uid="{00000000-0006-0000-0200-000019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60" authorId="0" shapeId="0" xr:uid="{00000000-0006-0000-0200-00001A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60" authorId="0" shapeId="0" xr:uid="{00000000-0006-0000-0200-00001B2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60" authorId="0" shapeId="0" xr:uid="{00000000-0006-0000-0200-00001C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60" authorId="0" shapeId="0" xr:uid="{00000000-0006-0000-0200-00001D2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60" authorId="0" shapeId="0" xr:uid="{00000000-0006-0000-0200-00001E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60" authorId="0" shapeId="0" xr:uid="{00000000-0006-0000-0200-00001F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60" authorId="0" shapeId="0" xr:uid="{00000000-0006-0000-0200-000020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60" authorId="0" shapeId="0" xr:uid="{00000000-0006-0000-0200-000021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60" authorId="0" shapeId="0" xr:uid="{00000000-0006-0000-0200-000022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60" authorId="0" shapeId="0" xr:uid="{00000000-0006-0000-0200-0000232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60" authorId="0" shapeId="0" xr:uid="{00000000-0006-0000-0200-000024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60" authorId="0" shapeId="0" xr:uid="{00000000-0006-0000-0200-000025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60" authorId="0" shapeId="0" xr:uid="{00000000-0006-0000-0200-000026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Y60" authorId="0" shapeId="0" xr:uid="{00000000-0006-0000-0200-000027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Z60" authorId="0" shapeId="0" xr:uid="{00000000-0006-0000-0200-000028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60" authorId="0" shapeId="0" xr:uid="{00000000-0006-0000-0200-000029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60" authorId="0" shapeId="0" xr:uid="{00000000-0006-0000-0200-00002A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0" authorId="0" shapeId="0" xr:uid="{00000000-0006-0000-0200-00002B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0" authorId="0" shapeId="0" xr:uid="{00000000-0006-0000-0200-00002C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60" authorId="0" shapeId="0" xr:uid="{00000000-0006-0000-0200-00002D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0" authorId="0" shapeId="0" xr:uid="{00000000-0006-0000-0200-00002E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0" authorId="0" shapeId="0" xr:uid="{00000000-0006-0000-0200-00002F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0" authorId="0" shapeId="0" xr:uid="{00000000-0006-0000-0200-000030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60" authorId="0" shapeId="0" xr:uid="{00000000-0006-0000-0200-000031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0" authorId="0" shapeId="0" xr:uid="{00000000-0006-0000-0200-000032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0" authorId="0" shapeId="0" xr:uid="{00000000-0006-0000-0200-0000332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60" authorId="0" shapeId="0" xr:uid="{00000000-0006-0000-0200-000034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60" authorId="0" shapeId="0" xr:uid="{00000000-0006-0000-0200-000035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0" authorId="0" shapeId="0" xr:uid="{00000000-0006-0000-0200-000036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0" authorId="0" shapeId="0" xr:uid="{00000000-0006-0000-0200-000037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0" authorId="0" shapeId="0" xr:uid="{00000000-0006-0000-0200-000038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60" authorId="0" shapeId="0" xr:uid="{00000000-0006-0000-0200-0000392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60" authorId="0" shapeId="0" xr:uid="{00000000-0006-0000-0200-00003A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0" authorId="0" shapeId="0" xr:uid="{00000000-0006-0000-0200-00003B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60" authorId="0" shapeId="0" xr:uid="{00000000-0006-0000-0200-00003C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60" authorId="0" shapeId="0" xr:uid="{00000000-0006-0000-0200-00003D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0" authorId="0" shapeId="0" xr:uid="{00000000-0006-0000-0200-00003E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0" authorId="0" shapeId="0" xr:uid="{00000000-0006-0000-0200-00003F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0" authorId="0" shapeId="0" xr:uid="{00000000-0006-0000-0200-000040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0" authorId="0" shapeId="0" xr:uid="{00000000-0006-0000-0200-000041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0" authorId="0" shapeId="0" xr:uid="{00000000-0006-0000-0200-000042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0" authorId="0" shapeId="0" xr:uid="{00000000-0006-0000-0200-000043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0" authorId="0" shapeId="0" xr:uid="{00000000-0006-0000-0200-000044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60" authorId="0" shapeId="0" xr:uid="{00000000-0006-0000-0200-000045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60" authorId="0" shapeId="0" xr:uid="{00000000-0006-0000-0200-000046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60" authorId="0" shapeId="0" xr:uid="{00000000-0006-0000-0200-000047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60" authorId="0" shapeId="0" xr:uid="{00000000-0006-0000-0200-000048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60" authorId="0" shapeId="0" xr:uid="{00000000-0006-0000-0200-000049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0" authorId="0" shapeId="0" xr:uid="{00000000-0006-0000-0200-00004A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60" authorId="0" shapeId="0" xr:uid="{00000000-0006-0000-0200-00004B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60" authorId="0" shapeId="0" xr:uid="{00000000-0006-0000-0200-00004C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0" authorId="0" shapeId="0" xr:uid="{00000000-0006-0000-0200-00004D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0" authorId="0" shapeId="0" xr:uid="{00000000-0006-0000-0200-00004E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60" authorId="0" shapeId="0" xr:uid="{00000000-0006-0000-0200-00004F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60" authorId="0" shapeId="0" xr:uid="{00000000-0006-0000-0200-000050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0" authorId="0" shapeId="0" xr:uid="{00000000-0006-0000-0200-000051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0" authorId="0" shapeId="0" xr:uid="{00000000-0006-0000-0200-000052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0" authorId="0" shapeId="0" xr:uid="{00000000-0006-0000-0200-000053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60" authorId="0" shapeId="0" xr:uid="{00000000-0006-0000-0200-000054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0" authorId="0" shapeId="0" xr:uid="{00000000-0006-0000-0200-000055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60" authorId="0" shapeId="0" xr:uid="{00000000-0006-0000-0200-000056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60" authorId="0" shapeId="0" xr:uid="{00000000-0006-0000-0200-000057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60" authorId="0" shapeId="0" xr:uid="{00000000-0006-0000-0200-000058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0" authorId="0" shapeId="0" xr:uid="{00000000-0006-0000-0200-000059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60" authorId="0" shapeId="0" xr:uid="{00000000-0006-0000-0200-00005A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0" authorId="0" shapeId="0" xr:uid="{00000000-0006-0000-0200-00005B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60" authorId="0" shapeId="0" xr:uid="{00000000-0006-0000-0200-00005C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0" authorId="0" shapeId="0" xr:uid="{00000000-0006-0000-0200-00005D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60" authorId="0" shapeId="0" xr:uid="{00000000-0006-0000-0200-00005E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60" authorId="0" shapeId="0" xr:uid="{00000000-0006-0000-0200-00005F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60" authorId="0" shapeId="0" xr:uid="{00000000-0006-0000-0200-000060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0" authorId="0" shapeId="0" xr:uid="{00000000-0006-0000-0200-000061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60" authorId="0" shapeId="0" xr:uid="{00000000-0006-0000-0200-000062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60" authorId="0" shapeId="0" xr:uid="{00000000-0006-0000-0200-000063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60" authorId="0" shapeId="0" xr:uid="{00000000-0006-0000-0200-000064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60" authorId="0" shapeId="0" xr:uid="{00000000-0006-0000-0200-000065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60" authorId="0" shapeId="0" xr:uid="{00000000-0006-0000-0200-000066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60" authorId="0" shapeId="0" xr:uid="{00000000-0006-0000-0200-000067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0" authorId="0" shapeId="0" xr:uid="{00000000-0006-0000-0200-000068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60" authorId="0" shapeId="0" xr:uid="{00000000-0006-0000-0200-000069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0" authorId="0" shapeId="0" xr:uid="{00000000-0006-0000-0200-00006A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0" authorId="0" shapeId="0" xr:uid="{00000000-0006-0000-0200-00006B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0" authorId="0" shapeId="0" xr:uid="{00000000-0006-0000-0200-00006C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0" authorId="0" shapeId="0" xr:uid="{00000000-0006-0000-0200-00006D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0" authorId="0" shapeId="0" xr:uid="{00000000-0006-0000-0200-00006E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0" authorId="0" shapeId="0" xr:uid="{00000000-0006-0000-0200-00006F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0" authorId="0" shapeId="0" xr:uid="{00000000-0006-0000-0200-000070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0" authorId="0" shapeId="0" xr:uid="{00000000-0006-0000-0200-000071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0" authorId="0" shapeId="0" xr:uid="{00000000-0006-0000-0200-000072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0" authorId="0" shapeId="0" xr:uid="{00000000-0006-0000-0200-000073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0" authorId="0" shapeId="0" xr:uid="{00000000-0006-0000-0200-000074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0" authorId="0" shapeId="0" xr:uid="{00000000-0006-0000-0200-000075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0" authorId="0" shapeId="0" xr:uid="{00000000-0006-0000-0200-000076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0" authorId="0" shapeId="0" xr:uid="{00000000-0006-0000-0200-000077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0" authorId="0" shapeId="0" xr:uid="{00000000-0006-0000-0200-000078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0" authorId="0" shapeId="0" xr:uid="{00000000-0006-0000-0200-000079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0" authorId="0" shapeId="0" xr:uid="{00000000-0006-0000-0200-00007A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0" authorId="0" shapeId="0" xr:uid="{00000000-0006-0000-0200-00007B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0" authorId="0" shapeId="0" xr:uid="{00000000-0006-0000-0200-00007C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0" authorId="0" shapeId="0" xr:uid="{00000000-0006-0000-0200-00007D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0" authorId="0" shapeId="0" xr:uid="{00000000-0006-0000-0200-00007E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0" authorId="0" shapeId="0" xr:uid="{00000000-0006-0000-0200-00007F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0" authorId="0" shapeId="0" xr:uid="{00000000-0006-0000-0200-000080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0" authorId="0" shapeId="0" xr:uid="{00000000-0006-0000-0200-000081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0" authorId="0" shapeId="0" xr:uid="{00000000-0006-0000-0200-000082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0" authorId="0" shapeId="0" xr:uid="{00000000-0006-0000-0200-000083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0" authorId="0" shapeId="0" xr:uid="{00000000-0006-0000-0200-000084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0" authorId="0" shapeId="0" xr:uid="{00000000-0006-0000-0200-000085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0" authorId="0" shapeId="0" xr:uid="{00000000-0006-0000-0200-000086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0" authorId="0" shapeId="0" xr:uid="{00000000-0006-0000-0200-000087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0" authorId="0" shapeId="0" xr:uid="{00000000-0006-0000-0200-000088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0" authorId="0" shapeId="0" xr:uid="{00000000-0006-0000-0200-000089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0" authorId="0" shapeId="0" xr:uid="{00000000-0006-0000-0200-00008A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0" authorId="0" shapeId="0" xr:uid="{00000000-0006-0000-0200-00008B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0" authorId="0" shapeId="0" xr:uid="{00000000-0006-0000-0200-00008C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0" authorId="0" shapeId="0" xr:uid="{00000000-0006-0000-0200-00008D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60" authorId="0" shapeId="0" xr:uid="{00000000-0006-0000-0200-00008E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0" authorId="0" shapeId="0" xr:uid="{00000000-0006-0000-0200-00008F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0" authorId="0" shapeId="0" xr:uid="{00000000-0006-0000-0200-000090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60" authorId="0" shapeId="0" xr:uid="{00000000-0006-0000-0200-000091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0" authorId="0" shapeId="0" xr:uid="{00000000-0006-0000-0200-000092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0" authorId="0" shapeId="0" xr:uid="{00000000-0006-0000-0200-000093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0" authorId="0" shapeId="0" xr:uid="{00000000-0006-0000-0200-000094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0" authorId="0" shapeId="0" xr:uid="{00000000-0006-0000-0200-000095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0" authorId="0" shapeId="0" xr:uid="{00000000-0006-0000-0200-000096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0" authorId="0" shapeId="0" xr:uid="{00000000-0006-0000-0200-000097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0" authorId="0" shapeId="0" xr:uid="{00000000-0006-0000-0200-000098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0" authorId="0" shapeId="0" xr:uid="{00000000-0006-0000-0200-000099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0" authorId="0" shapeId="0" xr:uid="{00000000-0006-0000-0200-00009A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0" authorId="0" shapeId="0" xr:uid="{00000000-0006-0000-0200-00009B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0" authorId="0" shapeId="0" xr:uid="{00000000-0006-0000-0200-00009C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0" authorId="0" shapeId="0" xr:uid="{00000000-0006-0000-0200-00009D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0" authorId="0" shapeId="0" xr:uid="{00000000-0006-0000-0200-00009E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0" authorId="0" shapeId="0" xr:uid="{00000000-0006-0000-0200-00009F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0" authorId="0" shapeId="0" xr:uid="{00000000-0006-0000-0200-0000A0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0" authorId="0" shapeId="0" xr:uid="{00000000-0006-0000-0200-0000A1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60" authorId="0" shapeId="0" xr:uid="{00000000-0006-0000-0200-0000A2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0" authorId="0" shapeId="0" xr:uid="{00000000-0006-0000-0200-0000A3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0" authorId="0" shapeId="0" xr:uid="{00000000-0006-0000-0200-0000A4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0" authorId="0" shapeId="0" xr:uid="{00000000-0006-0000-0200-0000A5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0" authorId="0" shapeId="0" xr:uid="{00000000-0006-0000-0200-0000A621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61" authorId="0" shapeId="0" xr:uid="{00000000-0006-0000-0200-0000A7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1" authorId="0" shapeId="0" xr:uid="{00000000-0006-0000-0200-0000A8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1" authorId="0" shapeId="0" xr:uid="{00000000-0006-0000-0200-0000A9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1" authorId="0" shapeId="0" xr:uid="{00000000-0006-0000-0200-0000AA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1" authorId="0" shapeId="0" xr:uid="{00000000-0006-0000-0200-0000AB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61" authorId="0" shapeId="0" xr:uid="{00000000-0006-0000-0200-0000AC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61" authorId="0" shapeId="0" xr:uid="{00000000-0006-0000-0200-0000AD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1" authorId="0" shapeId="0" xr:uid="{00000000-0006-0000-0200-0000AE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61" authorId="0" shapeId="0" xr:uid="{00000000-0006-0000-0200-0000AF2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61" authorId="0" shapeId="0" xr:uid="{00000000-0006-0000-0200-0000B0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61" authorId="0" shapeId="0" xr:uid="{00000000-0006-0000-0200-0000B1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61" authorId="0" shapeId="0" xr:uid="{00000000-0006-0000-0200-0000B2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61" authorId="0" shapeId="0" xr:uid="{00000000-0006-0000-0200-0000B3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61" authorId="0" shapeId="0" xr:uid="{00000000-0006-0000-0200-0000B4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61" authorId="0" shapeId="0" xr:uid="{00000000-0006-0000-0200-0000B52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61" authorId="0" shapeId="0" xr:uid="{00000000-0006-0000-0200-0000B6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61" authorId="0" shapeId="0" xr:uid="{00000000-0006-0000-0200-0000B7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1" authorId="0" shapeId="0" xr:uid="{00000000-0006-0000-0200-0000B8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1" authorId="0" shapeId="0" xr:uid="{00000000-0006-0000-0200-0000B9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1" authorId="0" shapeId="0" xr:uid="{00000000-0006-0000-0200-0000BA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61" authorId="0" shapeId="0" xr:uid="{00000000-0006-0000-0200-0000BB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1" authorId="0" shapeId="0" xr:uid="{00000000-0006-0000-0200-0000BC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1" authorId="0" shapeId="0" xr:uid="{00000000-0006-0000-0200-0000BD2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61" authorId="0" shapeId="0" xr:uid="{00000000-0006-0000-0200-0000BE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61" authorId="0" shapeId="0" xr:uid="{00000000-0006-0000-0200-0000BF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1" authorId="0" shapeId="0" xr:uid="{00000000-0006-0000-0200-0000C0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1" authorId="0" shapeId="0" xr:uid="{00000000-0006-0000-0200-0000C1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1" authorId="0" shapeId="0" xr:uid="{00000000-0006-0000-0200-0000C2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61" authorId="0" shapeId="0" xr:uid="{00000000-0006-0000-0200-0000C3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61" authorId="0" shapeId="0" xr:uid="{00000000-0006-0000-0200-0000C4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1" authorId="0" shapeId="0" xr:uid="{00000000-0006-0000-0200-0000C52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61" authorId="0" shapeId="0" xr:uid="{00000000-0006-0000-0200-0000C6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61" authorId="0" shapeId="0" xr:uid="{00000000-0006-0000-0200-0000C7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61" authorId="0" shapeId="0" xr:uid="{00000000-0006-0000-0200-0000C8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1" authorId="0" shapeId="0" xr:uid="{00000000-0006-0000-0200-0000C9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1" authorId="0" shapeId="0" xr:uid="{00000000-0006-0000-0200-0000CA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61" authorId="0" shapeId="0" xr:uid="{00000000-0006-0000-0200-0000CB2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61" authorId="0" shapeId="0" xr:uid="{00000000-0006-0000-0200-0000CC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1" authorId="0" shapeId="0" xr:uid="{00000000-0006-0000-0200-0000CD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61" authorId="0" shapeId="0" xr:uid="{00000000-0006-0000-0200-0000CE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61" authorId="0" shapeId="0" xr:uid="{00000000-0006-0000-0200-0000CF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1" authorId="0" shapeId="0" xr:uid="{00000000-0006-0000-0200-0000D0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1" authorId="0" shapeId="0" xr:uid="{00000000-0006-0000-0200-0000D1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1" authorId="0" shapeId="0" xr:uid="{00000000-0006-0000-0200-0000D2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1" authorId="0" shapeId="0" xr:uid="{00000000-0006-0000-0200-0000D3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1" authorId="0" shapeId="0" xr:uid="{00000000-0006-0000-0200-0000D4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1" authorId="0" shapeId="0" xr:uid="{00000000-0006-0000-0200-0000D5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1" authorId="0" shapeId="0" xr:uid="{00000000-0006-0000-0200-0000D6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61" authorId="0" shapeId="0" xr:uid="{00000000-0006-0000-0200-0000D7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61" authorId="0" shapeId="0" xr:uid="{00000000-0006-0000-0200-0000D8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61" authorId="0" shapeId="0" xr:uid="{00000000-0006-0000-0200-0000D9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61" authorId="0" shapeId="0" xr:uid="{00000000-0006-0000-0200-0000DA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61" authorId="0" shapeId="0" xr:uid="{00000000-0006-0000-0200-0000DB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1" authorId="0" shapeId="0" xr:uid="{00000000-0006-0000-0200-0000DC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61" authorId="0" shapeId="0" xr:uid="{00000000-0006-0000-0200-0000DD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61" authorId="0" shapeId="0" xr:uid="{00000000-0006-0000-0200-0000DE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1" authorId="0" shapeId="0" xr:uid="{00000000-0006-0000-0200-0000DF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1" authorId="0" shapeId="0" xr:uid="{00000000-0006-0000-0200-0000E0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61" authorId="0" shapeId="0" xr:uid="{00000000-0006-0000-0200-0000E1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61" authorId="0" shapeId="0" xr:uid="{00000000-0006-0000-0200-0000E2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1" authorId="0" shapeId="0" xr:uid="{00000000-0006-0000-0200-0000E3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1" authorId="0" shapeId="0" xr:uid="{00000000-0006-0000-0200-0000E4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1" authorId="0" shapeId="0" xr:uid="{00000000-0006-0000-0200-0000E5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61" authorId="0" shapeId="0" xr:uid="{00000000-0006-0000-0200-0000E6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1" authorId="0" shapeId="0" xr:uid="{00000000-0006-0000-0200-0000E7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61" authorId="0" shapeId="0" xr:uid="{00000000-0006-0000-0200-0000E8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61" authorId="0" shapeId="0" xr:uid="{00000000-0006-0000-0200-0000E9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61" authorId="0" shapeId="0" xr:uid="{00000000-0006-0000-0200-0000EA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1" authorId="0" shapeId="0" xr:uid="{00000000-0006-0000-0200-0000EB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61" authorId="0" shapeId="0" xr:uid="{00000000-0006-0000-0200-0000EC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1" authorId="0" shapeId="0" xr:uid="{00000000-0006-0000-0200-0000ED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61" authorId="0" shapeId="0" xr:uid="{00000000-0006-0000-0200-0000EE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1" authorId="0" shapeId="0" xr:uid="{00000000-0006-0000-0200-0000EF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61" authorId="0" shapeId="0" xr:uid="{00000000-0006-0000-0200-0000F0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61" authorId="0" shapeId="0" xr:uid="{00000000-0006-0000-0200-0000F1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61" authorId="0" shapeId="0" xr:uid="{00000000-0006-0000-0200-0000F2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1" authorId="0" shapeId="0" xr:uid="{00000000-0006-0000-0200-0000F3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61" authorId="0" shapeId="0" xr:uid="{00000000-0006-0000-0200-0000F4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61" authorId="0" shapeId="0" xr:uid="{00000000-0006-0000-0200-0000F5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61" authorId="0" shapeId="0" xr:uid="{00000000-0006-0000-0200-0000F6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61" authorId="0" shapeId="0" xr:uid="{00000000-0006-0000-0200-0000F72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61" authorId="0" shapeId="0" xr:uid="{00000000-0006-0000-0200-0000F8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61" authorId="0" shapeId="0" xr:uid="{00000000-0006-0000-0200-0000F9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1" authorId="0" shapeId="0" xr:uid="{00000000-0006-0000-0200-0000FA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61" authorId="0" shapeId="0" xr:uid="{00000000-0006-0000-0200-0000FB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1" authorId="0" shapeId="0" xr:uid="{00000000-0006-0000-0200-0000FC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1" authorId="0" shapeId="0" xr:uid="{00000000-0006-0000-0200-0000FD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1" authorId="0" shapeId="0" xr:uid="{00000000-0006-0000-0200-0000FE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1" authorId="0" shapeId="0" xr:uid="{00000000-0006-0000-0200-0000FF2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1" authorId="0" shapeId="0" xr:uid="{00000000-0006-0000-0200-000000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1" authorId="0" shapeId="0" xr:uid="{00000000-0006-0000-0200-000001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1" authorId="0" shapeId="0" xr:uid="{00000000-0006-0000-0200-000002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1" authorId="0" shapeId="0" xr:uid="{00000000-0006-0000-0200-000003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1" authorId="0" shapeId="0" xr:uid="{00000000-0006-0000-0200-000004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1" authorId="0" shapeId="0" xr:uid="{00000000-0006-0000-0200-000005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1" authorId="0" shapeId="0" xr:uid="{00000000-0006-0000-0200-000006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1" authorId="0" shapeId="0" xr:uid="{00000000-0006-0000-0200-000007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1" authorId="0" shapeId="0" xr:uid="{00000000-0006-0000-0200-000008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1" authorId="0" shapeId="0" xr:uid="{00000000-0006-0000-0200-000009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1" authorId="0" shapeId="0" xr:uid="{00000000-0006-0000-0200-00000A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1" authorId="0" shapeId="0" xr:uid="{00000000-0006-0000-0200-00000B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1" authorId="0" shapeId="0" xr:uid="{00000000-0006-0000-0200-00000C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1" authorId="0" shapeId="0" xr:uid="{00000000-0006-0000-0200-00000D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1" authorId="0" shapeId="0" xr:uid="{00000000-0006-0000-0200-00000E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1" authorId="0" shapeId="0" xr:uid="{00000000-0006-0000-0200-00000F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1" authorId="0" shapeId="0" xr:uid="{00000000-0006-0000-0200-000010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1" authorId="0" shapeId="0" xr:uid="{00000000-0006-0000-0200-000011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1" authorId="0" shapeId="0" xr:uid="{00000000-0006-0000-0200-000012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1" authorId="0" shapeId="0" xr:uid="{00000000-0006-0000-0200-000013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1" authorId="0" shapeId="0" xr:uid="{00000000-0006-0000-0200-000014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1" authorId="0" shapeId="0" xr:uid="{00000000-0006-0000-0200-000015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1" authorId="0" shapeId="0" xr:uid="{00000000-0006-0000-0200-000016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1" authorId="0" shapeId="0" xr:uid="{00000000-0006-0000-0200-000017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1" authorId="0" shapeId="0" xr:uid="{00000000-0006-0000-0200-000018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1" authorId="0" shapeId="0" xr:uid="{00000000-0006-0000-0200-000019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1" authorId="0" shapeId="0" xr:uid="{00000000-0006-0000-0200-00001A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1" authorId="0" shapeId="0" xr:uid="{00000000-0006-0000-0200-00001B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1" authorId="0" shapeId="0" xr:uid="{00000000-0006-0000-0200-00001C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1" authorId="0" shapeId="0" xr:uid="{00000000-0006-0000-0200-00001D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1" authorId="0" shapeId="0" xr:uid="{00000000-0006-0000-0200-00001E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1" authorId="0" shapeId="0" xr:uid="{00000000-0006-0000-0200-00001F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61" authorId="0" shapeId="0" xr:uid="{00000000-0006-0000-0200-000020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1" authorId="0" shapeId="0" xr:uid="{00000000-0006-0000-0200-000021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1" authorId="0" shapeId="0" xr:uid="{00000000-0006-0000-0200-000022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61" authorId="0" shapeId="0" xr:uid="{00000000-0006-0000-0200-000023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1" authorId="0" shapeId="0" xr:uid="{00000000-0006-0000-0200-000024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1" authorId="0" shapeId="0" xr:uid="{00000000-0006-0000-0200-000025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1" authorId="0" shapeId="0" xr:uid="{00000000-0006-0000-0200-000026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1" authorId="0" shapeId="0" xr:uid="{00000000-0006-0000-0200-000027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1" authorId="0" shapeId="0" xr:uid="{00000000-0006-0000-0200-000028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1" authorId="0" shapeId="0" xr:uid="{00000000-0006-0000-0200-000029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1" authorId="0" shapeId="0" xr:uid="{00000000-0006-0000-0200-00002A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1" authorId="0" shapeId="0" xr:uid="{00000000-0006-0000-0200-00002B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1" authorId="0" shapeId="0" xr:uid="{00000000-0006-0000-0200-00002C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1" authorId="0" shapeId="0" xr:uid="{00000000-0006-0000-0200-00002D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1" authorId="0" shapeId="0" xr:uid="{00000000-0006-0000-0200-00002E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1" authorId="0" shapeId="0" xr:uid="{00000000-0006-0000-0200-00002F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1" authorId="0" shapeId="0" xr:uid="{00000000-0006-0000-0200-000030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1" authorId="0" shapeId="0" xr:uid="{00000000-0006-0000-0200-000031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1" authorId="0" shapeId="0" xr:uid="{00000000-0006-0000-0200-000032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1" authorId="0" shapeId="0" xr:uid="{00000000-0006-0000-0200-000033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61" authorId="0" shapeId="0" xr:uid="{00000000-0006-0000-0200-000034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1" authorId="0" shapeId="0" xr:uid="{00000000-0006-0000-0200-000035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1" authorId="0" shapeId="0" xr:uid="{00000000-0006-0000-0200-000036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1" authorId="0" shapeId="0" xr:uid="{00000000-0006-0000-0200-000037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1" authorId="0" shapeId="0" xr:uid="{00000000-0006-0000-0200-00003822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62" authorId="0" shapeId="0" xr:uid="{00000000-0006-0000-0200-000039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2" authorId="0" shapeId="0" xr:uid="{00000000-0006-0000-0200-00003A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2" authorId="0" shapeId="0" xr:uid="{00000000-0006-0000-0200-00003B2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62" authorId="0" shapeId="0" xr:uid="{00000000-0006-0000-0200-00003C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2" authorId="0" shapeId="0" xr:uid="{00000000-0006-0000-0200-00003D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62" authorId="0" shapeId="0" xr:uid="{00000000-0006-0000-0200-00003E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62" authorId="0" shapeId="0" xr:uid="{00000000-0006-0000-0200-00003F2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62" authorId="0" shapeId="0" xr:uid="{00000000-0006-0000-0200-000040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62" authorId="0" shapeId="0" xr:uid="{00000000-0006-0000-0200-0000412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62" authorId="0" shapeId="0" xr:uid="{00000000-0006-0000-0200-000042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62" authorId="0" shapeId="0" xr:uid="{00000000-0006-0000-0200-000043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62" authorId="0" shapeId="0" xr:uid="{00000000-0006-0000-0200-000044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62" authorId="0" shapeId="0" xr:uid="{00000000-0006-0000-0200-000045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62" authorId="0" shapeId="0" xr:uid="{00000000-0006-0000-0200-000046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62" authorId="0" shapeId="0" xr:uid="{00000000-0006-0000-0200-000047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V62" authorId="0" shapeId="0" xr:uid="{00000000-0006-0000-0200-000048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62" authorId="0" shapeId="0" xr:uid="{00000000-0006-0000-0200-000049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2" authorId="0" shapeId="0" xr:uid="{00000000-0006-0000-0200-00004A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Y62" authorId="0" shapeId="0" xr:uid="{00000000-0006-0000-0200-00004B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2" authorId="0" shapeId="0" xr:uid="{00000000-0006-0000-0200-00004C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62" authorId="0" shapeId="0" xr:uid="{00000000-0006-0000-0200-00004D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62" authorId="0" shapeId="0" xr:uid="{00000000-0006-0000-0200-00004E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2" authorId="0" shapeId="0" xr:uid="{00000000-0006-0000-0200-00004F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2" authorId="0" shapeId="0" xr:uid="{00000000-0006-0000-0200-000050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62" authorId="0" shapeId="0" xr:uid="{00000000-0006-0000-0200-000051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2" authorId="0" shapeId="0" xr:uid="{00000000-0006-0000-0200-000052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2" authorId="0" shapeId="0" xr:uid="{00000000-0006-0000-0200-000053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2" authorId="0" shapeId="0" xr:uid="{00000000-0006-0000-0200-000054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62" authorId="0" shapeId="0" xr:uid="{00000000-0006-0000-0200-000055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2" authorId="0" shapeId="0" xr:uid="{00000000-0006-0000-0200-000056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2" authorId="0" shapeId="0" xr:uid="{00000000-0006-0000-0200-0000572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62" authorId="0" shapeId="0" xr:uid="{00000000-0006-0000-0200-000058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62" authorId="0" shapeId="0" xr:uid="{00000000-0006-0000-0200-000059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2" authorId="0" shapeId="0" xr:uid="{00000000-0006-0000-0200-00005A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2" authorId="0" shapeId="0" xr:uid="{00000000-0006-0000-0200-00005B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2" authorId="0" shapeId="0" xr:uid="{00000000-0006-0000-0200-00005C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62" authorId="0" shapeId="0" xr:uid="{00000000-0006-0000-0200-00005D2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62" authorId="0" shapeId="0" xr:uid="{00000000-0006-0000-0200-00005E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2" authorId="0" shapeId="0" xr:uid="{00000000-0006-0000-0200-00005F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62" authorId="0" shapeId="0" xr:uid="{00000000-0006-0000-0200-000060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62" authorId="0" shapeId="0" xr:uid="{00000000-0006-0000-0200-000061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2" authorId="0" shapeId="0" xr:uid="{00000000-0006-0000-0200-000062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2" authorId="0" shapeId="0" xr:uid="{00000000-0006-0000-0200-000063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2" authorId="0" shapeId="0" xr:uid="{00000000-0006-0000-0200-000064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2" authorId="0" shapeId="0" xr:uid="{00000000-0006-0000-0200-000065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2" authorId="0" shapeId="0" xr:uid="{00000000-0006-0000-0200-000066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2" authorId="0" shapeId="0" xr:uid="{00000000-0006-0000-0200-000067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2" authorId="0" shapeId="0" xr:uid="{00000000-0006-0000-0200-000068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62" authorId="0" shapeId="0" xr:uid="{00000000-0006-0000-0200-000069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62" authorId="0" shapeId="0" xr:uid="{00000000-0006-0000-0200-00006A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62" authorId="0" shapeId="0" xr:uid="{00000000-0006-0000-0200-00006B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62" authorId="0" shapeId="0" xr:uid="{00000000-0006-0000-0200-00006C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62" authorId="0" shapeId="0" xr:uid="{00000000-0006-0000-0200-00006D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2" authorId="0" shapeId="0" xr:uid="{00000000-0006-0000-0200-00006E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62" authorId="0" shapeId="0" xr:uid="{00000000-0006-0000-0200-00006F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62" authorId="0" shapeId="0" xr:uid="{00000000-0006-0000-0200-000070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62" authorId="0" shapeId="0" xr:uid="{00000000-0006-0000-0200-000071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2" authorId="0" shapeId="0" xr:uid="{00000000-0006-0000-0200-000072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62" authorId="0" shapeId="0" xr:uid="{00000000-0006-0000-0200-000073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62" authorId="0" shapeId="0" xr:uid="{00000000-0006-0000-0200-000074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2" authorId="0" shapeId="0" xr:uid="{00000000-0006-0000-0200-000075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2" authorId="0" shapeId="0" xr:uid="{00000000-0006-0000-0200-000076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2" authorId="0" shapeId="0" xr:uid="{00000000-0006-0000-0200-000077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62" authorId="0" shapeId="0" xr:uid="{00000000-0006-0000-0200-000078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2" authorId="0" shapeId="0" xr:uid="{00000000-0006-0000-0200-000079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62" authorId="0" shapeId="0" xr:uid="{00000000-0006-0000-0200-00007A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62" authorId="0" shapeId="0" xr:uid="{00000000-0006-0000-0200-00007B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62" authorId="0" shapeId="0" xr:uid="{00000000-0006-0000-0200-00007C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2" authorId="0" shapeId="0" xr:uid="{00000000-0006-0000-0200-00007D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62" authorId="0" shapeId="0" xr:uid="{00000000-0006-0000-0200-00007E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2" authorId="0" shapeId="0" xr:uid="{00000000-0006-0000-0200-00007F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62" authorId="0" shapeId="0" xr:uid="{00000000-0006-0000-0200-000080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2" authorId="0" shapeId="0" xr:uid="{00000000-0006-0000-0200-000081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62" authorId="0" shapeId="0" xr:uid="{00000000-0006-0000-0200-000082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62" authorId="0" shapeId="0" xr:uid="{00000000-0006-0000-0200-000083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62" authorId="0" shapeId="0" xr:uid="{00000000-0006-0000-0200-000084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2" authorId="0" shapeId="0" xr:uid="{00000000-0006-0000-0200-000085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62" authorId="0" shapeId="0" xr:uid="{00000000-0006-0000-0200-000086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62" authorId="0" shapeId="0" xr:uid="{00000000-0006-0000-0200-000087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62" authorId="0" shapeId="0" xr:uid="{00000000-0006-0000-0200-000088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62" authorId="0" shapeId="0" xr:uid="{00000000-0006-0000-0200-000089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62" authorId="0" shapeId="0" xr:uid="{00000000-0006-0000-0200-00008A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62" authorId="0" shapeId="0" xr:uid="{00000000-0006-0000-0200-00008B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2" authorId="0" shapeId="0" xr:uid="{00000000-0006-0000-0200-00008C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62" authorId="0" shapeId="0" xr:uid="{00000000-0006-0000-0200-00008D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2" authorId="0" shapeId="0" xr:uid="{00000000-0006-0000-0200-00008E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2" authorId="0" shapeId="0" xr:uid="{00000000-0006-0000-0200-00008F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2" authorId="0" shapeId="0" xr:uid="{00000000-0006-0000-0200-000090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2" authorId="0" shapeId="0" xr:uid="{00000000-0006-0000-0200-000091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2" authorId="0" shapeId="0" xr:uid="{00000000-0006-0000-0200-000092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2" authorId="0" shapeId="0" xr:uid="{00000000-0006-0000-0200-000093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2" authorId="0" shapeId="0" xr:uid="{00000000-0006-0000-0200-000094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2" authorId="0" shapeId="0" xr:uid="{00000000-0006-0000-0200-000095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2" authorId="0" shapeId="0" xr:uid="{00000000-0006-0000-0200-000096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2" authorId="0" shapeId="0" xr:uid="{00000000-0006-0000-0200-000097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2" authorId="0" shapeId="0" xr:uid="{00000000-0006-0000-0200-000098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2" authorId="0" shapeId="0" xr:uid="{00000000-0006-0000-0200-000099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2" authorId="0" shapeId="0" xr:uid="{00000000-0006-0000-0200-00009A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2" authorId="0" shapeId="0" xr:uid="{00000000-0006-0000-0200-00009B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2" authorId="0" shapeId="0" xr:uid="{00000000-0006-0000-0200-00009C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2" authorId="0" shapeId="0" xr:uid="{00000000-0006-0000-0200-00009D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2" authorId="0" shapeId="0" xr:uid="{00000000-0006-0000-0200-00009E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2" authorId="0" shapeId="0" xr:uid="{00000000-0006-0000-0200-00009F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2" authorId="0" shapeId="0" xr:uid="{00000000-0006-0000-0200-0000A0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2" authorId="0" shapeId="0" xr:uid="{00000000-0006-0000-0200-0000A1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2" authorId="0" shapeId="0" xr:uid="{00000000-0006-0000-0200-0000A2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2" authorId="0" shapeId="0" xr:uid="{00000000-0006-0000-0200-0000A3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2" authorId="0" shapeId="0" xr:uid="{00000000-0006-0000-0200-0000A4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2" authorId="0" shapeId="0" xr:uid="{00000000-0006-0000-0200-0000A5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2" authorId="0" shapeId="0" xr:uid="{00000000-0006-0000-0200-0000A6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2" authorId="0" shapeId="0" xr:uid="{00000000-0006-0000-0200-0000A7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2" authorId="0" shapeId="0" xr:uid="{00000000-0006-0000-0200-0000A8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2" authorId="0" shapeId="0" xr:uid="{00000000-0006-0000-0200-0000A9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2" authorId="0" shapeId="0" xr:uid="{00000000-0006-0000-0200-0000AA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2" authorId="0" shapeId="0" xr:uid="{00000000-0006-0000-0200-0000AB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2" authorId="0" shapeId="0" xr:uid="{00000000-0006-0000-0200-0000AC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2" authorId="0" shapeId="0" xr:uid="{00000000-0006-0000-0200-0000AD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2" authorId="0" shapeId="0" xr:uid="{00000000-0006-0000-0200-0000AE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2" authorId="0" shapeId="0" xr:uid="{00000000-0006-0000-0200-0000AF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2" authorId="0" shapeId="0" xr:uid="{00000000-0006-0000-0200-0000B0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2" authorId="0" shapeId="0" xr:uid="{00000000-0006-0000-0200-0000B1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62" authorId="0" shapeId="0" xr:uid="{00000000-0006-0000-0200-0000B2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2" authorId="0" shapeId="0" xr:uid="{00000000-0006-0000-0200-0000B3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2" authorId="0" shapeId="0" xr:uid="{00000000-0006-0000-0200-0000B4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62" authorId="0" shapeId="0" xr:uid="{00000000-0006-0000-0200-0000B5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2" authorId="0" shapeId="0" xr:uid="{00000000-0006-0000-0200-0000B6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2" authorId="0" shapeId="0" xr:uid="{00000000-0006-0000-0200-0000B7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2" authorId="0" shapeId="0" xr:uid="{00000000-0006-0000-0200-0000B8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2" authorId="0" shapeId="0" xr:uid="{00000000-0006-0000-0200-0000B9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2" authorId="0" shapeId="0" xr:uid="{00000000-0006-0000-0200-0000BA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2" authorId="0" shapeId="0" xr:uid="{00000000-0006-0000-0200-0000BB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2" authorId="0" shapeId="0" xr:uid="{00000000-0006-0000-0200-0000BC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2" authorId="0" shapeId="0" xr:uid="{00000000-0006-0000-0200-0000BD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2" authorId="0" shapeId="0" xr:uid="{00000000-0006-0000-0200-0000BE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2" authorId="0" shapeId="0" xr:uid="{00000000-0006-0000-0200-0000BF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2" authorId="0" shapeId="0" xr:uid="{00000000-0006-0000-0200-0000C0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2" authorId="0" shapeId="0" xr:uid="{00000000-0006-0000-0200-0000C1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2" authorId="0" shapeId="0" xr:uid="{00000000-0006-0000-0200-0000C2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2" authorId="0" shapeId="0" xr:uid="{00000000-0006-0000-0200-0000C3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2" authorId="0" shapeId="0" xr:uid="{00000000-0006-0000-0200-0000C4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2" authorId="0" shapeId="0" xr:uid="{00000000-0006-0000-0200-0000C5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62" authorId="0" shapeId="0" xr:uid="{00000000-0006-0000-0200-0000C6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2" authorId="0" shapeId="0" xr:uid="{00000000-0006-0000-0200-0000C7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2" authorId="0" shapeId="0" xr:uid="{00000000-0006-0000-0200-0000C8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2" authorId="0" shapeId="0" xr:uid="{00000000-0006-0000-0200-0000C9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2" authorId="0" shapeId="0" xr:uid="{00000000-0006-0000-0200-0000CA22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63" authorId="0" shapeId="0" xr:uid="{00000000-0006-0000-0200-0000CB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3" authorId="0" shapeId="0" xr:uid="{00000000-0006-0000-0200-0000CC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3" authorId="0" shapeId="0" xr:uid="{00000000-0006-0000-0200-0000CD2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63" authorId="0" shapeId="0" xr:uid="{00000000-0006-0000-0200-0000CE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3" authorId="0" shapeId="0" xr:uid="{00000000-0006-0000-0200-0000CF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63" authorId="0" shapeId="0" xr:uid="{00000000-0006-0000-0200-0000D0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63" authorId="0" shapeId="0" xr:uid="{00000000-0006-0000-0200-0000D12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63" authorId="0" shapeId="0" xr:uid="{00000000-0006-0000-0200-0000D2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63" authorId="0" shapeId="0" xr:uid="{00000000-0006-0000-0200-0000D32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63" authorId="0" shapeId="0" xr:uid="{00000000-0006-0000-0200-0000D4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63" authorId="0" shapeId="0" xr:uid="{00000000-0006-0000-0200-0000D5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63" authorId="0" shapeId="0" xr:uid="{00000000-0006-0000-0200-0000D6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63" authorId="0" shapeId="0" xr:uid="{00000000-0006-0000-0200-0000D7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63" authorId="0" shapeId="0" xr:uid="{00000000-0006-0000-0200-0000D8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63" authorId="0" shapeId="0" xr:uid="{00000000-0006-0000-0200-0000D9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V63" authorId="0" shapeId="0" xr:uid="{00000000-0006-0000-0200-0000DA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63" authorId="0" shapeId="0" xr:uid="{00000000-0006-0000-0200-0000DB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3" authorId="0" shapeId="0" xr:uid="{00000000-0006-0000-0200-0000DC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Y63" authorId="0" shapeId="0" xr:uid="{00000000-0006-0000-0200-0000DD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3" authorId="0" shapeId="0" xr:uid="{00000000-0006-0000-0200-0000DE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63" authorId="0" shapeId="0" xr:uid="{00000000-0006-0000-0200-0000DF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63" authorId="0" shapeId="0" xr:uid="{00000000-0006-0000-0200-0000E0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3" authorId="0" shapeId="0" xr:uid="{00000000-0006-0000-0200-0000E1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3" authorId="0" shapeId="0" xr:uid="{00000000-0006-0000-0200-0000E2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63" authorId="0" shapeId="0" xr:uid="{00000000-0006-0000-0200-0000E3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3" authorId="0" shapeId="0" xr:uid="{00000000-0006-0000-0200-0000E4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3" authorId="0" shapeId="0" xr:uid="{00000000-0006-0000-0200-0000E5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3" authorId="0" shapeId="0" xr:uid="{00000000-0006-0000-0200-0000E6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63" authorId="0" shapeId="0" xr:uid="{00000000-0006-0000-0200-0000E7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3" authorId="0" shapeId="0" xr:uid="{00000000-0006-0000-0200-0000E8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3" authorId="0" shapeId="0" xr:uid="{00000000-0006-0000-0200-0000E92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63" authorId="0" shapeId="0" xr:uid="{00000000-0006-0000-0200-0000EA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63" authorId="0" shapeId="0" xr:uid="{00000000-0006-0000-0200-0000EB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3" authorId="0" shapeId="0" xr:uid="{00000000-0006-0000-0200-0000EC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3" authorId="0" shapeId="0" xr:uid="{00000000-0006-0000-0200-0000ED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3" authorId="0" shapeId="0" xr:uid="{00000000-0006-0000-0200-0000EE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63" authorId="0" shapeId="0" xr:uid="{00000000-0006-0000-0200-0000EF2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63" authorId="0" shapeId="0" xr:uid="{00000000-0006-0000-0200-0000F0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3" authorId="0" shapeId="0" xr:uid="{00000000-0006-0000-0200-0000F1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63" authorId="0" shapeId="0" xr:uid="{00000000-0006-0000-0200-0000F2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63" authorId="0" shapeId="0" xr:uid="{00000000-0006-0000-0200-0000F32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3" authorId="0" shapeId="0" xr:uid="{00000000-0006-0000-0200-0000F4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3" authorId="0" shapeId="0" xr:uid="{00000000-0006-0000-0200-0000F5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3" authorId="0" shapeId="0" xr:uid="{00000000-0006-0000-0200-0000F6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3" authorId="0" shapeId="0" xr:uid="{00000000-0006-0000-0200-0000F7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3" authorId="0" shapeId="0" xr:uid="{00000000-0006-0000-0200-0000F8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3" authorId="0" shapeId="0" xr:uid="{00000000-0006-0000-0200-0000F9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3" authorId="0" shapeId="0" xr:uid="{00000000-0006-0000-0200-0000FA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63" authorId="0" shapeId="0" xr:uid="{00000000-0006-0000-0200-0000FB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63" authorId="0" shapeId="0" xr:uid="{00000000-0006-0000-0200-0000FC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63" authorId="0" shapeId="0" xr:uid="{00000000-0006-0000-0200-0000FD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63" authorId="0" shapeId="0" xr:uid="{00000000-0006-0000-0200-0000FE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63" authorId="0" shapeId="0" xr:uid="{00000000-0006-0000-0200-0000FF2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3" authorId="0" shapeId="0" xr:uid="{00000000-0006-0000-0200-000000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63" authorId="0" shapeId="0" xr:uid="{00000000-0006-0000-0200-000001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63" authorId="0" shapeId="0" xr:uid="{00000000-0006-0000-0200-000002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63" authorId="0" shapeId="0" xr:uid="{00000000-0006-0000-0200-000003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3" authorId="0" shapeId="0" xr:uid="{00000000-0006-0000-0200-000004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63" authorId="0" shapeId="0" xr:uid="{00000000-0006-0000-0200-000005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63" authorId="0" shapeId="0" xr:uid="{00000000-0006-0000-0200-000006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3" authorId="0" shapeId="0" xr:uid="{00000000-0006-0000-0200-000007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3" authorId="0" shapeId="0" xr:uid="{00000000-0006-0000-0200-000008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3" authorId="0" shapeId="0" xr:uid="{00000000-0006-0000-0200-000009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63" authorId="0" shapeId="0" xr:uid="{00000000-0006-0000-0200-00000A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3" authorId="0" shapeId="0" xr:uid="{00000000-0006-0000-0200-00000B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63" authorId="0" shapeId="0" xr:uid="{00000000-0006-0000-0200-00000C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63" authorId="0" shapeId="0" xr:uid="{00000000-0006-0000-0200-00000D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63" authorId="0" shapeId="0" xr:uid="{00000000-0006-0000-0200-00000E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3" authorId="0" shapeId="0" xr:uid="{00000000-0006-0000-0200-00000F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63" authorId="0" shapeId="0" xr:uid="{00000000-0006-0000-0200-000010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3" authorId="0" shapeId="0" xr:uid="{00000000-0006-0000-0200-000011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63" authorId="0" shapeId="0" xr:uid="{00000000-0006-0000-0200-000012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3" authorId="0" shapeId="0" xr:uid="{00000000-0006-0000-0200-000013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63" authorId="0" shapeId="0" xr:uid="{00000000-0006-0000-0200-000014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63" authorId="0" shapeId="0" xr:uid="{00000000-0006-0000-0200-000015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63" authorId="0" shapeId="0" xr:uid="{00000000-0006-0000-0200-000016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3" authorId="0" shapeId="0" xr:uid="{00000000-0006-0000-0200-000017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63" authorId="0" shapeId="0" xr:uid="{00000000-0006-0000-0200-000018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63" authorId="0" shapeId="0" xr:uid="{00000000-0006-0000-0200-000019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63" authorId="0" shapeId="0" xr:uid="{00000000-0006-0000-0200-00001A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63" authorId="0" shapeId="0" xr:uid="{00000000-0006-0000-0200-00001B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63" authorId="0" shapeId="0" xr:uid="{00000000-0006-0000-0200-00001C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63" authorId="0" shapeId="0" xr:uid="{00000000-0006-0000-0200-00001D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3" authorId="0" shapeId="0" xr:uid="{00000000-0006-0000-0200-00001E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63" authorId="0" shapeId="0" xr:uid="{00000000-0006-0000-0200-00001F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3" authorId="0" shapeId="0" xr:uid="{00000000-0006-0000-0200-000020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3" authorId="0" shapeId="0" xr:uid="{00000000-0006-0000-0200-000021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3" authorId="0" shapeId="0" xr:uid="{00000000-0006-0000-0200-000022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3" authorId="0" shapeId="0" xr:uid="{00000000-0006-0000-0200-000023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3" authorId="0" shapeId="0" xr:uid="{00000000-0006-0000-0200-000024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3" authorId="0" shapeId="0" xr:uid="{00000000-0006-0000-0200-000025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3" authorId="0" shapeId="0" xr:uid="{00000000-0006-0000-0200-000026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3" authorId="0" shapeId="0" xr:uid="{00000000-0006-0000-0200-000027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3" authorId="0" shapeId="0" xr:uid="{00000000-0006-0000-0200-000028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3" authorId="0" shapeId="0" xr:uid="{00000000-0006-0000-0200-000029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3" authorId="0" shapeId="0" xr:uid="{00000000-0006-0000-0200-00002A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3" authorId="0" shapeId="0" xr:uid="{00000000-0006-0000-0200-00002B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3" authorId="0" shapeId="0" xr:uid="{00000000-0006-0000-0200-00002C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3" authorId="0" shapeId="0" xr:uid="{00000000-0006-0000-0200-00002D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3" authorId="0" shapeId="0" xr:uid="{00000000-0006-0000-0200-00002E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3" authorId="0" shapeId="0" xr:uid="{00000000-0006-0000-0200-00002F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3" authorId="0" shapeId="0" xr:uid="{00000000-0006-0000-0200-000030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3" authorId="0" shapeId="0" xr:uid="{00000000-0006-0000-0200-000031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3" authorId="0" shapeId="0" xr:uid="{00000000-0006-0000-0200-000032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3" authorId="0" shapeId="0" xr:uid="{00000000-0006-0000-0200-000033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3" authorId="0" shapeId="0" xr:uid="{00000000-0006-0000-0200-000034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3" authorId="0" shapeId="0" xr:uid="{00000000-0006-0000-0200-000035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3" authorId="0" shapeId="0" xr:uid="{00000000-0006-0000-0200-000036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3" authorId="0" shapeId="0" xr:uid="{00000000-0006-0000-0200-000037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3" authorId="0" shapeId="0" xr:uid="{00000000-0006-0000-0200-000038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3" authorId="0" shapeId="0" xr:uid="{00000000-0006-0000-0200-000039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3" authorId="0" shapeId="0" xr:uid="{00000000-0006-0000-0200-00003A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3" authorId="0" shapeId="0" xr:uid="{00000000-0006-0000-0200-00003B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3" authorId="0" shapeId="0" xr:uid="{00000000-0006-0000-0200-00003C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3" authorId="0" shapeId="0" xr:uid="{00000000-0006-0000-0200-00003D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3" authorId="0" shapeId="0" xr:uid="{00000000-0006-0000-0200-00003E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3" authorId="0" shapeId="0" xr:uid="{00000000-0006-0000-0200-00003F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3" authorId="0" shapeId="0" xr:uid="{00000000-0006-0000-0200-000040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3" authorId="0" shapeId="0" xr:uid="{00000000-0006-0000-0200-000041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3" authorId="0" shapeId="0" xr:uid="{00000000-0006-0000-0200-000042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3" authorId="0" shapeId="0" xr:uid="{00000000-0006-0000-0200-000043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63" authorId="0" shapeId="0" xr:uid="{00000000-0006-0000-0200-000044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3" authorId="0" shapeId="0" xr:uid="{00000000-0006-0000-0200-000045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3" authorId="0" shapeId="0" xr:uid="{00000000-0006-0000-0200-000046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63" authorId="0" shapeId="0" xr:uid="{00000000-0006-0000-0200-000047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3" authorId="0" shapeId="0" xr:uid="{00000000-0006-0000-0200-000048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3" authorId="0" shapeId="0" xr:uid="{00000000-0006-0000-0200-000049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3" authorId="0" shapeId="0" xr:uid="{00000000-0006-0000-0200-00004A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3" authorId="0" shapeId="0" xr:uid="{00000000-0006-0000-0200-00004B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3" authorId="0" shapeId="0" xr:uid="{00000000-0006-0000-0200-00004C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3" authorId="0" shapeId="0" xr:uid="{00000000-0006-0000-0200-00004D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3" authorId="0" shapeId="0" xr:uid="{00000000-0006-0000-0200-00004E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3" authorId="0" shapeId="0" xr:uid="{00000000-0006-0000-0200-00004F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3" authorId="0" shapeId="0" xr:uid="{00000000-0006-0000-0200-000050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3" authorId="0" shapeId="0" xr:uid="{00000000-0006-0000-0200-000051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3" authorId="0" shapeId="0" xr:uid="{00000000-0006-0000-0200-000052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3" authorId="0" shapeId="0" xr:uid="{00000000-0006-0000-0200-000053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3" authorId="0" shapeId="0" xr:uid="{00000000-0006-0000-0200-000054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3" authorId="0" shapeId="0" xr:uid="{00000000-0006-0000-0200-000055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3" authorId="0" shapeId="0" xr:uid="{00000000-0006-0000-0200-000056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3" authorId="0" shapeId="0" xr:uid="{00000000-0006-0000-0200-000057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63" authorId="0" shapeId="0" xr:uid="{00000000-0006-0000-0200-000058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3" authorId="0" shapeId="0" xr:uid="{00000000-0006-0000-0200-000059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3" authorId="0" shapeId="0" xr:uid="{00000000-0006-0000-0200-00005A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3" authorId="0" shapeId="0" xr:uid="{00000000-0006-0000-0200-00005B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3" authorId="0" shapeId="0" xr:uid="{00000000-0006-0000-0200-00005C23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64" authorId="0" shapeId="0" xr:uid="{00000000-0006-0000-0200-00005D230000}">
      <text>
        <r>
          <rPr>
            <sz val="11"/>
            <color rgb="FF000000"/>
            <rFont val="Calibri"/>
            <family val="2"/>
          </rPr>
          <t>Valid</t>
        </r>
      </text>
    </comment>
    <comment ref="H64" authorId="0" shapeId="0" xr:uid="{00000000-0006-0000-0200-00005E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4" authorId="0" shapeId="0" xr:uid="{00000000-0006-0000-0200-00005F2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64" authorId="0" shapeId="0" xr:uid="{00000000-0006-0000-0200-000060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4" authorId="0" shapeId="0" xr:uid="{00000000-0006-0000-0200-000061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64" authorId="0" shapeId="0" xr:uid="{00000000-0006-0000-0200-000062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64" authorId="0" shapeId="0" xr:uid="{00000000-0006-0000-0200-0000632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64" authorId="0" shapeId="0" xr:uid="{00000000-0006-0000-0200-000064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64" authorId="0" shapeId="0" xr:uid="{00000000-0006-0000-0200-0000652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64" authorId="0" shapeId="0" xr:uid="{00000000-0006-0000-0200-000066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64" authorId="0" shapeId="0" xr:uid="{00000000-0006-0000-0200-000067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64" authorId="0" shapeId="0" xr:uid="{00000000-0006-0000-0200-000068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64" authorId="0" shapeId="0" xr:uid="{00000000-0006-0000-0200-000069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64" authorId="0" shapeId="0" xr:uid="{00000000-0006-0000-0200-00006A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64" authorId="0" shapeId="0" xr:uid="{00000000-0006-0000-0200-00006B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V64" authorId="0" shapeId="0" xr:uid="{00000000-0006-0000-0200-00006C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64" authorId="0" shapeId="0" xr:uid="{00000000-0006-0000-0200-00006D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4" authorId="0" shapeId="0" xr:uid="{00000000-0006-0000-0200-00006E2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64" authorId="0" shapeId="0" xr:uid="{00000000-0006-0000-0200-00006F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4" authorId="0" shapeId="0" xr:uid="{00000000-0006-0000-0200-000070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64" authorId="0" shapeId="0" xr:uid="{00000000-0006-0000-0200-000071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64" authorId="0" shapeId="0" xr:uid="{00000000-0006-0000-0200-000072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4" authorId="0" shapeId="0" xr:uid="{00000000-0006-0000-0200-000073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4" authorId="0" shapeId="0" xr:uid="{00000000-0006-0000-0200-000074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64" authorId="0" shapeId="0" xr:uid="{00000000-0006-0000-0200-000075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4" authorId="0" shapeId="0" xr:uid="{00000000-0006-0000-0200-000076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4" authorId="0" shapeId="0" xr:uid="{00000000-0006-0000-0200-000077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4" authorId="0" shapeId="0" xr:uid="{00000000-0006-0000-0200-000078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64" authorId="0" shapeId="0" xr:uid="{00000000-0006-0000-0200-000079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4" authorId="0" shapeId="0" xr:uid="{00000000-0006-0000-0200-00007A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4" authorId="0" shapeId="0" xr:uid="{00000000-0006-0000-0200-00007B2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64" authorId="0" shapeId="0" xr:uid="{00000000-0006-0000-0200-00007C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64" authorId="0" shapeId="0" xr:uid="{00000000-0006-0000-0200-00007D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64" authorId="0" shapeId="0" xr:uid="{00000000-0006-0000-0200-00007E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4" authorId="0" shapeId="0" xr:uid="{00000000-0006-0000-0200-00007F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4" authorId="0" shapeId="0" xr:uid="{00000000-0006-0000-0200-000080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64" authorId="0" shapeId="0" xr:uid="{00000000-0006-0000-0200-0000812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64" authorId="0" shapeId="0" xr:uid="{00000000-0006-0000-0200-000082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4" authorId="0" shapeId="0" xr:uid="{00000000-0006-0000-0200-000083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64" authorId="0" shapeId="0" xr:uid="{00000000-0006-0000-0200-000084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64" authorId="0" shapeId="0" xr:uid="{00000000-0006-0000-0200-000085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4" authorId="0" shapeId="0" xr:uid="{00000000-0006-0000-0200-000086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4" authorId="0" shapeId="0" xr:uid="{00000000-0006-0000-0200-000087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4" authorId="0" shapeId="0" xr:uid="{00000000-0006-0000-0200-000088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4" authorId="0" shapeId="0" xr:uid="{00000000-0006-0000-0200-000089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4" authorId="0" shapeId="0" xr:uid="{00000000-0006-0000-0200-00008A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4" authorId="0" shapeId="0" xr:uid="{00000000-0006-0000-0200-00008B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4" authorId="0" shapeId="0" xr:uid="{00000000-0006-0000-0200-00008C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64" authorId="0" shapeId="0" xr:uid="{00000000-0006-0000-0200-00008D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64" authorId="0" shapeId="0" xr:uid="{00000000-0006-0000-0200-00008E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64" authorId="0" shapeId="0" xr:uid="{00000000-0006-0000-0200-00008F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64" authorId="0" shapeId="0" xr:uid="{00000000-0006-0000-0200-000090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64" authorId="0" shapeId="0" xr:uid="{00000000-0006-0000-0200-000091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4" authorId="0" shapeId="0" xr:uid="{00000000-0006-0000-0200-000092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64" authorId="0" shapeId="0" xr:uid="{00000000-0006-0000-0200-000093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64" authorId="0" shapeId="0" xr:uid="{00000000-0006-0000-0200-000094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4" authorId="0" shapeId="0" xr:uid="{00000000-0006-0000-0200-000095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4" authorId="0" shapeId="0" xr:uid="{00000000-0006-0000-0200-000096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64" authorId="0" shapeId="0" xr:uid="{00000000-0006-0000-0200-000097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64" authorId="0" shapeId="0" xr:uid="{00000000-0006-0000-0200-000098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4" authorId="0" shapeId="0" xr:uid="{00000000-0006-0000-0200-000099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4" authorId="0" shapeId="0" xr:uid="{00000000-0006-0000-0200-00009A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4" authorId="0" shapeId="0" xr:uid="{00000000-0006-0000-0200-00009B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64" authorId="0" shapeId="0" xr:uid="{00000000-0006-0000-0200-00009C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4" authorId="0" shapeId="0" xr:uid="{00000000-0006-0000-0200-00009D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64" authorId="0" shapeId="0" xr:uid="{00000000-0006-0000-0200-00009E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64" authorId="0" shapeId="0" xr:uid="{00000000-0006-0000-0200-00009F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64" authorId="0" shapeId="0" xr:uid="{00000000-0006-0000-0200-0000A0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4" authorId="0" shapeId="0" xr:uid="{00000000-0006-0000-0200-0000A1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64" authorId="0" shapeId="0" xr:uid="{00000000-0006-0000-0200-0000A2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4" authorId="0" shapeId="0" xr:uid="{00000000-0006-0000-0200-0000A3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64" authorId="0" shapeId="0" xr:uid="{00000000-0006-0000-0200-0000A4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4" authorId="0" shapeId="0" xr:uid="{00000000-0006-0000-0200-0000A5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64" authorId="0" shapeId="0" xr:uid="{00000000-0006-0000-0200-0000A6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64" authorId="0" shapeId="0" xr:uid="{00000000-0006-0000-0200-0000A7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64" authorId="0" shapeId="0" xr:uid="{00000000-0006-0000-0200-0000A8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4" authorId="0" shapeId="0" xr:uid="{00000000-0006-0000-0200-0000A9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64" authorId="0" shapeId="0" xr:uid="{00000000-0006-0000-0200-0000AA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64" authorId="0" shapeId="0" xr:uid="{00000000-0006-0000-0200-0000AB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64" authorId="0" shapeId="0" xr:uid="{00000000-0006-0000-0200-0000AC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64" authorId="0" shapeId="0" xr:uid="{00000000-0006-0000-0200-0000AD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64" authorId="0" shapeId="0" xr:uid="{00000000-0006-0000-0200-0000AE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64" authorId="0" shapeId="0" xr:uid="{00000000-0006-0000-0200-0000AF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4" authorId="0" shapeId="0" xr:uid="{00000000-0006-0000-0200-0000B0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64" authorId="0" shapeId="0" xr:uid="{00000000-0006-0000-0200-0000B1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4" authorId="0" shapeId="0" xr:uid="{00000000-0006-0000-0200-0000B2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4" authorId="0" shapeId="0" xr:uid="{00000000-0006-0000-0200-0000B3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4" authorId="0" shapeId="0" xr:uid="{00000000-0006-0000-0200-0000B4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4" authorId="0" shapeId="0" xr:uid="{00000000-0006-0000-0200-0000B5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4" authorId="0" shapeId="0" xr:uid="{00000000-0006-0000-0200-0000B6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4" authorId="0" shapeId="0" xr:uid="{00000000-0006-0000-0200-0000B7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4" authorId="0" shapeId="0" xr:uid="{00000000-0006-0000-0200-0000B8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4" authorId="0" shapeId="0" xr:uid="{00000000-0006-0000-0200-0000B9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4" authorId="0" shapeId="0" xr:uid="{00000000-0006-0000-0200-0000BA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4" authorId="0" shapeId="0" xr:uid="{00000000-0006-0000-0200-0000BB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4" authorId="0" shapeId="0" xr:uid="{00000000-0006-0000-0200-0000BC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4" authorId="0" shapeId="0" xr:uid="{00000000-0006-0000-0200-0000BD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4" authorId="0" shapeId="0" xr:uid="{00000000-0006-0000-0200-0000BE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4" authorId="0" shapeId="0" xr:uid="{00000000-0006-0000-0200-0000BF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4" authorId="0" shapeId="0" xr:uid="{00000000-0006-0000-0200-0000C0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4" authorId="0" shapeId="0" xr:uid="{00000000-0006-0000-0200-0000C1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4" authorId="0" shapeId="0" xr:uid="{00000000-0006-0000-0200-0000C2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4" authorId="0" shapeId="0" xr:uid="{00000000-0006-0000-0200-0000C3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4" authorId="0" shapeId="0" xr:uid="{00000000-0006-0000-0200-0000C4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4" authorId="0" shapeId="0" xr:uid="{00000000-0006-0000-0200-0000C5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4" authorId="0" shapeId="0" xr:uid="{00000000-0006-0000-0200-0000C6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4" authorId="0" shapeId="0" xr:uid="{00000000-0006-0000-0200-0000C7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4" authorId="0" shapeId="0" xr:uid="{00000000-0006-0000-0200-0000C8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4" authorId="0" shapeId="0" xr:uid="{00000000-0006-0000-0200-0000C9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4" authorId="0" shapeId="0" xr:uid="{00000000-0006-0000-0200-0000CA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4" authorId="0" shapeId="0" xr:uid="{00000000-0006-0000-0200-0000CB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4" authorId="0" shapeId="0" xr:uid="{00000000-0006-0000-0200-0000CC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4" authorId="0" shapeId="0" xr:uid="{00000000-0006-0000-0200-0000CD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4" authorId="0" shapeId="0" xr:uid="{00000000-0006-0000-0200-0000CE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4" authorId="0" shapeId="0" xr:uid="{00000000-0006-0000-0200-0000CF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4" authorId="0" shapeId="0" xr:uid="{00000000-0006-0000-0200-0000D0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4" authorId="0" shapeId="0" xr:uid="{00000000-0006-0000-0200-0000D1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4" authorId="0" shapeId="0" xr:uid="{00000000-0006-0000-0200-0000D2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4" authorId="0" shapeId="0" xr:uid="{00000000-0006-0000-0200-0000D3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4" authorId="0" shapeId="0" xr:uid="{00000000-0006-0000-0200-0000D4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4" authorId="0" shapeId="0" xr:uid="{00000000-0006-0000-0200-0000D5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64" authorId="0" shapeId="0" xr:uid="{00000000-0006-0000-0200-0000D6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4" authorId="0" shapeId="0" xr:uid="{00000000-0006-0000-0200-0000D7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4" authorId="0" shapeId="0" xr:uid="{00000000-0006-0000-0200-0000D8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64" authorId="0" shapeId="0" xr:uid="{00000000-0006-0000-0200-0000D9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4" authorId="0" shapeId="0" xr:uid="{00000000-0006-0000-0200-0000DA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4" authorId="0" shapeId="0" xr:uid="{00000000-0006-0000-0200-0000DB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4" authorId="0" shapeId="0" xr:uid="{00000000-0006-0000-0200-0000DC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4" authorId="0" shapeId="0" xr:uid="{00000000-0006-0000-0200-0000DD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4" authorId="0" shapeId="0" xr:uid="{00000000-0006-0000-0200-0000DE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4" authorId="0" shapeId="0" xr:uid="{00000000-0006-0000-0200-0000DF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4" authorId="0" shapeId="0" xr:uid="{00000000-0006-0000-0200-0000E0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4" authorId="0" shapeId="0" xr:uid="{00000000-0006-0000-0200-0000E1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4" authorId="0" shapeId="0" xr:uid="{00000000-0006-0000-0200-0000E2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4" authorId="0" shapeId="0" xr:uid="{00000000-0006-0000-0200-0000E3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4" authorId="0" shapeId="0" xr:uid="{00000000-0006-0000-0200-0000E4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4" authorId="0" shapeId="0" xr:uid="{00000000-0006-0000-0200-0000E5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4" authorId="0" shapeId="0" xr:uid="{00000000-0006-0000-0200-0000E6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4" authorId="0" shapeId="0" xr:uid="{00000000-0006-0000-0200-0000E7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4" authorId="0" shapeId="0" xr:uid="{00000000-0006-0000-0200-0000E8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4" authorId="0" shapeId="0" xr:uid="{00000000-0006-0000-0200-0000E9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64" authorId="0" shapeId="0" xr:uid="{00000000-0006-0000-0200-0000EA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4" authorId="0" shapeId="0" xr:uid="{00000000-0006-0000-0200-0000EB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4" authorId="0" shapeId="0" xr:uid="{00000000-0006-0000-0200-0000EC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4" authorId="0" shapeId="0" xr:uid="{00000000-0006-0000-0200-0000ED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4" authorId="0" shapeId="0" xr:uid="{00000000-0006-0000-0200-0000EE23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65" authorId="0" shapeId="0" xr:uid="{00000000-0006-0000-0200-0000EF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5" authorId="0" shapeId="0" xr:uid="{00000000-0006-0000-0200-0000F0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5" authorId="0" shapeId="0" xr:uid="{00000000-0006-0000-0200-0000F12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65" authorId="0" shapeId="0" xr:uid="{00000000-0006-0000-0200-0000F22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5" authorId="0" shapeId="0" xr:uid="{00000000-0006-0000-0200-0000F3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65" authorId="0" shapeId="0" xr:uid="{00000000-0006-0000-0200-0000F4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65" authorId="0" shapeId="0" xr:uid="{00000000-0006-0000-0200-0000F52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65" authorId="0" shapeId="0" xr:uid="{00000000-0006-0000-0200-0000F6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65" authorId="0" shapeId="0" xr:uid="{00000000-0006-0000-0200-0000F72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65" authorId="0" shapeId="0" xr:uid="{00000000-0006-0000-0200-0000F8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65" authorId="0" shapeId="0" xr:uid="{00000000-0006-0000-0200-0000F9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65" authorId="0" shapeId="0" xr:uid="{00000000-0006-0000-0200-0000FA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65" authorId="0" shapeId="0" xr:uid="{00000000-0006-0000-0200-0000FB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65" authorId="0" shapeId="0" xr:uid="{00000000-0006-0000-0200-0000FC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65" authorId="0" shapeId="0" xr:uid="{00000000-0006-0000-0200-0000FD2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65" authorId="0" shapeId="0" xr:uid="{00000000-0006-0000-0200-0000FE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65" authorId="0" shapeId="0" xr:uid="{00000000-0006-0000-0200-0000FF2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65" authorId="0" shapeId="0" xr:uid="{00000000-0006-0000-0200-000000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Y65" authorId="0" shapeId="0" xr:uid="{00000000-0006-0000-0200-000001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5" authorId="0" shapeId="0" xr:uid="{00000000-0006-0000-0200-000002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65" authorId="0" shapeId="0" xr:uid="{00000000-0006-0000-0200-000003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65" authorId="0" shapeId="0" xr:uid="{00000000-0006-0000-0200-000004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5" authorId="0" shapeId="0" xr:uid="{00000000-0006-0000-0200-000005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5" authorId="0" shapeId="0" xr:uid="{00000000-0006-0000-0200-000006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65" authorId="0" shapeId="0" xr:uid="{00000000-0006-0000-0200-000007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5" authorId="0" shapeId="0" xr:uid="{00000000-0006-0000-0200-000008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5" authorId="0" shapeId="0" xr:uid="{00000000-0006-0000-0200-000009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5" authorId="0" shapeId="0" xr:uid="{00000000-0006-0000-0200-00000A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65" authorId="0" shapeId="0" xr:uid="{00000000-0006-0000-0200-00000B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5" authorId="0" shapeId="0" xr:uid="{00000000-0006-0000-0200-00000C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5" authorId="0" shapeId="0" xr:uid="{00000000-0006-0000-0200-00000D2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65" authorId="0" shapeId="0" xr:uid="{00000000-0006-0000-0200-00000E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65" authorId="0" shapeId="0" xr:uid="{00000000-0006-0000-0200-00000F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5" authorId="0" shapeId="0" xr:uid="{00000000-0006-0000-0200-000010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5" authorId="0" shapeId="0" xr:uid="{00000000-0006-0000-0200-000011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5" authorId="0" shapeId="0" xr:uid="{00000000-0006-0000-0200-000012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65" authorId="0" shapeId="0" xr:uid="{00000000-0006-0000-0200-0000132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65" authorId="0" shapeId="0" xr:uid="{00000000-0006-0000-0200-000014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5" authorId="0" shapeId="0" xr:uid="{00000000-0006-0000-0200-000015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65" authorId="0" shapeId="0" xr:uid="{00000000-0006-0000-0200-000016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65" authorId="0" shapeId="0" xr:uid="{00000000-0006-0000-0200-000017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5" authorId="0" shapeId="0" xr:uid="{00000000-0006-0000-0200-000018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5" authorId="0" shapeId="0" xr:uid="{00000000-0006-0000-0200-000019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5" authorId="0" shapeId="0" xr:uid="{00000000-0006-0000-0200-00001A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5" authorId="0" shapeId="0" xr:uid="{00000000-0006-0000-0200-00001B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5" authorId="0" shapeId="0" xr:uid="{00000000-0006-0000-0200-00001C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5" authorId="0" shapeId="0" xr:uid="{00000000-0006-0000-0200-00001D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5" authorId="0" shapeId="0" xr:uid="{00000000-0006-0000-0200-00001E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65" authorId="0" shapeId="0" xr:uid="{00000000-0006-0000-0200-00001F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65" authorId="0" shapeId="0" xr:uid="{00000000-0006-0000-0200-000020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65" authorId="0" shapeId="0" xr:uid="{00000000-0006-0000-0200-000021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65" authorId="0" shapeId="0" xr:uid="{00000000-0006-0000-0200-000022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65" authorId="0" shapeId="0" xr:uid="{00000000-0006-0000-0200-000023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5" authorId="0" shapeId="0" xr:uid="{00000000-0006-0000-0200-000024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65" authorId="0" shapeId="0" xr:uid="{00000000-0006-0000-0200-000025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65" authorId="0" shapeId="0" xr:uid="{00000000-0006-0000-0200-000026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5" authorId="0" shapeId="0" xr:uid="{00000000-0006-0000-0200-000027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5" authorId="0" shapeId="0" xr:uid="{00000000-0006-0000-0200-000028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65" authorId="0" shapeId="0" xr:uid="{00000000-0006-0000-0200-000029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65" authorId="0" shapeId="0" xr:uid="{00000000-0006-0000-0200-00002A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5" authorId="0" shapeId="0" xr:uid="{00000000-0006-0000-0200-00002B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5" authorId="0" shapeId="0" xr:uid="{00000000-0006-0000-0200-00002C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5" authorId="0" shapeId="0" xr:uid="{00000000-0006-0000-0200-00002D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65" authorId="0" shapeId="0" xr:uid="{00000000-0006-0000-0200-00002E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5" authorId="0" shapeId="0" xr:uid="{00000000-0006-0000-0200-00002F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65" authorId="0" shapeId="0" xr:uid="{00000000-0006-0000-0200-000030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65" authorId="0" shapeId="0" xr:uid="{00000000-0006-0000-0200-000031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65" authorId="0" shapeId="0" xr:uid="{00000000-0006-0000-0200-000032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5" authorId="0" shapeId="0" xr:uid="{00000000-0006-0000-0200-000033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65" authorId="0" shapeId="0" xr:uid="{00000000-0006-0000-0200-000034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5" authorId="0" shapeId="0" xr:uid="{00000000-0006-0000-0200-000035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65" authorId="0" shapeId="0" xr:uid="{00000000-0006-0000-0200-000036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5" authorId="0" shapeId="0" xr:uid="{00000000-0006-0000-0200-000037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65" authorId="0" shapeId="0" xr:uid="{00000000-0006-0000-0200-000038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65" authorId="0" shapeId="0" xr:uid="{00000000-0006-0000-0200-000039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65" authorId="0" shapeId="0" xr:uid="{00000000-0006-0000-0200-00003A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5" authorId="0" shapeId="0" xr:uid="{00000000-0006-0000-0200-00003B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65" authorId="0" shapeId="0" xr:uid="{00000000-0006-0000-0200-00003C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65" authorId="0" shapeId="0" xr:uid="{00000000-0006-0000-0200-00003D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65" authorId="0" shapeId="0" xr:uid="{00000000-0006-0000-0200-00003E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65" authorId="0" shapeId="0" xr:uid="{00000000-0006-0000-0200-00003F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65" authorId="0" shapeId="0" xr:uid="{00000000-0006-0000-0200-000040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65" authorId="0" shapeId="0" xr:uid="{00000000-0006-0000-0200-000041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5" authorId="0" shapeId="0" xr:uid="{00000000-0006-0000-0200-000042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65" authorId="0" shapeId="0" xr:uid="{00000000-0006-0000-0200-000043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5" authorId="0" shapeId="0" xr:uid="{00000000-0006-0000-0200-000044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5" authorId="0" shapeId="0" xr:uid="{00000000-0006-0000-0200-000045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5" authorId="0" shapeId="0" xr:uid="{00000000-0006-0000-0200-000046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5" authorId="0" shapeId="0" xr:uid="{00000000-0006-0000-0200-000047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5" authorId="0" shapeId="0" xr:uid="{00000000-0006-0000-0200-000048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5" authorId="0" shapeId="0" xr:uid="{00000000-0006-0000-0200-000049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5" authorId="0" shapeId="0" xr:uid="{00000000-0006-0000-0200-00004A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5" authorId="0" shapeId="0" xr:uid="{00000000-0006-0000-0200-00004B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5" authorId="0" shapeId="0" xr:uid="{00000000-0006-0000-0200-00004C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5" authorId="0" shapeId="0" xr:uid="{00000000-0006-0000-0200-00004D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5" authorId="0" shapeId="0" xr:uid="{00000000-0006-0000-0200-00004E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5" authorId="0" shapeId="0" xr:uid="{00000000-0006-0000-0200-00004F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5" authorId="0" shapeId="0" xr:uid="{00000000-0006-0000-0200-000050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5" authorId="0" shapeId="0" xr:uid="{00000000-0006-0000-0200-000051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5" authorId="0" shapeId="0" xr:uid="{00000000-0006-0000-0200-000052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5" authorId="0" shapeId="0" xr:uid="{00000000-0006-0000-0200-000053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5" authorId="0" shapeId="0" xr:uid="{00000000-0006-0000-0200-000054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5" authorId="0" shapeId="0" xr:uid="{00000000-0006-0000-0200-000055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5" authorId="0" shapeId="0" xr:uid="{00000000-0006-0000-0200-000056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5" authorId="0" shapeId="0" xr:uid="{00000000-0006-0000-0200-000057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5" authorId="0" shapeId="0" xr:uid="{00000000-0006-0000-0200-000058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5" authorId="0" shapeId="0" xr:uid="{00000000-0006-0000-0200-000059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5" authorId="0" shapeId="0" xr:uid="{00000000-0006-0000-0200-00005A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5" authorId="0" shapeId="0" xr:uid="{00000000-0006-0000-0200-00005B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5" authorId="0" shapeId="0" xr:uid="{00000000-0006-0000-0200-00005C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5" authorId="0" shapeId="0" xr:uid="{00000000-0006-0000-0200-00005D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5" authorId="0" shapeId="0" xr:uid="{00000000-0006-0000-0200-00005E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5" authorId="0" shapeId="0" xr:uid="{00000000-0006-0000-0200-00005F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5" authorId="0" shapeId="0" xr:uid="{00000000-0006-0000-0200-000060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5" authorId="0" shapeId="0" xr:uid="{00000000-0006-0000-0200-000061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5" authorId="0" shapeId="0" xr:uid="{00000000-0006-0000-0200-000062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5" authorId="0" shapeId="0" xr:uid="{00000000-0006-0000-0200-000063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5" authorId="0" shapeId="0" xr:uid="{00000000-0006-0000-0200-000064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5" authorId="0" shapeId="0" xr:uid="{00000000-0006-0000-0200-000065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5" authorId="0" shapeId="0" xr:uid="{00000000-0006-0000-0200-000066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5" authorId="0" shapeId="0" xr:uid="{00000000-0006-0000-0200-000067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65" authorId="0" shapeId="0" xr:uid="{00000000-0006-0000-0200-000068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5" authorId="0" shapeId="0" xr:uid="{00000000-0006-0000-0200-000069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5" authorId="0" shapeId="0" xr:uid="{00000000-0006-0000-0200-00006A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65" authorId="0" shapeId="0" xr:uid="{00000000-0006-0000-0200-00006B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5" authorId="0" shapeId="0" xr:uid="{00000000-0006-0000-0200-00006C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5" authorId="0" shapeId="0" xr:uid="{00000000-0006-0000-0200-00006D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5" authorId="0" shapeId="0" xr:uid="{00000000-0006-0000-0200-00006E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5" authorId="0" shapeId="0" xr:uid="{00000000-0006-0000-0200-00006F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5" authorId="0" shapeId="0" xr:uid="{00000000-0006-0000-0200-000070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5" authorId="0" shapeId="0" xr:uid="{00000000-0006-0000-0200-000071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5" authorId="0" shapeId="0" xr:uid="{00000000-0006-0000-0200-000072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5" authorId="0" shapeId="0" xr:uid="{00000000-0006-0000-0200-000073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5" authorId="0" shapeId="0" xr:uid="{00000000-0006-0000-0200-000074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5" authorId="0" shapeId="0" xr:uid="{00000000-0006-0000-0200-000075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5" authorId="0" shapeId="0" xr:uid="{00000000-0006-0000-0200-000076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5" authorId="0" shapeId="0" xr:uid="{00000000-0006-0000-0200-000077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5" authorId="0" shapeId="0" xr:uid="{00000000-0006-0000-0200-000078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5" authorId="0" shapeId="0" xr:uid="{00000000-0006-0000-0200-000079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5" authorId="0" shapeId="0" xr:uid="{00000000-0006-0000-0200-00007A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5" authorId="0" shapeId="0" xr:uid="{00000000-0006-0000-0200-00007B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65" authorId="0" shapeId="0" xr:uid="{00000000-0006-0000-0200-00007C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5" authorId="0" shapeId="0" xr:uid="{00000000-0006-0000-0200-00007D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5" authorId="0" shapeId="0" xr:uid="{00000000-0006-0000-0200-00007E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5" authorId="0" shapeId="0" xr:uid="{00000000-0006-0000-0200-00007F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5" authorId="0" shapeId="0" xr:uid="{00000000-0006-0000-0200-00008024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66" authorId="0" shapeId="0" xr:uid="{00000000-0006-0000-0200-000081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6" authorId="0" shapeId="0" xr:uid="{00000000-0006-0000-0200-000082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6" authorId="0" shapeId="0" xr:uid="{00000000-0006-0000-0200-0000832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66" authorId="0" shapeId="0" xr:uid="{00000000-0006-0000-0200-000084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6" authorId="0" shapeId="0" xr:uid="{00000000-0006-0000-0200-000085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66" authorId="0" shapeId="0" xr:uid="{00000000-0006-0000-0200-000086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66" authorId="0" shapeId="0" xr:uid="{00000000-0006-0000-0200-0000872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66" authorId="0" shapeId="0" xr:uid="{00000000-0006-0000-0200-000088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66" authorId="0" shapeId="0" xr:uid="{00000000-0006-0000-0200-0000892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66" authorId="0" shapeId="0" xr:uid="{00000000-0006-0000-0200-00008A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66" authorId="0" shapeId="0" xr:uid="{00000000-0006-0000-0200-00008B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66" authorId="0" shapeId="0" xr:uid="{00000000-0006-0000-0200-00008C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66" authorId="0" shapeId="0" xr:uid="{00000000-0006-0000-0200-00008D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66" authorId="0" shapeId="0" xr:uid="{00000000-0006-0000-0200-00008E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66" authorId="0" shapeId="0" xr:uid="{00000000-0006-0000-0200-00008F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V66" authorId="0" shapeId="0" xr:uid="{00000000-0006-0000-0200-000090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66" authorId="0" shapeId="0" xr:uid="{00000000-0006-0000-0200-000091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6" authorId="0" shapeId="0" xr:uid="{00000000-0006-0000-0200-0000922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66" authorId="0" shapeId="0" xr:uid="{00000000-0006-0000-0200-000093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6" authorId="0" shapeId="0" xr:uid="{00000000-0006-0000-0200-000094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66" authorId="0" shapeId="0" xr:uid="{00000000-0006-0000-0200-000095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66" authorId="0" shapeId="0" xr:uid="{00000000-0006-0000-0200-000096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6" authorId="0" shapeId="0" xr:uid="{00000000-0006-0000-0200-000097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6" authorId="0" shapeId="0" xr:uid="{00000000-0006-0000-0200-000098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66" authorId="0" shapeId="0" xr:uid="{00000000-0006-0000-0200-000099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6" authorId="0" shapeId="0" xr:uid="{00000000-0006-0000-0200-00009A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6" authorId="0" shapeId="0" xr:uid="{00000000-0006-0000-0200-00009B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6" authorId="0" shapeId="0" xr:uid="{00000000-0006-0000-0200-00009C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66" authorId="0" shapeId="0" xr:uid="{00000000-0006-0000-0200-00009D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6" authorId="0" shapeId="0" xr:uid="{00000000-0006-0000-0200-00009E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6" authorId="0" shapeId="0" xr:uid="{00000000-0006-0000-0200-00009F2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66" authorId="0" shapeId="0" xr:uid="{00000000-0006-0000-0200-0000A0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66" authorId="0" shapeId="0" xr:uid="{00000000-0006-0000-0200-0000A1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6" authorId="0" shapeId="0" xr:uid="{00000000-0006-0000-0200-0000A2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6" authorId="0" shapeId="0" xr:uid="{00000000-0006-0000-0200-0000A3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6" authorId="0" shapeId="0" xr:uid="{00000000-0006-0000-0200-0000A4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66" authorId="0" shapeId="0" xr:uid="{00000000-0006-0000-0200-0000A52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66" authorId="0" shapeId="0" xr:uid="{00000000-0006-0000-0200-0000A6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6" authorId="0" shapeId="0" xr:uid="{00000000-0006-0000-0200-0000A7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66" authorId="0" shapeId="0" xr:uid="{00000000-0006-0000-0200-0000A8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66" authorId="0" shapeId="0" xr:uid="{00000000-0006-0000-0200-0000A9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6" authorId="0" shapeId="0" xr:uid="{00000000-0006-0000-0200-0000AA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6" authorId="0" shapeId="0" xr:uid="{00000000-0006-0000-0200-0000AB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6" authorId="0" shapeId="0" xr:uid="{00000000-0006-0000-0200-0000AC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6" authorId="0" shapeId="0" xr:uid="{00000000-0006-0000-0200-0000AD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6" authorId="0" shapeId="0" xr:uid="{00000000-0006-0000-0200-0000AE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6" authorId="0" shapeId="0" xr:uid="{00000000-0006-0000-0200-0000AF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6" authorId="0" shapeId="0" xr:uid="{00000000-0006-0000-0200-0000B0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66" authorId="0" shapeId="0" xr:uid="{00000000-0006-0000-0200-0000B1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66" authorId="0" shapeId="0" xr:uid="{00000000-0006-0000-0200-0000B2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66" authorId="0" shapeId="0" xr:uid="{00000000-0006-0000-0200-0000B3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66" authorId="0" shapeId="0" xr:uid="{00000000-0006-0000-0200-0000B4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66" authorId="0" shapeId="0" xr:uid="{00000000-0006-0000-0200-0000B5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6" authorId="0" shapeId="0" xr:uid="{00000000-0006-0000-0200-0000B6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66" authorId="0" shapeId="0" xr:uid="{00000000-0006-0000-0200-0000B7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66" authorId="0" shapeId="0" xr:uid="{00000000-0006-0000-0200-0000B8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66" authorId="0" shapeId="0" xr:uid="{00000000-0006-0000-0200-0000B9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6" authorId="0" shapeId="0" xr:uid="{00000000-0006-0000-0200-0000BA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66" authorId="0" shapeId="0" xr:uid="{00000000-0006-0000-0200-0000BB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66" authorId="0" shapeId="0" xr:uid="{00000000-0006-0000-0200-0000BC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6" authorId="0" shapeId="0" xr:uid="{00000000-0006-0000-0200-0000BD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6" authorId="0" shapeId="0" xr:uid="{00000000-0006-0000-0200-0000BE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6" authorId="0" shapeId="0" xr:uid="{00000000-0006-0000-0200-0000BF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66" authorId="0" shapeId="0" xr:uid="{00000000-0006-0000-0200-0000C0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6" authorId="0" shapeId="0" xr:uid="{00000000-0006-0000-0200-0000C1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66" authorId="0" shapeId="0" xr:uid="{00000000-0006-0000-0200-0000C2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66" authorId="0" shapeId="0" xr:uid="{00000000-0006-0000-0200-0000C3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66" authorId="0" shapeId="0" xr:uid="{00000000-0006-0000-0200-0000C4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6" authorId="0" shapeId="0" xr:uid="{00000000-0006-0000-0200-0000C5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66" authorId="0" shapeId="0" xr:uid="{00000000-0006-0000-0200-0000C6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6" authorId="0" shapeId="0" xr:uid="{00000000-0006-0000-0200-0000C7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66" authorId="0" shapeId="0" xr:uid="{00000000-0006-0000-0200-0000C8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6" authorId="0" shapeId="0" xr:uid="{00000000-0006-0000-0200-0000C9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66" authorId="0" shapeId="0" xr:uid="{00000000-0006-0000-0200-0000CA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66" authorId="0" shapeId="0" xr:uid="{00000000-0006-0000-0200-0000CB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66" authorId="0" shapeId="0" xr:uid="{00000000-0006-0000-0200-0000CC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6" authorId="0" shapeId="0" xr:uid="{00000000-0006-0000-0200-0000CD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66" authorId="0" shapeId="0" xr:uid="{00000000-0006-0000-0200-0000CE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66" authorId="0" shapeId="0" xr:uid="{00000000-0006-0000-0200-0000CF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66" authorId="0" shapeId="0" xr:uid="{00000000-0006-0000-0200-0000D0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66" authorId="0" shapeId="0" xr:uid="{00000000-0006-0000-0200-0000D1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66" authorId="0" shapeId="0" xr:uid="{00000000-0006-0000-0200-0000D2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66" authorId="0" shapeId="0" xr:uid="{00000000-0006-0000-0200-0000D3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6" authorId="0" shapeId="0" xr:uid="{00000000-0006-0000-0200-0000D4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66" authorId="0" shapeId="0" xr:uid="{00000000-0006-0000-0200-0000D5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6" authorId="0" shapeId="0" xr:uid="{00000000-0006-0000-0200-0000D6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6" authorId="0" shapeId="0" xr:uid="{00000000-0006-0000-0200-0000D7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6" authorId="0" shapeId="0" xr:uid="{00000000-0006-0000-0200-0000D8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6" authorId="0" shapeId="0" xr:uid="{00000000-0006-0000-0200-0000D9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6" authorId="0" shapeId="0" xr:uid="{00000000-0006-0000-0200-0000DA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6" authorId="0" shapeId="0" xr:uid="{00000000-0006-0000-0200-0000DB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6" authorId="0" shapeId="0" xr:uid="{00000000-0006-0000-0200-0000DC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6" authorId="0" shapeId="0" xr:uid="{00000000-0006-0000-0200-0000DD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6" authorId="0" shapeId="0" xr:uid="{00000000-0006-0000-0200-0000DE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6" authorId="0" shapeId="0" xr:uid="{00000000-0006-0000-0200-0000DF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6" authorId="0" shapeId="0" xr:uid="{00000000-0006-0000-0200-0000E0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6" authorId="0" shapeId="0" xr:uid="{00000000-0006-0000-0200-0000E1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6" authorId="0" shapeId="0" xr:uid="{00000000-0006-0000-0200-0000E2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6" authorId="0" shapeId="0" xr:uid="{00000000-0006-0000-0200-0000E3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6" authorId="0" shapeId="0" xr:uid="{00000000-0006-0000-0200-0000E4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6" authorId="0" shapeId="0" xr:uid="{00000000-0006-0000-0200-0000E5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6" authorId="0" shapeId="0" xr:uid="{00000000-0006-0000-0200-0000E6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6" authorId="0" shapeId="0" xr:uid="{00000000-0006-0000-0200-0000E7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6" authorId="0" shapeId="0" xr:uid="{00000000-0006-0000-0200-0000E8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6" authorId="0" shapeId="0" xr:uid="{00000000-0006-0000-0200-0000E9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6" authorId="0" shapeId="0" xr:uid="{00000000-0006-0000-0200-0000EA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6" authorId="0" shapeId="0" xr:uid="{00000000-0006-0000-0200-0000EB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6" authorId="0" shapeId="0" xr:uid="{00000000-0006-0000-0200-0000EC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6" authorId="0" shapeId="0" xr:uid="{00000000-0006-0000-0200-0000ED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6" authorId="0" shapeId="0" xr:uid="{00000000-0006-0000-0200-0000EE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6" authorId="0" shapeId="0" xr:uid="{00000000-0006-0000-0200-0000EF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6" authorId="0" shapeId="0" xr:uid="{00000000-0006-0000-0200-0000F0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6" authorId="0" shapeId="0" xr:uid="{00000000-0006-0000-0200-0000F1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6" authorId="0" shapeId="0" xr:uid="{00000000-0006-0000-0200-0000F2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6" authorId="0" shapeId="0" xr:uid="{00000000-0006-0000-0200-0000F3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6" authorId="0" shapeId="0" xr:uid="{00000000-0006-0000-0200-0000F4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6" authorId="0" shapeId="0" xr:uid="{00000000-0006-0000-0200-0000F5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6" authorId="0" shapeId="0" xr:uid="{00000000-0006-0000-0200-0000F6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6" authorId="0" shapeId="0" xr:uid="{00000000-0006-0000-0200-0000F7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6" authorId="0" shapeId="0" xr:uid="{00000000-0006-0000-0200-0000F8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6" authorId="0" shapeId="0" xr:uid="{00000000-0006-0000-0200-0000F92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66" authorId="0" shapeId="0" xr:uid="{00000000-0006-0000-0200-0000FA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6" authorId="0" shapeId="0" xr:uid="{00000000-0006-0000-0200-0000FB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6" authorId="0" shapeId="0" xr:uid="{00000000-0006-0000-0200-0000FC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66" authorId="0" shapeId="0" xr:uid="{00000000-0006-0000-0200-0000FD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6" authorId="0" shapeId="0" xr:uid="{00000000-0006-0000-0200-0000FE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6" authorId="0" shapeId="0" xr:uid="{00000000-0006-0000-0200-0000FF2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6" authorId="0" shapeId="0" xr:uid="{00000000-0006-0000-0200-000000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6" authorId="0" shapeId="0" xr:uid="{00000000-0006-0000-0200-000001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6" authorId="0" shapeId="0" xr:uid="{00000000-0006-0000-0200-000002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6" authorId="0" shapeId="0" xr:uid="{00000000-0006-0000-0200-000003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6" authorId="0" shapeId="0" xr:uid="{00000000-0006-0000-0200-000004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6" authorId="0" shapeId="0" xr:uid="{00000000-0006-0000-0200-000005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6" authorId="0" shapeId="0" xr:uid="{00000000-0006-0000-0200-000006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6" authorId="0" shapeId="0" xr:uid="{00000000-0006-0000-0200-000007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6" authorId="0" shapeId="0" xr:uid="{00000000-0006-0000-0200-000008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6" authorId="0" shapeId="0" xr:uid="{00000000-0006-0000-0200-000009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6" authorId="0" shapeId="0" xr:uid="{00000000-0006-0000-0200-00000A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6" authorId="0" shapeId="0" xr:uid="{00000000-0006-0000-0200-00000B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6" authorId="0" shapeId="0" xr:uid="{00000000-0006-0000-0200-00000C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6" authorId="0" shapeId="0" xr:uid="{00000000-0006-0000-0200-00000D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66" authorId="0" shapeId="0" xr:uid="{00000000-0006-0000-0200-00000E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6" authorId="0" shapeId="0" xr:uid="{00000000-0006-0000-0200-00000F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6" authorId="0" shapeId="0" xr:uid="{00000000-0006-0000-0200-000010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6" authorId="0" shapeId="0" xr:uid="{00000000-0006-0000-0200-000011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6" authorId="0" shapeId="0" xr:uid="{00000000-0006-0000-0200-00001225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67" authorId="0" shapeId="0" xr:uid="{00000000-0006-0000-0200-000013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7" authorId="0" shapeId="0" xr:uid="{00000000-0006-0000-0200-000014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7" authorId="0" shapeId="0" xr:uid="{00000000-0006-0000-0200-000015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7" authorId="0" shapeId="0" xr:uid="{00000000-0006-0000-0200-000016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7" authorId="0" shapeId="0" xr:uid="{00000000-0006-0000-0200-000017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67" authorId="0" shapeId="0" xr:uid="{00000000-0006-0000-0200-000018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67" authorId="0" shapeId="0" xr:uid="{00000000-0006-0000-0200-000019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7" authorId="0" shapeId="0" xr:uid="{00000000-0006-0000-0200-00001A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67" authorId="0" shapeId="0" xr:uid="{00000000-0006-0000-0200-00001B2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67" authorId="0" shapeId="0" xr:uid="{00000000-0006-0000-0200-00001C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67" authorId="0" shapeId="0" xr:uid="{00000000-0006-0000-0200-00001D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67" authorId="0" shapeId="0" xr:uid="{00000000-0006-0000-0200-00001E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67" authorId="0" shapeId="0" xr:uid="{00000000-0006-0000-0200-00001F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67" authorId="0" shapeId="0" xr:uid="{00000000-0006-0000-0200-000020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67" authorId="0" shapeId="0" xr:uid="{00000000-0006-0000-0200-0000212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67" authorId="0" shapeId="0" xr:uid="{00000000-0006-0000-0200-000022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67" authorId="0" shapeId="0" xr:uid="{00000000-0006-0000-0200-000023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7" authorId="0" shapeId="0" xr:uid="{00000000-0006-0000-0200-000024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67" authorId="0" shapeId="0" xr:uid="{00000000-0006-0000-0200-000025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7" authorId="0" shapeId="0" xr:uid="{00000000-0006-0000-0200-000026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67" authorId="0" shapeId="0" xr:uid="{00000000-0006-0000-0200-000027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67" authorId="0" shapeId="0" xr:uid="{00000000-0006-0000-0200-000028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7" authorId="0" shapeId="0" xr:uid="{00000000-0006-0000-0200-000029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7" authorId="0" shapeId="0" xr:uid="{00000000-0006-0000-0200-00002A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67" authorId="0" shapeId="0" xr:uid="{00000000-0006-0000-0200-00002B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67" authorId="0" shapeId="0" xr:uid="{00000000-0006-0000-0200-00002C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7" authorId="0" shapeId="0" xr:uid="{00000000-0006-0000-0200-00002D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7" authorId="0" shapeId="0" xr:uid="{00000000-0006-0000-0200-00002E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67" authorId="0" shapeId="0" xr:uid="{00000000-0006-0000-0200-00002F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67" authorId="0" shapeId="0" xr:uid="{00000000-0006-0000-0200-000030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7" authorId="0" shapeId="0" xr:uid="{00000000-0006-0000-0200-0000312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67" authorId="0" shapeId="0" xr:uid="{00000000-0006-0000-0200-000032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67" authorId="0" shapeId="0" xr:uid="{00000000-0006-0000-0200-000033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67" authorId="0" shapeId="0" xr:uid="{00000000-0006-0000-0200-000034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7" authorId="0" shapeId="0" xr:uid="{00000000-0006-0000-0200-000035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7" authorId="0" shapeId="0" xr:uid="{00000000-0006-0000-0200-000036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67" authorId="0" shapeId="0" xr:uid="{00000000-0006-0000-0200-0000372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67" authorId="0" shapeId="0" xr:uid="{00000000-0006-0000-0200-000038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7" authorId="0" shapeId="0" xr:uid="{00000000-0006-0000-0200-000039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67" authorId="0" shapeId="0" xr:uid="{00000000-0006-0000-0200-00003A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67" authorId="0" shapeId="0" xr:uid="{00000000-0006-0000-0200-00003B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7" authorId="0" shapeId="0" xr:uid="{00000000-0006-0000-0200-00003C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7" authorId="0" shapeId="0" xr:uid="{00000000-0006-0000-0200-00003D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7" authorId="0" shapeId="0" xr:uid="{00000000-0006-0000-0200-00003E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7" authorId="0" shapeId="0" xr:uid="{00000000-0006-0000-0200-00003F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7" authorId="0" shapeId="0" xr:uid="{00000000-0006-0000-0200-000040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7" authorId="0" shapeId="0" xr:uid="{00000000-0006-0000-0200-000041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7" authorId="0" shapeId="0" xr:uid="{00000000-0006-0000-0200-000042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67" authorId="0" shapeId="0" xr:uid="{00000000-0006-0000-0200-000043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67" authorId="0" shapeId="0" xr:uid="{00000000-0006-0000-0200-000044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67" authorId="0" shapeId="0" xr:uid="{00000000-0006-0000-0200-000045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67" authorId="0" shapeId="0" xr:uid="{00000000-0006-0000-0200-000046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67" authorId="0" shapeId="0" xr:uid="{00000000-0006-0000-0200-000047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7" authorId="0" shapeId="0" xr:uid="{00000000-0006-0000-0200-000048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67" authorId="0" shapeId="0" xr:uid="{00000000-0006-0000-0200-000049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67" authorId="0" shapeId="0" xr:uid="{00000000-0006-0000-0200-00004A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67" authorId="0" shapeId="0" xr:uid="{00000000-0006-0000-0200-00004B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7" authorId="0" shapeId="0" xr:uid="{00000000-0006-0000-0200-00004C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67" authorId="0" shapeId="0" xr:uid="{00000000-0006-0000-0200-00004D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67" authorId="0" shapeId="0" xr:uid="{00000000-0006-0000-0200-00004E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7" authorId="0" shapeId="0" xr:uid="{00000000-0006-0000-0200-00004F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7" authorId="0" shapeId="0" xr:uid="{00000000-0006-0000-0200-000050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7" authorId="0" shapeId="0" xr:uid="{00000000-0006-0000-0200-000051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67" authorId="0" shapeId="0" xr:uid="{00000000-0006-0000-0200-000052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7" authorId="0" shapeId="0" xr:uid="{00000000-0006-0000-0200-000053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67" authorId="0" shapeId="0" xr:uid="{00000000-0006-0000-0200-000054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67" authorId="0" shapeId="0" xr:uid="{00000000-0006-0000-0200-000055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67" authorId="0" shapeId="0" xr:uid="{00000000-0006-0000-0200-000056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7" authorId="0" shapeId="0" xr:uid="{00000000-0006-0000-0200-000057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67" authorId="0" shapeId="0" xr:uid="{00000000-0006-0000-0200-000058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7" authorId="0" shapeId="0" xr:uid="{00000000-0006-0000-0200-000059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67" authorId="0" shapeId="0" xr:uid="{00000000-0006-0000-0200-00005A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7" authorId="0" shapeId="0" xr:uid="{00000000-0006-0000-0200-00005B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67" authorId="0" shapeId="0" xr:uid="{00000000-0006-0000-0200-00005C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67" authorId="0" shapeId="0" xr:uid="{00000000-0006-0000-0200-00005D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67" authorId="0" shapeId="0" xr:uid="{00000000-0006-0000-0200-00005E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7" authorId="0" shapeId="0" xr:uid="{00000000-0006-0000-0200-00005F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67" authorId="0" shapeId="0" xr:uid="{00000000-0006-0000-0200-000060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67" authorId="0" shapeId="0" xr:uid="{00000000-0006-0000-0200-000061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67" authorId="0" shapeId="0" xr:uid="{00000000-0006-0000-0200-000062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67" authorId="0" shapeId="0" xr:uid="{00000000-0006-0000-0200-000063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67" authorId="0" shapeId="0" xr:uid="{00000000-0006-0000-0200-000064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67" authorId="0" shapeId="0" xr:uid="{00000000-0006-0000-0200-000065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7" authorId="0" shapeId="0" xr:uid="{00000000-0006-0000-0200-000066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67" authorId="0" shapeId="0" xr:uid="{00000000-0006-0000-0200-000067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7" authorId="0" shapeId="0" xr:uid="{00000000-0006-0000-0200-000068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7" authorId="0" shapeId="0" xr:uid="{00000000-0006-0000-0200-000069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7" authorId="0" shapeId="0" xr:uid="{00000000-0006-0000-0200-00006A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7" authorId="0" shapeId="0" xr:uid="{00000000-0006-0000-0200-00006B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7" authorId="0" shapeId="0" xr:uid="{00000000-0006-0000-0200-00006C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7" authorId="0" shapeId="0" xr:uid="{00000000-0006-0000-0200-00006D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7" authorId="0" shapeId="0" xr:uid="{00000000-0006-0000-0200-00006E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7" authorId="0" shapeId="0" xr:uid="{00000000-0006-0000-0200-00006F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7" authorId="0" shapeId="0" xr:uid="{00000000-0006-0000-0200-000070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7" authorId="0" shapeId="0" xr:uid="{00000000-0006-0000-0200-000071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7" authorId="0" shapeId="0" xr:uid="{00000000-0006-0000-0200-000072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7" authorId="0" shapeId="0" xr:uid="{00000000-0006-0000-0200-000073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7" authorId="0" shapeId="0" xr:uid="{00000000-0006-0000-0200-000074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7" authorId="0" shapeId="0" xr:uid="{00000000-0006-0000-0200-000075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7" authorId="0" shapeId="0" xr:uid="{00000000-0006-0000-0200-000076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7" authorId="0" shapeId="0" xr:uid="{00000000-0006-0000-0200-000077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7" authorId="0" shapeId="0" xr:uid="{00000000-0006-0000-0200-000078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7" authorId="0" shapeId="0" xr:uid="{00000000-0006-0000-0200-000079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7" authorId="0" shapeId="0" xr:uid="{00000000-0006-0000-0200-00007A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7" authorId="0" shapeId="0" xr:uid="{00000000-0006-0000-0200-00007B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7" authorId="0" shapeId="0" xr:uid="{00000000-0006-0000-0200-00007C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7" authorId="0" shapeId="0" xr:uid="{00000000-0006-0000-0200-00007D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7" authorId="0" shapeId="0" xr:uid="{00000000-0006-0000-0200-00007E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7" authorId="0" shapeId="0" xr:uid="{00000000-0006-0000-0200-00007F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7" authorId="0" shapeId="0" xr:uid="{00000000-0006-0000-0200-000080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7" authorId="0" shapeId="0" xr:uid="{00000000-0006-0000-0200-000081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7" authorId="0" shapeId="0" xr:uid="{00000000-0006-0000-0200-000082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7" authorId="0" shapeId="0" xr:uid="{00000000-0006-0000-0200-000083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7" authorId="0" shapeId="0" xr:uid="{00000000-0006-0000-0200-000084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7" authorId="0" shapeId="0" xr:uid="{00000000-0006-0000-0200-000085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7" authorId="0" shapeId="0" xr:uid="{00000000-0006-0000-0200-000086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7" authorId="0" shapeId="0" xr:uid="{00000000-0006-0000-0200-000087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7" authorId="0" shapeId="0" xr:uid="{00000000-0006-0000-0200-000088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7" authorId="0" shapeId="0" xr:uid="{00000000-0006-0000-0200-000089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7" authorId="0" shapeId="0" xr:uid="{00000000-0006-0000-0200-00008A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7" authorId="0" shapeId="0" xr:uid="{00000000-0006-0000-0200-00008B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67" authorId="0" shapeId="0" xr:uid="{00000000-0006-0000-0200-00008C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7" authorId="0" shapeId="0" xr:uid="{00000000-0006-0000-0200-00008D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7" authorId="0" shapeId="0" xr:uid="{00000000-0006-0000-0200-00008E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67" authorId="0" shapeId="0" xr:uid="{00000000-0006-0000-0200-00008F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7" authorId="0" shapeId="0" xr:uid="{00000000-0006-0000-0200-000090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7" authorId="0" shapeId="0" xr:uid="{00000000-0006-0000-0200-000091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7" authorId="0" shapeId="0" xr:uid="{00000000-0006-0000-0200-000092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7" authorId="0" shapeId="0" xr:uid="{00000000-0006-0000-0200-000093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7" authorId="0" shapeId="0" xr:uid="{00000000-0006-0000-0200-000094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7" authorId="0" shapeId="0" xr:uid="{00000000-0006-0000-0200-000095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7" authorId="0" shapeId="0" xr:uid="{00000000-0006-0000-0200-000096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7" authorId="0" shapeId="0" xr:uid="{00000000-0006-0000-0200-000097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7" authorId="0" shapeId="0" xr:uid="{00000000-0006-0000-0200-000098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7" authorId="0" shapeId="0" xr:uid="{00000000-0006-0000-0200-000099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7" authorId="0" shapeId="0" xr:uid="{00000000-0006-0000-0200-00009A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7" authorId="0" shapeId="0" xr:uid="{00000000-0006-0000-0200-00009B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7" authorId="0" shapeId="0" xr:uid="{00000000-0006-0000-0200-00009C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7" authorId="0" shapeId="0" xr:uid="{00000000-0006-0000-0200-00009D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7" authorId="0" shapeId="0" xr:uid="{00000000-0006-0000-0200-00009E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7" authorId="0" shapeId="0" xr:uid="{00000000-0006-0000-0200-00009F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67" authorId="0" shapeId="0" xr:uid="{00000000-0006-0000-0200-0000A0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7" authorId="0" shapeId="0" xr:uid="{00000000-0006-0000-0200-0000A1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7" authorId="0" shapeId="0" xr:uid="{00000000-0006-0000-0200-0000A2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7" authorId="0" shapeId="0" xr:uid="{00000000-0006-0000-0200-0000A3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7" authorId="0" shapeId="0" xr:uid="{00000000-0006-0000-0200-0000A425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68" authorId="0" shapeId="0" xr:uid="{00000000-0006-0000-0200-0000A5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8" authorId="0" shapeId="0" xr:uid="{00000000-0006-0000-0200-0000A6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8" authorId="0" shapeId="0" xr:uid="{00000000-0006-0000-0200-0000A7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8" authorId="0" shapeId="0" xr:uid="{00000000-0006-0000-0200-0000A8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8" authorId="0" shapeId="0" xr:uid="{00000000-0006-0000-0200-0000A9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68" authorId="0" shapeId="0" xr:uid="{00000000-0006-0000-0200-0000AA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68" authorId="0" shapeId="0" xr:uid="{00000000-0006-0000-0200-0000AB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8" authorId="0" shapeId="0" xr:uid="{00000000-0006-0000-0200-0000AC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68" authorId="0" shapeId="0" xr:uid="{00000000-0006-0000-0200-0000AD2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68" authorId="0" shapeId="0" xr:uid="{00000000-0006-0000-0200-0000AE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68" authorId="0" shapeId="0" xr:uid="{00000000-0006-0000-0200-0000AF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68" authorId="0" shapeId="0" xr:uid="{00000000-0006-0000-0200-0000B0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68" authorId="0" shapeId="0" xr:uid="{00000000-0006-0000-0200-0000B1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68" authorId="0" shapeId="0" xr:uid="{00000000-0006-0000-0200-0000B2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68" authorId="0" shapeId="0" xr:uid="{00000000-0006-0000-0200-0000B32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68" authorId="0" shapeId="0" xr:uid="{00000000-0006-0000-0200-0000B4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68" authorId="0" shapeId="0" xr:uid="{00000000-0006-0000-0200-0000B5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68" authorId="0" shapeId="0" xr:uid="{00000000-0006-0000-0200-0000B62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68" authorId="0" shapeId="0" xr:uid="{00000000-0006-0000-0200-0000B7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8" authorId="0" shapeId="0" xr:uid="{00000000-0006-0000-0200-0000B8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68" authorId="0" shapeId="0" xr:uid="{00000000-0006-0000-0200-0000B9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68" authorId="0" shapeId="0" xr:uid="{00000000-0006-0000-0200-0000BA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8" authorId="0" shapeId="0" xr:uid="{00000000-0006-0000-0200-0000BB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8" authorId="0" shapeId="0" xr:uid="{00000000-0006-0000-0200-0000BC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68" authorId="0" shapeId="0" xr:uid="{00000000-0006-0000-0200-0000BD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8" authorId="0" shapeId="0" xr:uid="{00000000-0006-0000-0200-0000BE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8" authorId="0" shapeId="0" xr:uid="{00000000-0006-0000-0200-0000BF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8" authorId="0" shapeId="0" xr:uid="{00000000-0006-0000-0200-0000C0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68" authorId="0" shapeId="0" xr:uid="{00000000-0006-0000-0200-0000C1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8" authorId="0" shapeId="0" xr:uid="{00000000-0006-0000-0200-0000C2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8" authorId="0" shapeId="0" xr:uid="{00000000-0006-0000-0200-0000C32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68" authorId="0" shapeId="0" xr:uid="{00000000-0006-0000-0200-0000C4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68" authorId="0" shapeId="0" xr:uid="{00000000-0006-0000-0200-0000C5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8" authorId="0" shapeId="0" xr:uid="{00000000-0006-0000-0200-0000C6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8" authorId="0" shapeId="0" xr:uid="{00000000-0006-0000-0200-0000C7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8" authorId="0" shapeId="0" xr:uid="{00000000-0006-0000-0200-0000C8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68" authorId="0" shapeId="0" xr:uid="{00000000-0006-0000-0200-0000C92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68" authorId="0" shapeId="0" xr:uid="{00000000-0006-0000-0200-0000CA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8" authorId="0" shapeId="0" xr:uid="{00000000-0006-0000-0200-0000CB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68" authorId="0" shapeId="0" xr:uid="{00000000-0006-0000-0200-0000CC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68" authorId="0" shapeId="0" xr:uid="{00000000-0006-0000-0200-0000CD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8" authorId="0" shapeId="0" xr:uid="{00000000-0006-0000-0200-0000CE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8" authorId="0" shapeId="0" xr:uid="{00000000-0006-0000-0200-0000CF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8" authorId="0" shapeId="0" xr:uid="{00000000-0006-0000-0200-0000D0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8" authorId="0" shapeId="0" xr:uid="{00000000-0006-0000-0200-0000D1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8" authorId="0" shapeId="0" xr:uid="{00000000-0006-0000-0200-0000D2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8" authorId="0" shapeId="0" xr:uid="{00000000-0006-0000-0200-0000D3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8" authorId="0" shapeId="0" xr:uid="{00000000-0006-0000-0200-0000D4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68" authorId="0" shapeId="0" xr:uid="{00000000-0006-0000-0200-0000D5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68" authorId="0" shapeId="0" xr:uid="{00000000-0006-0000-0200-0000D6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68" authorId="0" shapeId="0" xr:uid="{00000000-0006-0000-0200-0000D7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68" authorId="0" shapeId="0" xr:uid="{00000000-0006-0000-0200-0000D8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68" authorId="0" shapeId="0" xr:uid="{00000000-0006-0000-0200-0000D9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8" authorId="0" shapeId="0" xr:uid="{00000000-0006-0000-0200-0000DA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68" authorId="0" shapeId="0" xr:uid="{00000000-0006-0000-0200-0000DB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68" authorId="0" shapeId="0" xr:uid="{00000000-0006-0000-0200-0000DC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68" authorId="0" shapeId="0" xr:uid="{00000000-0006-0000-0200-0000DD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8" authorId="0" shapeId="0" xr:uid="{00000000-0006-0000-0200-0000DE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68" authorId="0" shapeId="0" xr:uid="{00000000-0006-0000-0200-0000DF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68" authorId="0" shapeId="0" xr:uid="{00000000-0006-0000-0200-0000E0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8" authorId="0" shapeId="0" xr:uid="{00000000-0006-0000-0200-0000E1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8" authorId="0" shapeId="0" xr:uid="{00000000-0006-0000-0200-0000E2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8" authorId="0" shapeId="0" xr:uid="{00000000-0006-0000-0200-0000E3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68" authorId="0" shapeId="0" xr:uid="{00000000-0006-0000-0200-0000E4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8" authorId="0" shapeId="0" xr:uid="{00000000-0006-0000-0200-0000E5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68" authorId="0" shapeId="0" xr:uid="{00000000-0006-0000-0200-0000E6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68" authorId="0" shapeId="0" xr:uid="{00000000-0006-0000-0200-0000E7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68" authorId="0" shapeId="0" xr:uid="{00000000-0006-0000-0200-0000E8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8" authorId="0" shapeId="0" xr:uid="{00000000-0006-0000-0200-0000E9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68" authorId="0" shapeId="0" xr:uid="{00000000-0006-0000-0200-0000EA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8" authorId="0" shapeId="0" xr:uid="{00000000-0006-0000-0200-0000EB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68" authorId="0" shapeId="0" xr:uid="{00000000-0006-0000-0200-0000EC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8" authorId="0" shapeId="0" xr:uid="{00000000-0006-0000-0200-0000ED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68" authorId="0" shapeId="0" xr:uid="{00000000-0006-0000-0200-0000EE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68" authorId="0" shapeId="0" xr:uid="{00000000-0006-0000-0200-0000EF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68" authorId="0" shapeId="0" xr:uid="{00000000-0006-0000-0200-0000F0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8" authorId="0" shapeId="0" xr:uid="{00000000-0006-0000-0200-0000F1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68" authorId="0" shapeId="0" xr:uid="{00000000-0006-0000-0200-0000F2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68" authorId="0" shapeId="0" xr:uid="{00000000-0006-0000-0200-0000F3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68" authorId="0" shapeId="0" xr:uid="{00000000-0006-0000-0200-0000F4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68" authorId="0" shapeId="0" xr:uid="{00000000-0006-0000-0200-0000F52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68" authorId="0" shapeId="0" xr:uid="{00000000-0006-0000-0200-0000F6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68" authorId="0" shapeId="0" xr:uid="{00000000-0006-0000-0200-0000F7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8" authorId="0" shapeId="0" xr:uid="{00000000-0006-0000-0200-0000F8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68" authorId="0" shapeId="0" xr:uid="{00000000-0006-0000-0200-0000F9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8" authorId="0" shapeId="0" xr:uid="{00000000-0006-0000-0200-0000FA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8" authorId="0" shapeId="0" xr:uid="{00000000-0006-0000-0200-0000FB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8" authorId="0" shapeId="0" xr:uid="{00000000-0006-0000-0200-0000FC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8" authorId="0" shapeId="0" xr:uid="{00000000-0006-0000-0200-0000FD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8" authorId="0" shapeId="0" xr:uid="{00000000-0006-0000-0200-0000FE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8" authorId="0" shapeId="0" xr:uid="{00000000-0006-0000-0200-0000FF2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8" authorId="0" shapeId="0" xr:uid="{00000000-0006-0000-0200-000000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8" authorId="0" shapeId="0" xr:uid="{00000000-0006-0000-0200-000001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8" authorId="0" shapeId="0" xr:uid="{00000000-0006-0000-0200-000002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8" authorId="0" shapeId="0" xr:uid="{00000000-0006-0000-0200-000003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8" authorId="0" shapeId="0" xr:uid="{00000000-0006-0000-0200-000004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8" authorId="0" shapeId="0" xr:uid="{00000000-0006-0000-0200-000005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8" authorId="0" shapeId="0" xr:uid="{00000000-0006-0000-0200-000006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8" authorId="0" shapeId="0" xr:uid="{00000000-0006-0000-0200-000007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8" authorId="0" shapeId="0" xr:uid="{00000000-0006-0000-0200-000008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8" authorId="0" shapeId="0" xr:uid="{00000000-0006-0000-0200-000009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8" authorId="0" shapeId="0" xr:uid="{00000000-0006-0000-0200-00000A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8" authorId="0" shapeId="0" xr:uid="{00000000-0006-0000-0200-00000B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8" authorId="0" shapeId="0" xr:uid="{00000000-0006-0000-0200-00000C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8" authorId="0" shapeId="0" xr:uid="{00000000-0006-0000-0200-00000D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8" authorId="0" shapeId="0" xr:uid="{00000000-0006-0000-0200-00000E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8" authorId="0" shapeId="0" xr:uid="{00000000-0006-0000-0200-00000F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8" authorId="0" shapeId="0" xr:uid="{00000000-0006-0000-0200-000010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8" authorId="0" shapeId="0" xr:uid="{00000000-0006-0000-0200-000011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L68" authorId="0" shapeId="0" xr:uid="{00000000-0006-0000-0200-000012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8" authorId="0" shapeId="0" xr:uid="{00000000-0006-0000-0200-000013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8" authorId="0" shapeId="0" xr:uid="{00000000-0006-0000-0200-000014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8" authorId="0" shapeId="0" xr:uid="{00000000-0006-0000-0200-000015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8" authorId="0" shapeId="0" xr:uid="{00000000-0006-0000-0200-000016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8" authorId="0" shapeId="0" xr:uid="{00000000-0006-0000-0200-000017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8" authorId="0" shapeId="0" xr:uid="{00000000-0006-0000-0200-000018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8" authorId="0" shapeId="0" xr:uid="{00000000-0006-0000-0200-000019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8" authorId="0" shapeId="0" xr:uid="{00000000-0006-0000-0200-00001A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8" authorId="0" shapeId="0" xr:uid="{00000000-0006-0000-0200-00001B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8" authorId="0" shapeId="0" xr:uid="{00000000-0006-0000-0200-00001C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8" authorId="0" shapeId="0" xr:uid="{00000000-0006-0000-0200-00001D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68" authorId="0" shapeId="0" xr:uid="{00000000-0006-0000-0200-00001E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8" authorId="0" shapeId="0" xr:uid="{00000000-0006-0000-0200-00001F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8" authorId="0" shapeId="0" xr:uid="{00000000-0006-0000-0200-000020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68" authorId="0" shapeId="0" xr:uid="{00000000-0006-0000-0200-000021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8" authorId="0" shapeId="0" xr:uid="{00000000-0006-0000-0200-000022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8" authorId="0" shapeId="0" xr:uid="{00000000-0006-0000-0200-000023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8" authorId="0" shapeId="0" xr:uid="{00000000-0006-0000-0200-000024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8" authorId="0" shapeId="0" xr:uid="{00000000-0006-0000-0200-000025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8" authorId="0" shapeId="0" xr:uid="{00000000-0006-0000-0200-000026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8" authorId="0" shapeId="0" xr:uid="{00000000-0006-0000-0200-000027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8" authorId="0" shapeId="0" xr:uid="{00000000-0006-0000-0200-000028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8" authorId="0" shapeId="0" xr:uid="{00000000-0006-0000-0200-000029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8" authorId="0" shapeId="0" xr:uid="{00000000-0006-0000-0200-00002A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8" authorId="0" shapeId="0" xr:uid="{00000000-0006-0000-0200-00002B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8" authorId="0" shapeId="0" xr:uid="{00000000-0006-0000-0200-00002C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8" authorId="0" shapeId="0" xr:uid="{00000000-0006-0000-0200-00002D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8" authorId="0" shapeId="0" xr:uid="{00000000-0006-0000-0200-00002E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8" authorId="0" shapeId="0" xr:uid="{00000000-0006-0000-0200-00002F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8" authorId="0" shapeId="0" xr:uid="{00000000-0006-0000-0200-000030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8" authorId="0" shapeId="0" xr:uid="{00000000-0006-0000-0200-000031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68" authorId="0" shapeId="0" xr:uid="{00000000-0006-0000-0200-000032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8" authorId="0" shapeId="0" xr:uid="{00000000-0006-0000-0200-000033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8" authorId="0" shapeId="0" xr:uid="{00000000-0006-0000-0200-000034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8" authorId="0" shapeId="0" xr:uid="{00000000-0006-0000-0200-000035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8" authorId="0" shapeId="0" xr:uid="{00000000-0006-0000-0200-00003626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69" authorId="0" shapeId="0" xr:uid="{00000000-0006-0000-0200-000037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69" authorId="0" shapeId="0" xr:uid="{00000000-0006-0000-0200-000038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69" authorId="0" shapeId="0" xr:uid="{00000000-0006-0000-0200-000039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69" authorId="0" shapeId="0" xr:uid="{00000000-0006-0000-0200-00003A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69" authorId="0" shapeId="0" xr:uid="{00000000-0006-0000-0200-00003B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69" authorId="0" shapeId="0" xr:uid="{00000000-0006-0000-0200-00003C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69" authorId="0" shapeId="0" xr:uid="{00000000-0006-0000-0200-00003D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69" authorId="0" shapeId="0" xr:uid="{00000000-0006-0000-0200-00003E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69" authorId="0" shapeId="0" xr:uid="{00000000-0006-0000-0200-00003F2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69" authorId="0" shapeId="0" xr:uid="{00000000-0006-0000-0200-000040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69" authorId="0" shapeId="0" xr:uid="{00000000-0006-0000-0200-000041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69" authorId="0" shapeId="0" xr:uid="{00000000-0006-0000-0200-000042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69" authorId="0" shapeId="0" xr:uid="{00000000-0006-0000-0200-000043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69" authorId="0" shapeId="0" xr:uid="{00000000-0006-0000-0200-000044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69" authorId="0" shapeId="0" xr:uid="{00000000-0006-0000-0200-0000452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69" authorId="0" shapeId="0" xr:uid="{00000000-0006-0000-0200-000046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69" authorId="0" shapeId="0" xr:uid="{00000000-0006-0000-0200-000047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69" authorId="0" shapeId="0" xr:uid="{00000000-0006-0000-0200-0000482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69" authorId="0" shapeId="0" xr:uid="{00000000-0006-0000-0200-000049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69" authorId="0" shapeId="0" xr:uid="{00000000-0006-0000-0200-00004A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69" authorId="0" shapeId="0" xr:uid="{00000000-0006-0000-0200-00004B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69" authorId="0" shapeId="0" xr:uid="{00000000-0006-0000-0200-00004C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69" authorId="0" shapeId="0" xr:uid="{00000000-0006-0000-0200-00004D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69" authorId="0" shapeId="0" xr:uid="{00000000-0006-0000-0200-00004E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69" authorId="0" shapeId="0" xr:uid="{00000000-0006-0000-0200-00004F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69" authorId="0" shapeId="0" xr:uid="{00000000-0006-0000-0200-000050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69" authorId="0" shapeId="0" xr:uid="{00000000-0006-0000-0200-000051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69" authorId="0" shapeId="0" xr:uid="{00000000-0006-0000-0200-000052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69" authorId="0" shapeId="0" xr:uid="{00000000-0006-0000-0200-000053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69" authorId="0" shapeId="0" xr:uid="{00000000-0006-0000-0200-000054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69" authorId="0" shapeId="0" xr:uid="{00000000-0006-0000-0200-0000552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69" authorId="0" shapeId="0" xr:uid="{00000000-0006-0000-0200-000056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69" authorId="0" shapeId="0" xr:uid="{00000000-0006-0000-0200-000057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69" authorId="0" shapeId="0" xr:uid="{00000000-0006-0000-0200-000058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69" authorId="0" shapeId="0" xr:uid="{00000000-0006-0000-0200-000059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69" authorId="0" shapeId="0" xr:uid="{00000000-0006-0000-0200-00005A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69" authorId="0" shapeId="0" xr:uid="{00000000-0006-0000-0200-00005B2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69" authorId="0" shapeId="0" xr:uid="{00000000-0006-0000-0200-00005C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69" authorId="0" shapeId="0" xr:uid="{00000000-0006-0000-0200-00005D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69" authorId="0" shapeId="0" xr:uid="{00000000-0006-0000-0200-00005E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69" authorId="0" shapeId="0" xr:uid="{00000000-0006-0000-0200-00005F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69" authorId="0" shapeId="0" xr:uid="{00000000-0006-0000-0200-000060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69" authorId="0" shapeId="0" xr:uid="{00000000-0006-0000-0200-000061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69" authorId="0" shapeId="0" xr:uid="{00000000-0006-0000-0200-000062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69" authorId="0" shapeId="0" xr:uid="{00000000-0006-0000-0200-000063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69" authorId="0" shapeId="0" xr:uid="{00000000-0006-0000-0200-000064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69" authorId="0" shapeId="0" xr:uid="{00000000-0006-0000-0200-000065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69" authorId="0" shapeId="0" xr:uid="{00000000-0006-0000-0200-000066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69" authorId="0" shapeId="0" xr:uid="{00000000-0006-0000-0200-000067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69" authorId="0" shapeId="0" xr:uid="{00000000-0006-0000-0200-000068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69" authorId="0" shapeId="0" xr:uid="{00000000-0006-0000-0200-000069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69" authorId="0" shapeId="0" xr:uid="{00000000-0006-0000-0200-00006A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69" authorId="0" shapeId="0" xr:uid="{00000000-0006-0000-0200-00006B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69" authorId="0" shapeId="0" xr:uid="{00000000-0006-0000-0200-00006C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69" authorId="0" shapeId="0" xr:uid="{00000000-0006-0000-0200-00006D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69" authorId="0" shapeId="0" xr:uid="{00000000-0006-0000-0200-00006E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69" authorId="0" shapeId="0" xr:uid="{00000000-0006-0000-0200-00006F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69" authorId="0" shapeId="0" xr:uid="{00000000-0006-0000-0200-000070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69" authorId="0" shapeId="0" xr:uid="{00000000-0006-0000-0200-000071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69" authorId="0" shapeId="0" xr:uid="{00000000-0006-0000-0200-000072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69" authorId="0" shapeId="0" xr:uid="{00000000-0006-0000-0200-000073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69" authorId="0" shapeId="0" xr:uid="{00000000-0006-0000-0200-000074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69" authorId="0" shapeId="0" xr:uid="{00000000-0006-0000-0200-000075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69" authorId="0" shapeId="0" xr:uid="{00000000-0006-0000-0200-000076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69" authorId="0" shapeId="0" xr:uid="{00000000-0006-0000-0200-000077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69" authorId="0" shapeId="0" xr:uid="{00000000-0006-0000-0200-000078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69" authorId="0" shapeId="0" xr:uid="{00000000-0006-0000-0200-000079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69" authorId="0" shapeId="0" xr:uid="{00000000-0006-0000-0200-00007A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69" authorId="0" shapeId="0" xr:uid="{00000000-0006-0000-0200-00007B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69" authorId="0" shapeId="0" xr:uid="{00000000-0006-0000-0200-00007C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69" authorId="0" shapeId="0" xr:uid="{00000000-0006-0000-0200-00007D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69" authorId="0" shapeId="0" xr:uid="{00000000-0006-0000-0200-00007E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69" authorId="0" shapeId="0" xr:uid="{00000000-0006-0000-0200-00007F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69" authorId="0" shapeId="0" xr:uid="{00000000-0006-0000-0200-000080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69" authorId="0" shapeId="0" xr:uid="{00000000-0006-0000-0200-000081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69" authorId="0" shapeId="0" xr:uid="{00000000-0006-0000-0200-000082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69" authorId="0" shapeId="0" xr:uid="{00000000-0006-0000-0200-000083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69" authorId="0" shapeId="0" xr:uid="{00000000-0006-0000-0200-000084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69" authorId="0" shapeId="0" xr:uid="{00000000-0006-0000-0200-000085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69" authorId="0" shapeId="0" xr:uid="{00000000-0006-0000-0200-000086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69" authorId="0" shapeId="0" xr:uid="{00000000-0006-0000-0200-000087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69" authorId="0" shapeId="0" xr:uid="{00000000-0006-0000-0200-000088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69" authorId="0" shapeId="0" xr:uid="{00000000-0006-0000-0200-000089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69" authorId="0" shapeId="0" xr:uid="{00000000-0006-0000-0200-00008A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69" authorId="0" shapeId="0" xr:uid="{00000000-0006-0000-0200-00008B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69" authorId="0" shapeId="0" xr:uid="{00000000-0006-0000-0200-00008C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69" authorId="0" shapeId="0" xr:uid="{00000000-0006-0000-0200-00008D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69" authorId="0" shapeId="0" xr:uid="{00000000-0006-0000-0200-00008E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69" authorId="0" shapeId="0" xr:uid="{00000000-0006-0000-0200-00008F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69" authorId="0" shapeId="0" xr:uid="{00000000-0006-0000-0200-000090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69" authorId="0" shapeId="0" xr:uid="{00000000-0006-0000-0200-000091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69" authorId="0" shapeId="0" xr:uid="{00000000-0006-0000-0200-000092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69" authorId="0" shapeId="0" xr:uid="{00000000-0006-0000-0200-000093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69" authorId="0" shapeId="0" xr:uid="{00000000-0006-0000-0200-000094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69" authorId="0" shapeId="0" xr:uid="{00000000-0006-0000-0200-000095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69" authorId="0" shapeId="0" xr:uid="{00000000-0006-0000-0200-000096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69" authorId="0" shapeId="0" xr:uid="{00000000-0006-0000-0200-000097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69" authorId="0" shapeId="0" xr:uid="{00000000-0006-0000-0200-000098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69" authorId="0" shapeId="0" xr:uid="{00000000-0006-0000-0200-000099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69" authorId="0" shapeId="0" xr:uid="{00000000-0006-0000-0200-00009A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69" authorId="0" shapeId="0" xr:uid="{00000000-0006-0000-0200-00009B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69" authorId="0" shapeId="0" xr:uid="{00000000-0006-0000-0200-00009C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69" authorId="0" shapeId="0" xr:uid="{00000000-0006-0000-0200-00009D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69" authorId="0" shapeId="0" xr:uid="{00000000-0006-0000-0200-00009E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69" authorId="0" shapeId="0" xr:uid="{00000000-0006-0000-0200-00009F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69" authorId="0" shapeId="0" xr:uid="{00000000-0006-0000-0200-0000A0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69" authorId="0" shapeId="0" xr:uid="{00000000-0006-0000-0200-0000A1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69" authorId="0" shapeId="0" xr:uid="{00000000-0006-0000-0200-0000A2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69" authorId="0" shapeId="0" xr:uid="{00000000-0006-0000-0200-0000A3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69" authorId="0" shapeId="0" xr:uid="{00000000-0006-0000-0200-0000A4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69" authorId="0" shapeId="0" xr:uid="{00000000-0006-0000-0200-0000A5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69" authorId="0" shapeId="0" xr:uid="{00000000-0006-0000-0200-0000A6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69" authorId="0" shapeId="0" xr:uid="{00000000-0006-0000-0200-0000A7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69" authorId="0" shapeId="0" xr:uid="{00000000-0006-0000-0200-0000A8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69" authorId="0" shapeId="0" xr:uid="{00000000-0006-0000-0200-0000A9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69" authorId="0" shapeId="0" xr:uid="{00000000-0006-0000-0200-0000AA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69" authorId="0" shapeId="0" xr:uid="{00000000-0006-0000-0200-0000AB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69" authorId="0" shapeId="0" xr:uid="{00000000-0006-0000-0200-0000AC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69" authorId="0" shapeId="0" xr:uid="{00000000-0006-0000-0200-0000AD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69" authorId="0" shapeId="0" xr:uid="{00000000-0006-0000-0200-0000AE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69" authorId="0" shapeId="0" xr:uid="{00000000-0006-0000-0200-0000AF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69" authorId="0" shapeId="0" xr:uid="{00000000-0006-0000-0200-0000B0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69" authorId="0" shapeId="0" xr:uid="{00000000-0006-0000-0200-0000B1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69" authorId="0" shapeId="0" xr:uid="{00000000-0006-0000-0200-0000B2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69" authorId="0" shapeId="0" xr:uid="{00000000-0006-0000-0200-0000B3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69" authorId="0" shapeId="0" xr:uid="{00000000-0006-0000-0200-0000B4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69" authorId="0" shapeId="0" xr:uid="{00000000-0006-0000-0200-0000B5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69" authorId="0" shapeId="0" xr:uid="{00000000-0006-0000-0200-0000B6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69" authorId="0" shapeId="0" xr:uid="{00000000-0006-0000-0200-0000B7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69" authorId="0" shapeId="0" xr:uid="{00000000-0006-0000-0200-0000B8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69" authorId="0" shapeId="0" xr:uid="{00000000-0006-0000-0200-0000B9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69" authorId="0" shapeId="0" xr:uid="{00000000-0006-0000-0200-0000BA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69" authorId="0" shapeId="0" xr:uid="{00000000-0006-0000-0200-0000BB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69" authorId="0" shapeId="0" xr:uid="{00000000-0006-0000-0200-0000BC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69" authorId="0" shapeId="0" xr:uid="{00000000-0006-0000-0200-0000BD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69" authorId="0" shapeId="0" xr:uid="{00000000-0006-0000-0200-0000BE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69" authorId="0" shapeId="0" xr:uid="{00000000-0006-0000-0200-0000BF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69" authorId="0" shapeId="0" xr:uid="{00000000-0006-0000-0200-0000C0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69" authorId="0" shapeId="0" xr:uid="{00000000-0006-0000-0200-0000C1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69" authorId="0" shapeId="0" xr:uid="{00000000-0006-0000-0200-0000C2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69" authorId="0" shapeId="0" xr:uid="{00000000-0006-0000-0200-0000C3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69" authorId="0" shapeId="0" xr:uid="{00000000-0006-0000-0200-0000C4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69" authorId="0" shapeId="0" xr:uid="{00000000-0006-0000-0200-0000C5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69" authorId="0" shapeId="0" xr:uid="{00000000-0006-0000-0200-0000C6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69" authorId="0" shapeId="0" xr:uid="{00000000-0006-0000-0200-0000C7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69" authorId="0" shapeId="0" xr:uid="{00000000-0006-0000-0200-0000C826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70" authorId="0" shapeId="0" xr:uid="{00000000-0006-0000-0200-0000C9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0" authorId="0" shapeId="0" xr:uid="{00000000-0006-0000-0200-0000CA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0" authorId="0" shapeId="0" xr:uid="{00000000-0006-0000-0200-0000CB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0" authorId="0" shapeId="0" xr:uid="{00000000-0006-0000-0200-0000CC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0" authorId="0" shapeId="0" xr:uid="{00000000-0006-0000-0200-0000CD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70" authorId="0" shapeId="0" xr:uid="{00000000-0006-0000-0200-0000CE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70" authorId="0" shapeId="0" xr:uid="{00000000-0006-0000-0200-0000CF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0" authorId="0" shapeId="0" xr:uid="{00000000-0006-0000-0200-0000D0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70" authorId="0" shapeId="0" xr:uid="{00000000-0006-0000-0200-0000D12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70" authorId="0" shapeId="0" xr:uid="{00000000-0006-0000-0200-0000D2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70" authorId="0" shapeId="0" xr:uid="{00000000-0006-0000-0200-0000D3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70" authorId="0" shapeId="0" xr:uid="{00000000-0006-0000-0200-0000D4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70" authorId="0" shapeId="0" xr:uid="{00000000-0006-0000-0200-0000D5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70" authorId="0" shapeId="0" xr:uid="{00000000-0006-0000-0200-0000D6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70" authorId="0" shapeId="0" xr:uid="{00000000-0006-0000-0200-0000D72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70" authorId="0" shapeId="0" xr:uid="{00000000-0006-0000-0200-0000D8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70" authorId="0" shapeId="0" xr:uid="{00000000-0006-0000-0200-0000D9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70" authorId="0" shapeId="0" xr:uid="{00000000-0006-0000-0200-0000DA2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70" authorId="0" shapeId="0" xr:uid="{00000000-0006-0000-0200-0000DB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0" authorId="0" shapeId="0" xr:uid="{00000000-0006-0000-0200-0000DC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70" authorId="0" shapeId="0" xr:uid="{00000000-0006-0000-0200-0000DD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70" authorId="0" shapeId="0" xr:uid="{00000000-0006-0000-0200-0000DE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0" authorId="0" shapeId="0" xr:uid="{00000000-0006-0000-0200-0000DF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70" authorId="0" shapeId="0" xr:uid="{00000000-0006-0000-0200-0000E0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70" authorId="0" shapeId="0" xr:uid="{00000000-0006-0000-0200-0000E1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70" authorId="0" shapeId="0" xr:uid="{00000000-0006-0000-0200-0000E2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0" authorId="0" shapeId="0" xr:uid="{00000000-0006-0000-0200-0000E3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0" authorId="0" shapeId="0" xr:uid="{00000000-0006-0000-0200-0000E4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70" authorId="0" shapeId="0" xr:uid="{00000000-0006-0000-0200-0000E5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0" authorId="0" shapeId="0" xr:uid="{00000000-0006-0000-0200-0000E6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0" authorId="0" shapeId="0" xr:uid="{00000000-0006-0000-0200-0000E72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70" authorId="0" shapeId="0" xr:uid="{00000000-0006-0000-0200-0000E8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70" authorId="0" shapeId="0" xr:uid="{00000000-0006-0000-0200-0000E9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70" authorId="0" shapeId="0" xr:uid="{00000000-0006-0000-0200-0000EA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0" authorId="0" shapeId="0" xr:uid="{00000000-0006-0000-0200-0000EB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0" authorId="0" shapeId="0" xr:uid="{00000000-0006-0000-0200-0000EC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70" authorId="0" shapeId="0" xr:uid="{00000000-0006-0000-0200-0000ED2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70" authorId="0" shapeId="0" xr:uid="{00000000-0006-0000-0200-0000EE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0" authorId="0" shapeId="0" xr:uid="{00000000-0006-0000-0200-0000EF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70" authorId="0" shapeId="0" xr:uid="{00000000-0006-0000-0200-0000F0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70" authorId="0" shapeId="0" xr:uid="{00000000-0006-0000-0200-0000F12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0" authorId="0" shapeId="0" xr:uid="{00000000-0006-0000-0200-0000F2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0" authorId="0" shapeId="0" xr:uid="{00000000-0006-0000-0200-0000F3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0" authorId="0" shapeId="0" xr:uid="{00000000-0006-0000-0200-0000F4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0" authorId="0" shapeId="0" xr:uid="{00000000-0006-0000-0200-0000F5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0" authorId="0" shapeId="0" xr:uid="{00000000-0006-0000-0200-0000F6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0" authorId="0" shapeId="0" xr:uid="{00000000-0006-0000-0200-0000F7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0" authorId="0" shapeId="0" xr:uid="{00000000-0006-0000-0200-0000F8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70" authorId="0" shapeId="0" xr:uid="{00000000-0006-0000-0200-0000F9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70" authorId="0" shapeId="0" xr:uid="{00000000-0006-0000-0200-0000FA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70" authorId="0" shapeId="0" xr:uid="{00000000-0006-0000-0200-0000FB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70" authorId="0" shapeId="0" xr:uid="{00000000-0006-0000-0200-0000FC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70" authorId="0" shapeId="0" xr:uid="{00000000-0006-0000-0200-0000FD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0" authorId="0" shapeId="0" xr:uid="{00000000-0006-0000-0200-0000FE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70" authorId="0" shapeId="0" xr:uid="{00000000-0006-0000-0200-0000FF2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70" authorId="0" shapeId="0" xr:uid="{00000000-0006-0000-0200-000000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70" authorId="0" shapeId="0" xr:uid="{00000000-0006-0000-0200-000001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70" authorId="0" shapeId="0" xr:uid="{00000000-0006-0000-0200-000002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70" authorId="0" shapeId="0" xr:uid="{00000000-0006-0000-0200-000003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70" authorId="0" shapeId="0" xr:uid="{00000000-0006-0000-0200-000004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0" authorId="0" shapeId="0" xr:uid="{00000000-0006-0000-0200-000005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70" authorId="0" shapeId="0" xr:uid="{00000000-0006-0000-0200-000006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0" authorId="0" shapeId="0" xr:uid="{00000000-0006-0000-0200-000007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70" authorId="0" shapeId="0" xr:uid="{00000000-0006-0000-0200-000008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70" authorId="0" shapeId="0" xr:uid="{00000000-0006-0000-0200-000009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70" authorId="0" shapeId="0" xr:uid="{00000000-0006-0000-0200-00000A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70" authorId="0" shapeId="0" xr:uid="{00000000-0006-0000-0200-00000B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70" authorId="0" shapeId="0" xr:uid="{00000000-0006-0000-0200-00000C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70" authorId="0" shapeId="0" xr:uid="{00000000-0006-0000-0200-00000D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70" authorId="0" shapeId="0" xr:uid="{00000000-0006-0000-0200-00000E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0" authorId="0" shapeId="0" xr:uid="{00000000-0006-0000-0200-00000F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70" authorId="0" shapeId="0" xr:uid="{00000000-0006-0000-0200-000010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0" authorId="0" shapeId="0" xr:uid="{00000000-0006-0000-0200-000011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70" authorId="0" shapeId="0" xr:uid="{00000000-0006-0000-0200-000012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70" authorId="0" shapeId="0" xr:uid="{00000000-0006-0000-0200-000013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70" authorId="0" shapeId="0" xr:uid="{00000000-0006-0000-0200-000014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0" authorId="0" shapeId="0" xr:uid="{00000000-0006-0000-0200-000015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70" authorId="0" shapeId="0" xr:uid="{00000000-0006-0000-0200-000016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70" authorId="0" shapeId="0" xr:uid="{00000000-0006-0000-0200-000017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70" authorId="0" shapeId="0" xr:uid="{00000000-0006-0000-0200-000018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70" authorId="0" shapeId="0" xr:uid="{00000000-0006-0000-0200-000019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70" authorId="0" shapeId="0" xr:uid="{00000000-0006-0000-0200-00001A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70" authorId="0" shapeId="0" xr:uid="{00000000-0006-0000-0200-00001B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0" authorId="0" shapeId="0" xr:uid="{00000000-0006-0000-0200-00001C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70" authorId="0" shapeId="0" xr:uid="{00000000-0006-0000-0200-00001D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0" authorId="0" shapeId="0" xr:uid="{00000000-0006-0000-0200-00001E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0" authorId="0" shapeId="0" xr:uid="{00000000-0006-0000-0200-00001F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0" authorId="0" shapeId="0" xr:uid="{00000000-0006-0000-0200-000020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0" authorId="0" shapeId="0" xr:uid="{00000000-0006-0000-0200-000021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0" authorId="0" shapeId="0" xr:uid="{00000000-0006-0000-0200-000022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0" authorId="0" shapeId="0" xr:uid="{00000000-0006-0000-0200-000023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0" authorId="0" shapeId="0" xr:uid="{00000000-0006-0000-0200-000024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0" authorId="0" shapeId="0" xr:uid="{00000000-0006-0000-0200-000025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0" authorId="0" shapeId="0" xr:uid="{00000000-0006-0000-0200-000026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0" authorId="0" shapeId="0" xr:uid="{00000000-0006-0000-0200-000027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0" authorId="0" shapeId="0" xr:uid="{00000000-0006-0000-0200-000028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0" authorId="0" shapeId="0" xr:uid="{00000000-0006-0000-0200-000029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0" authorId="0" shapeId="0" xr:uid="{00000000-0006-0000-0200-00002A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0" authorId="0" shapeId="0" xr:uid="{00000000-0006-0000-0200-00002B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0" authorId="0" shapeId="0" xr:uid="{00000000-0006-0000-0200-00002C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0" authorId="0" shapeId="0" xr:uid="{00000000-0006-0000-0200-00002D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0" authorId="0" shapeId="0" xr:uid="{00000000-0006-0000-0200-00002E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0" authorId="0" shapeId="0" xr:uid="{00000000-0006-0000-0200-00002F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0" authorId="0" shapeId="0" xr:uid="{00000000-0006-0000-0200-000030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0" authorId="0" shapeId="0" xr:uid="{00000000-0006-0000-0200-000031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0" authorId="0" shapeId="0" xr:uid="{00000000-0006-0000-0200-000032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0" authorId="0" shapeId="0" xr:uid="{00000000-0006-0000-0200-000033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0" authorId="0" shapeId="0" xr:uid="{00000000-0006-0000-0200-000034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0" authorId="0" shapeId="0" xr:uid="{00000000-0006-0000-0200-000035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0" authorId="0" shapeId="0" xr:uid="{00000000-0006-0000-0200-000036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0" authorId="0" shapeId="0" xr:uid="{00000000-0006-0000-0200-000037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0" authorId="0" shapeId="0" xr:uid="{00000000-0006-0000-0200-000038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0" authorId="0" shapeId="0" xr:uid="{00000000-0006-0000-0200-000039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0" authorId="0" shapeId="0" xr:uid="{00000000-0006-0000-0200-00003A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0" authorId="0" shapeId="0" xr:uid="{00000000-0006-0000-0200-00003B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0" authorId="0" shapeId="0" xr:uid="{00000000-0006-0000-0200-00003C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0" authorId="0" shapeId="0" xr:uid="{00000000-0006-0000-0200-00003D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0" authorId="0" shapeId="0" xr:uid="{00000000-0006-0000-0200-00003E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0" authorId="0" shapeId="0" xr:uid="{00000000-0006-0000-0200-00003F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0" authorId="0" shapeId="0" xr:uid="{00000000-0006-0000-0200-000040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0" authorId="0" shapeId="0" xr:uid="{00000000-0006-0000-0200-000041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70" authorId="0" shapeId="0" xr:uid="{00000000-0006-0000-0200-000042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0" authorId="0" shapeId="0" xr:uid="{00000000-0006-0000-0200-000043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0" authorId="0" shapeId="0" xr:uid="{00000000-0006-0000-0200-000044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70" authorId="0" shapeId="0" xr:uid="{00000000-0006-0000-0200-000045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0" authorId="0" shapeId="0" xr:uid="{00000000-0006-0000-0200-000046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0" authorId="0" shapeId="0" xr:uid="{00000000-0006-0000-0200-000047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0" authorId="0" shapeId="0" xr:uid="{00000000-0006-0000-0200-000048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0" authorId="0" shapeId="0" xr:uid="{00000000-0006-0000-0200-000049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0" authorId="0" shapeId="0" xr:uid="{00000000-0006-0000-0200-00004A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0" authorId="0" shapeId="0" xr:uid="{00000000-0006-0000-0200-00004B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0" authorId="0" shapeId="0" xr:uid="{00000000-0006-0000-0200-00004C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0" authorId="0" shapeId="0" xr:uid="{00000000-0006-0000-0200-00004D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0" authorId="0" shapeId="0" xr:uid="{00000000-0006-0000-0200-00004E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0" authorId="0" shapeId="0" xr:uid="{00000000-0006-0000-0200-00004F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0" authorId="0" shapeId="0" xr:uid="{00000000-0006-0000-0200-000050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0" authorId="0" shapeId="0" xr:uid="{00000000-0006-0000-0200-000051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0" authorId="0" shapeId="0" xr:uid="{00000000-0006-0000-0200-000052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0" authorId="0" shapeId="0" xr:uid="{00000000-0006-0000-0200-000053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0" authorId="0" shapeId="0" xr:uid="{00000000-0006-0000-0200-000054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0" authorId="0" shapeId="0" xr:uid="{00000000-0006-0000-0200-000055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0" authorId="0" shapeId="0" xr:uid="{00000000-0006-0000-0200-000056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0" authorId="0" shapeId="0" xr:uid="{00000000-0006-0000-0200-000057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0" authorId="0" shapeId="0" xr:uid="{00000000-0006-0000-0200-000058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0" authorId="0" shapeId="0" xr:uid="{00000000-0006-0000-0200-000059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0" authorId="0" shapeId="0" xr:uid="{00000000-0006-0000-0200-00005A27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71" authorId="0" shapeId="0" xr:uid="{00000000-0006-0000-0200-00005B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1" authorId="0" shapeId="0" xr:uid="{00000000-0006-0000-0200-00005C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1" authorId="0" shapeId="0" xr:uid="{00000000-0006-0000-0200-00005D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1" authorId="0" shapeId="0" xr:uid="{00000000-0006-0000-0200-00005E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1" authorId="0" shapeId="0" xr:uid="{00000000-0006-0000-0200-00005F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71" authorId="0" shapeId="0" xr:uid="{00000000-0006-0000-0200-000060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71" authorId="0" shapeId="0" xr:uid="{00000000-0006-0000-0200-000061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71" authorId="0" shapeId="0" xr:uid="{00000000-0006-0000-0200-000062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71" authorId="0" shapeId="0" xr:uid="{00000000-0006-0000-0200-0000632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71" authorId="0" shapeId="0" xr:uid="{00000000-0006-0000-0200-000064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Q71" authorId="0" shapeId="0" xr:uid="{00000000-0006-0000-0200-000065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71" authorId="0" shapeId="0" xr:uid="{00000000-0006-0000-0200-000066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71" authorId="0" shapeId="0" xr:uid="{00000000-0006-0000-0200-000067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71" authorId="0" shapeId="0" xr:uid="{00000000-0006-0000-0200-000068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71" authorId="0" shapeId="0" xr:uid="{00000000-0006-0000-0200-0000692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71" authorId="0" shapeId="0" xr:uid="{00000000-0006-0000-0200-00006A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71" authorId="0" shapeId="0" xr:uid="{00000000-0006-0000-0200-00006B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1" authorId="0" shapeId="0" xr:uid="{00000000-0006-0000-0200-00006C2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71" authorId="0" shapeId="0" xr:uid="{00000000-0006-0000-0200-00006D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1" authorId="0" shapeId="0" xr:uid="{00000000-0006-0000-0200-00006E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71" authorId="0" shapeId="0" xr:uid="{00000000-0006-0000-0200-00006F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71" authorId="0" shapeId="0" xr:uid="{00000000-0006-0000-0200-000070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1" authorId="0" shapeId="0" xr:uid="{00000000-0006-0000-0200-000071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71" authorId="0" shapeId="0" xr:uid="{00000000-0006-0000-0200-000072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71" authorId="0" shapeId="0" xr:uid="{00000000-0006-0000-0200-000073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71" authorId="0" shapeId="0" xr:uid="{00000000-0006-0000-0200-000074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1" authorId="0" shapeId="0" xr:uid="{00000000-0006-0000-0200-000075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1" authorId="0" shapeId="0" xr:uid="{00000000-0006-0000-0200-000076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71" authorId="0" shapeId="0" xr:uid="{00000000-0006-0000-0200-000077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71" authorId="0" shapeId="0" xr:uid="{00000000-0006-0000-0200-000078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1" authorId="0" shapeId="0" xr:uid="{00000000-0006-0000-0200-0000792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71" authorId="0" shapeId="0" xr:uid="{00000000-0006-0000-0200-00007A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71" authorId="0" shapeId="0" xr:uid="{00000000-0006-0000-0200-00007B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71" authorId="0" shapeId="0" xr:uid="{00000000-0006-0000-0200-00007C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1" authorId="0" shapeId="0" xr:uid="{00000000-0006-0000-0200-00007D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1" authorId="0" shapeId="0" xr:uid="{00000000-0006-0000-0200-00007E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71" authorId="0" shapeId="0" xr:uid="{00000000-0006-0000-0200-00007F2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71" authorId="0" shapeId="0" xr:uid="{00000000-0006-0000-0200-000080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1" authorId="0" shapeId="0" xr:uid="{00000000-0006-0000-0200-000081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71" authorId="0" shapeId="0" xr:uid="{00000000-0006-0000-0200-000082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71" authorId="0" shapeId="0" xr:uid="{00000000-0006-0000-0200-000083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1" authorId="0" shapeId="0" xr:uid="{00000000-0006-0000-0200-000084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1" authorId="0" shapeId="0" xr:uid="{00000000-0006-0000-0200-000085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1" authorId="0" shapeId="0" xr:uid="{00000000-0006-0000-0200-000086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1" authorId="0" shapeId="0" xr:uid="{00000000-0006-0000-0200-000087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1" authorId="0" shapeId="0" xr:uid="{00000000-0006-0000-0200-000088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1" authorId="0" shapeId="0" xr:uid="{00000000-0006-0000-0200-000089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1" authorId="0" shapeId="0" xr:uid="{00000000-0006-0000-0200-00008A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71" authorId="0" shapeId="0" xr:uid="{00000000-0006-0000-0200-00008B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71" authorId="0" shapeId="0" xr:uid="{00000000-0006-0000-0200-00008C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71" authorId="0" shapeId="0" xr:uid="{00000000-0006-0000-0200-00008D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71" authorId="0" shapeId="0" xr:uid="{00000000-0006-0000-0200-00008E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71" authorId="0" shapeId="0" xr:uid="{00000000-0006-0000-0200-00008F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1" authorId="0" shapeId="0" xr:uid="{00000000-0006-0000-0200-000090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71" authorId="0" shapeId="0" xr:uid="{00000000-0006-0000-0200-000091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71" authorId="0" shapeId="0" xr:uid="{00000000-0006-0000-0200-000092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71" authorId="0" shapeId="0" xr:uid="{00000000-0006-0000-0200-000093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71" authorId="0" shapeId="0" xr:uid="{00000000-0006-0000-0200-000094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71" authorId="0" shapeId="0" xr:uid="{00000000-0006-0000-0200-000095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71" authorId="0" shapeId="0" xr:uid="{00000000-0006-0000-0200-000096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1" authorId="0" shapeId="0" xr:uid="{00000000-0006-0000-0200-000097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71" authorId="0" shapeId="0" xr:uid="{00000000-0006-0000-0200-000098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1" authorId="0" shapeId="0" xr:uid="{00000000-0006-0000-0200-000099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71" authorId="0" shapeId="0" xr:uid="{00000000-0006-0000-0200-00009A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71" authorId="0" shapeId="0" xr:uid="{00000000-0006-0000-0200-00009B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71" authorId="0" shapeId="0" xr:uid="{00000000-0006-0000-0200-00009C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71" authorId="0" shapeId="0" xr:uid="{00000000-0006-0000-0200-00009D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71" authorId="0" shapeId="0" xr:uid="{00000000-0006-0000-0200-00009E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71" authorId="0" shapeId="0" xr:uid="{00000000-0006-0000-0200-00009F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71" authorId="0" shapeId="0" xr:uid="{00000000-0006-0000-0200-0000A0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1" authorId="0" shapeId="0" xr:uid="{00000000-0006-0000-0200-0000A1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71" authorId="0" shapeId="0" xr:uid="{00000000-0006-0000-0200-0000A2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1" authorId="0" shapeId="0" xr:uid="{00000000-0006-0000-0200-0000A3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71" authorId="0" shapeId="0" xr:uid="{00000000-0006-0000-0200-0000A4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71" authorId="0" shapeId="0" xr:uid="{00000000-0006-0000-0200-0000A5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71" authorId="0" shapeId="0" xr:uid="{00000000-0006-0000-0200-0000A6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1" authorId="0" shapeId="0" xr:uid="{00000000-0006-0000-0200-0000A7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71" authorId="0" shapeId="0" xr:uid="{00000000-0006-0000-0200-0000A8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71" authorId="0" shapeId="0" xr:uid="{00000000-0006-0000-0200-0000A9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71" authorId="0" shapeId="0" xr:uid="{00000000-0006-0000-0200-0000AA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71" authorId="0" shapeId="0" xr:uid="{00000000-0006-0000-0200-0000AB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71" authorId="0" shapeId="0" xr:uid="{00000000-0006-0000-0200-0000AC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71" authorId="0" shapeId="0" xr:uid="{00000000-0006-0000-0200-0000AD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1" authorId="0" shapeId="0" xr:uid="{00000000-0006-0000-0200-0000AE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71" authorId="0" shapeId="0" xr:uid="{00000000-0006-0000-0200-0000AF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1" authorId="0" shapeId="0" xr:uid="{00000000-0006-0000-0200-0000B0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1" authorId="0" shapeId="0" xr:uid="{00000000-0006-0000-0200-0000B1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1" authorId="0" shapeId="0" xr:uid="{00000000-0006-0000-0200-0000B2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1" authorId="0" shapeId="0" xr:uid="{00000000-0006-0000-0200-0000B3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1" authorId="0" shapeId="0" xr:uid="{00000000-0006-0000-0200-0000B4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1" authorId="0" shapeId="0" xr:uid="{00000000-0006-0000-0200-0000B5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1" authorId="0" shapeId="0" xr:uid="{00000000-0006-0000-0200-0000B6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1" authorId="0" shapeId="0" xr:uid="{00000000-0006-0000-0200-0000B7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1" authorId="0" shapeId="0" xr:uid="{00000000-0006-0000-0200-0000B8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1" authorId="0" shapeId="0" xr:uid="{00000000-0006-0000-0200-0000B9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1" authorId="0" shapeId="0" xr:uid="{00000000-0006-0000-0200-0000BA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1" authorId="0" shapeId="0" xr:uid="{00000000-0006-0000-0200-0000BB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1" authorId="0" shapeId="0" xr:uid="{00000000-0006-0000-0200-0000BC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1" authorId="0" shapeId="0" xr:uid="{00000000-0006-0000-0200-0000BD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1" authorId="0" shapeId="0" xr:uid="{00000000-0006-0000-0200-0000BE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1" authorId="0" shapeId="0" xr:uid="{00000000-0006-0000-0200-0000BF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1" authorId="0" shapeId="0" xr:uid="{00000000-0006-0000-0200-0000C0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1" authorId="0" shapeId="0" xr:uid="{00000000-0006-0000-0200-0000C1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1" authorId="0" shapeId="0" xr:uid="{00000000-0006-0000-0200-0000C2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1" authorId="0" shapeId="0" xr:uid="{00000000-0006-0000-0200-0000C3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1" authorId="0" shapeId="0" xr:uid="{00000000-0006-0000-0200-0000C4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1" authorId="0" shapeId="0" xr:uid="{00000000-0006-0000-0200-0000C5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1" authorId="0" shapeId="0" xr:uid="{00000000-0006-0000-0200-0000C6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1" authorId="0" shapeId="0" xr:uid="{00000000-0006-0000-0200-0000C7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1" authorId="0" shapeId="0" xr:uid="{00000000-0006-0000-0200-0000C8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1" authorId="0" shapeId="0" xr:uid="{00000000-0006-0000-0200-0000C9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1" authorId="0" shapeId="0" xr:uid="{00000000-0006-0000-0200-0000CA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1" authorId="0" shapeId="0" xr:uid="{00000000-0006-0000-0200-0000CB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1" authorId="0" shapeId="0" xr:uid="{00000000-0006-0000-0200-0000CC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1" authorId="0" shapeId="0" xr:uid="{00000000-0006-0000-0200-0000CD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1" authorId="0" shapeId="0" xr:uid="{00000000-0006-0000-0200-0000CE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1" authorId="0" shapeId="0" xr:uid="{00000000-0006-0000-0200-0000CF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1" authorId="0" shapeId="0" xr:uid="{00000000-0006-0000-0200-0000D0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1" authorId="0" shapeId="0" xr:uid="{00000000-0006-0000-0200-0000D1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1" authorId="0" shapeId="0" xr:uid="{00000000-0006-0000-0200-0000D2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1" authorId="0" shapeId="0" xr:uid="{00000000-0006-0000-0200-0000D3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71" authorId="0" shapeId="0" xr:uid="{00000000-0006-0000-0200-0000D4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1" authorId="0" shapeId="0" xr:uid="{00000000-0006-0000-0200-0000D5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1" authorId="0" shapeId="0" xr:uid="{00000000-0006-0000-0200-0000D6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71" authorId="0" shapeId="0" xr:uid="{00000000-0006-0000-0200-0000D7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1" authorId="0" shapeId="0" xr:uid="{00000000-0006-0000-0200-0000D8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1" authorId="0" shapeId="0" xr:uid="{00000000-0006-0000-0200-0000D9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1" authorId="0" shapeId="0" xr:uid="{00000000-0006-0000-0200-0000DA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1" authorId="0" shapeId="0" xr:uid="{00000000-0006-0000-0200-0000DB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1" authorId="0" shapeId="0" xr:uid="{00000000-0006-0000-0200-0000DC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1" authorId="0" shapeId="0" xr:uid="{00000000-0006-0000-0200-0000DD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1" authorId="0" shapeId="0" xr:uid="{00000000-0006-0000-0200-0000DE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1" authorId="0" shapeId="0" xr:uid="{00000000-0006-0000-0200-0000DF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1" authorId="0" shapeId="0" xr:uid="{00000000-0006-0000-0200-0000E0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1" authorId="0" shapeId="0" xr:uid="{00000000-0006-0000-0200-0000E1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1" authorId="0" shapeId="0" xr:uid="{00000000-0006-0000-0200-0000E2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1" authorId="0" shapeId="0" xr:uid="{00000000-0006-0000-0200-0000E3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1" authorId="0" shapeId="0" xr:uid="{00000000-0006-0000-0200-0000E4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1" authorId="0" shapeId="0" xr:uid="{00000000-0006-0000-0200-0000E5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1" authorId="0" shapeId="0" xr:uid="{00000000-0006-0000-0200-0000E6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1" authorId="0" shapeId="0" xr:uid="{00000000-0006-0000-0200-0000E7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1" authorId="0" shapeId="0" xr:uid="{00000000-0006-0000-0200-0000E8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1" authorId="0" shapeId="0" xr:uid="{00000000-0006-0000-0200-0000E9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1" authorId="0" shapeId="0" xr:uid="{00000000-0006-0000-0200-0000EA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1" authorId="0" shapeId="0" xr:uid="{00000000-0006-0000-0200-0000EB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1" authorId="0" shapeId="0" xr:uid="{00000000-0006-0000-0200-0000EC27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72" authorId="0" shapeId="0" xr:uid="{00000000-0006-0000-0200-0000ED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2" authorId="0" shapeId="0" xr:uid="{00000000-0006-0000-0200-0000EE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2" authorId="0" shapeId="0" xr:uid="{00000000-0006-0000-0200-0000EF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2" authorId="0" shapeId="0" xr:uid="{00000000-0006-0000-0200-0000F0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2" authorId="0" shapeId="0" xr:uid="{00000000-0006-0000-0200-0000F1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72" authorId="0" shapeId="0" xr:uid="{00000000-0006-0000-0200-0000F2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72" authorId="0" shapeId="0" xr:uid="{00000000-0006-0000-0200-0000F32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72" authorId="0" shapeId="0" xr:uid="{00000000-0006-0000-0200-0000F4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72" authorId="0" shapeId="0" xr:uid="{00000000-0006-0000-0200-0000F52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72" authorId="0" shapeId="0" xr:uid="{00000000-0006-0000-0200-0000F6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2" authorId="0" shapeId="0" xr:uid="{00000000-0006-0000-0200-0000F7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72" authorId="0" shapeId="0" xr:uid="{00000000-0006-0000-0200-0000F8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72" authorId="0" shapeId="0" xr:uid="{00000000-0006-0000-0200-0000F9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72" authorId="0" shapeId="0" xr:uid="{00000000-0006-0000-0200-0000FA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2" authorId="0" shapeId="0" xr:uid="{00000000-0006-0000-0200-0000FB2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72" authorId="0" shapeId="0" xr:uid="{00000000-0006-0000-0200-0000FC2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72" authorId="0" shapeId="0" xr:uid="{00000000-0006-0000-0200-0000FD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2" authorId="0" shapeId="0" xr:uid="{00000000-0006-0000-0200-0000FE2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72" authorId="0" shapeId="0" xr:uid="{00000000-0006-0000-0200-0000FF2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2" authorId="0" shapeId="0" xr:uid="{00000000-0006-0000-0200-0000002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A72" authorId="0" shapeId="0" xr:uid="{00000000-0006-0000-0200-000001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2" authorId="0" shapeId="0" xr:uid="{00000000-0006-0000-0200-000002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2" authorId="0" shapeId="0" xr:uid="{00000000-0006-0000-0200-0000032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72" authorId="0" shapeId="0" xr:uid="{00000000-0006-0000-0200-000004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72" authorId="0" shapeId="0" xr:uid="{00000000-0006-0000-0200-000005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72" authorId="0" shapeId="0" xr:uid="{00000000-0006-0000-0200-0000062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G72" authorId="0" shapeId="0" xr:uid="{00000000-0006-0000-0200-000007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2" authorId="0" shapeId="0" xr:uid="{00000000-0006-0000-0200-000008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2" authorId="0" shapeId="0" xr:uid="{00000000-0006-0000-0200-000009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72" authorId="0" shapeId="0" xr:uid="{00000000-0006-0000-0200-00000A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2" authorId="0" shapeId="0" xr:uid="{00000000-0006-0000-0200-00000B2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72" authorId="0" shapeId="0" xr:uid="{00000000-0006-0000-0200-00000C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72" authorId="0" shapeId="0" xr:uid="{00000000-0006-0000-0200-00000D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72" authorId="0" shapeId="0" xr:uid="{00000000-0006-0000-0200-00000E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2" authorId="0" shapeId="0" xr:uid="{00000000-0006-0000-0200-00000F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2" authorId="0" shapeId="0" xr:uid="{00000000-0006-0000-0200-000010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72" authorId="0" shapeId="0" xr:uid="{00000000-0006-0000-0200-0000112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72" authorId="0" shapeId="0" xr:uid="{00000000-0006-0000-0200-000012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2" authorId="0" shapeId="0" xr:uid="{00000000-0006-0000-0200-000013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72" authorId="0" shapeId="0" xr:uid="{00000000-0006-0000-0200-000014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72" authorId="0" shapeId="0" xr:uid="{00000000-0006-0000-0200-000015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2" authorId="0" shapeId="0" xr:uid="{00000000-0006-0000-0200-000016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2" authorId="0" shapeId="0" xr:uid="{00000000-0006-0000-0200-000017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2" authorId="0" shapeId="0" xr:uid="{00000000-0006-0000-0200-000018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2" authorId="0" shapeId="0" xr:uid="{00000000-0006-0000-0200-000019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2" authorId="0" shapeId="0" xr:uid="{00000000-0006-0000-0200-00001A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2" authorId="0" shapeId="0" xr:uid="{00000000-0006-0000-0200-00001B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2" authorId="0" shapeId="0" xr:uid="{00000000-0006-0000-0200-00001C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72" authorId="0" shapeId="0" xr:uid="{00000000-0006-0000-0200-00001D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72" authorId="0" shapeId="0" xr:uid="{00000000-0006-0000-0200-00001E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72" authorId="0" shapeId="0" xr:uid="{00000000-0006-0000-0200-00001F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72" authorId="0" shapeId="0" xr:uid="{00000000-0006-0000-0200-000020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72" authorId="0" shapeId="0" xr:uid="{00000000-0006-0000-0200-000021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2" authorId="0" shapeId="0" xr:uid="{00000000-0006-0000-0200-000022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72" authorId="0" shapeId="0" xr:uid="{00000000-0006-0000-0200-000023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72" authorId="0" shapeId="0" xr:uid="{00000000-0006-0000-0200-000024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72" authorId="0" shapeId="0" xr:uid="{00000000-0006-0000-0200-000025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72" authorId="0" shapeId="0" xr:uid="{00000000-0006-0000-0200-000026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72" authorId="0" shapeId="0" xr:uid="{00000000-0006-0000-0200-000027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72" authorId="0" shapeId="0" xr:uid="{00000000-0006-0000-0200-000028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2" authorId="0" shapeId="0" xr:uid="{00000000-0006-0000-0200-000029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72" authorId="0" shapeId="0" xr:uid="{00000000-0006-0000-0200-00002A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2" authorId="0" shapeId="0" xr:uid="{00000000-0006-0000-0200-00002B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72" authorId="0" shapeId="0" xr:uid="{00000000-0006-0000-0200-00002C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72" authorId="0" shapeId="0" xr:uid="{00000000-0006-0000-0200-00002D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72" authorId="0" shapeId="0" xr:uid="{00000000-0006-0000-0200-00002E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72" authorId="0" shapeId="0" xr:uid="{00000000-0006-0000-0200-00002F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72" authorId="0" shapeId="0" xr:uid="{00000000-0006-0000-0200-000030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72" authorId="0" shapeId="0" xr:uid="{00000000-0006-0000-0200-000031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72" authorId="0" shapeId="0" xr:uid="{00000000-0006-0000-0200-000032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2" authorId="0" shapeId="0" xr:uid="{00000000-0006-0000-0200-000033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72" authorId="0" shapeId="0" xr:uid="{00000000-0006-0000-0200-000034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2" authorId="0" shapeId="0" xr:uid="{00000000-0006-0000-0200-000035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72" authorId="0" shapeId="0" xr:uid="{00000000-0006-0000-0200-000036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72" authorId="0" shapeId="0" xr:uid="{00000000-0006-0000-0200-000037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72" authorId="0" shapeId="0" xr:uid="{00000000-0006-0000-0200-000038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2" authorId="0" shapeId="0" xr:uid="{00000000-0006-0000-0200-000039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72" authorId="0" shapeId="0" xr:uid="{00000000-0006-0000-0200-00003A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72" authorId="0" shapeId="0" xr:uid="{00000000-0006-0000-0200-00003B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72" authorId="0" shapeId="0" xr:uid="{00000000-0006-0000-0200-00003C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72" authorId="0" shapeId="0" xr:uid="{00000000-0006-0000-0200-00003D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72" authorId="0" shapeId="0" xr:uid="{00000000-0006-0000-0200-00003E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72" authorId="0" shapeId="0" xr:uid="{00000000-0006-0000-0200-00003F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2" authorId="0" shapeId="0" xr:uid="{00000000-0006-0000-0200-000040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72" authorId="0" shapeId="0" xr:uid="{00000000-0006-0000-0200-000041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2" authorId="0" shapeId="0" xr:uid="{00000000-0006-0000-0200-000042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2" authorId="0" shapeId="0" xr:uid="{00000000-0006-0000-0200-000043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2" authorId="0" shapeId="0" xr:uid="{00000000-0006-0000-0200-000044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2" authorId="0" shapeId="0" xr:uid="{00000000-0006-0000-0200-000045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2" authorId="0" shapeId="0" xr:uid="{00000000-0006-0000-0200-000046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2" authorId="0" shapeId="0" xr:uid="{00000000-0006-0000-0200-000047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2" authorId="0" shapeId="0" xr:uid="{00000000-0006-0000-0200-000048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2" authorId="0" shapeId="0" xr:uid="{00000000-0006-0000-0200-000049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2" authorId="0" shapeId="0" xr:uid="{00000000-0006-0000-0200-00004A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2" authorId="0" shapeId="0" xr:uid="{00000000-0006-0000-0200-00004B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2" authorId="0" shapeId="0" xr:uid="{00000000-0006-0000-0200-00004C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2" authorId="0" shapeId="0" xr:uid="{00000000-0006-0000-0200-00004D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2" authorId="0" shapeId="0" xr:uid="{00000000-0006-0000-0200-00004E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2" authorId="0" shapeId="0" xr:uid="{00000000-0006-0000-0200-00004F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2" authorId="0" shapeId="0" xr:uid="{00000000-0006-0000-0200-000050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2" authorId="0" shapeId="0" xr:uid="{00000000-0006-0000-0200-000051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2" authorId="0" shapeId="0" xr:uid="{00000000-0006-0000-0200-000052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2" authorId="0" shapeId="0" xr:uid="{00000000-0006-0000-0200-000053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2" authorId="0" shapeId="0" xr:uid="{00000000-0006-0000-0200-000054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2" authorId="0" shapeId="0" xr:uid="{00000000-0006-0000-0200-000055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2" authorId="0" shapeId="0" xr:uid="{00000000-0006-0000-0200-000056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2" authorId="0" shapeId="0" xr:uid="{00000000-0006-0000-0200-000057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2" authorId="0" shapeId="0" xr:uid="{00000000-0006-0000-0200-000058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2" authorId="0" shapeId="0" xr:uid="{00000000-0006-0000-0200-000059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2" authorId="0" shapeId="0" xr:uid="{00000000-0006-0000-0200-00005A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2" authorId="0" shapeId="0" xr:uid="{00000000-0006-0000-0200-00005B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2" authorId="0" shapeId="0" xr:uid="{00000000-0006-0000-0200-00005C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2" authorId="0" shapeId="0" xr:uid="{00000000-0006-0000-0200-00005D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2" authorId="0" shapeId="0" xr:uid="{00000000-0006-0000-0200-00005E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2" authorId="0" shapeId="0" xr:uid="{00000000-0006-0000-0200-00005F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2" authorId="0" shapeId="0" xr:uid="{00000000-0006-0000-0200-000060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2" authorId="0" shapeId="0" xr:uid="{00000000-0006-0000-0200-000061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2" authorId="0" shapeId="0" xr:uid="{00000000-0006-0000-0200-000062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2" authorId="0" shapeId="0" xr:uid="{00000000-0006-0000-0200-000063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2" authorId="0" shapeId="0" xr:uid="{00000000-0006-0000-0200-000064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2" authorId="0" shapeId="0" xr:uid="{00000000-0006-0000-0200-000065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72" authorId="0" shapeId="0" xr:uid="{00000000-0006-0000-0200-000066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2" authorId="0" shapeId="0" xr:uid="{00000000-0006-0000-0200-000067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2" authorId="0" shapeId="0" xr:uid="{00000000-0006-0000-0200-000068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72" authorId="0" shapeId="0" xr:uid="{00000000-0006-0000-0200-000069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2" authorId="0" shapeId="0" xr:uid="{00000000-0006-0000-0200-00006A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2" authorId="0" shapeId="0" xr:uid="{00000000-0006-0000-0200-00006B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2" authorId="0" shapeId="0" xr:uid="{00000000-0006-0000-0200-00006C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2" authorId="0" shapeId="0" xr:uid="{00000000-0006-0000-0200-00006D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2" authorId="0" shapeId="0" xr:uid="{00000000-0006-0000-0200-00006E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2" authorId="0" shapeId="0" xr:uid="{00000000-0006-0000-0200-00006F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2" authorId="0" shapeId="0" xr:uid="{00000000-0006-0000-0200-000070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2" authorId="0" shapeId="0" xr:uid="{00000000-0006-0000-0200-000071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2" authorId="0" shapeId="0" xr:uid="{00000000-0006-0000-0200-000072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2" authorId="0" shapeId="0" xr:uid="{00000000-0006-0000-0200-000073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2" authorId="0" shapeId="0" xr:uid="{00000000-0006-0000-0200-000074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2" authorId="0" shapeId="0" xr:uid="{00000000-0006-0000-0200-000075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2" authorId="0" shapeId="0" xr:uid="{00000000-0006-0000-0200-000076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2" authorId="0" shapeId="0" xr:uid="{00000000-0006-0000-0200-000077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2" authorId="0" shapeId="0" xr:uid="{00000000-0006-0000-0200-000078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2" authorId="0" shapeId="0" xr:uid="{00000000-0006-0000-0200-000079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2" authorId="0" shapeId="0" xr:uid="{00000000-0006-0000-0200-00007A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2" authorId="0" shapeId="0" xr:uid="{00000000-0006-0000-0200-00007B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2" authorId="0" shapeId="0" xr:uid="{00000000-0006-0000-0200-00007C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2" authorId="0" shapeId="0" xr:uid="{00000000-0006-0000-0200-00007D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2" authorId="0" shapeId="0" xr:uid="{00000000-0006-0000-0200-00007E28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73" authorId="0" shapeId="0" xr:uid="{00000000-0006-0000-0200-00007F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3" authorId="0" shapeId="0" xr:uid="{00000000-0006-0000-0200-000080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3" authorId="0" shapeId="0" xr:uid="{00000000-0006-0000-0200-000081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3" authorId="0" shapeId="0" xr:uid="{00000000-0006-0000-0200-000082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3" authorId="0" shapeId="0" xr:uid="{00000000-0006-0000-0200-000083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73" authorId="0" shapeId="0" xr:uid="{00000000-0006-0000-0200-000084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73" authorId="0" shapeId="0" xr:uid="{00000000-0006-0000-0200-0000852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73" authorId="0" shapeId="0" xr:uid="{00000000-0006-0000-0200-000086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73" authorId="0" shapeId="0" xr:uid="{00000000-0006-0000-0200-0000872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73" authorId="0" shapeId="0" xr:uid="{00000000-0006-0000-0200-000088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3" authorId="0" shapeId="0" xr:uid="{00000000-0006-0000-0200-000089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73" authorId="0" shapeId="0" xr:uid="{00000000-0006-0000-0200-00008A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73" authorId="0" shapeId="0" xr:uid="{00000000-0006-0000-0200-00008B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73" authorId="0" shapeId="0" xr:uid="{00000000-0006-0000-0200-00008C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3" authorId="0" shapeId="0" xr:uid="{00000000-0006-0000-0200-00008D2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73" authorId="0" shapeId="0" xr:uid="{00000000-0006-0000-0200-00008E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73" authorId="0" shapeId="0" xr:uid="{00000000-0006-0000-0200-00008F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3" authorId="0" shapeId="0" xr:uid="{00000000-0006-0000-0200-0000902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73" authorId="0" shapeId="0" xr:uid="{00000000-0006-0000-0200-000091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3" authorId="0" shapeId="0" xr:uid="{00000000-0006-0000-0200-000092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3" authorId="0" shapeId="0" xr:uid="{00000000-0006-0000-0200-000093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3" authorId="0" shapeId="0" xr:uid="{00000000-0006-0000-0200-000094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3" authorId="0" shapeId="0" xr:uid="{00000000-0006-0000-0200-0000952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73" authorId="0" shapeId="0" xr:uid="{00000000-0006-0000-0200-000096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73" authorId="0" shapeId="0" xr:uid="{00000000-0006-0000-0200-000097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73" authorId="0" shapeId="0" xr:uid="{00000000-0006-0000-0200-000098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3" authorId="0" shapeId="0" xr:uid="{00000000-0006-0000-0200-000099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3" authorId="0" shapeId="0" xr:uid="{00000000-0006-0000-0200-00009A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73" authorId="0" shapeId="0" xr:uid="{00000000-0006-0000-0200-00009B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73" authorId="0" shapeId="0" xr:uid="{00000000-0006-0000-0200-00009C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3" authorId="0" shapeId="0" xr:uid="{00000000-0006-0000-0200-00009D2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73" authorId="0" shapeId="0" xr:uid="{00000000-0006-0000-0200-00009E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73" authorId="0" shapeId="0" xr:uid="{00000000-0006-0000-0200-00009F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73" authorId="0" shapeId="0" xr:uid="{00000000-0006-0000-0200-0000A0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3" authorId="0" shapeId="0" xr:uid="{00000000-0006-0000-0200-0000A1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3" authorId="0" shapeId="0" xr:uid="{00000000-0006-0000-0200-0000A2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73" authorId="0" shapeId="0" xr:uid="{00000000-0006-0000-0200-0000A32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73" authorId="0" shapeId="0" xr:uid="{00000000-0006-0000-0200-0000A4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3" authorId="0" shapeId="0" xr:uid="{00000000-0006-0000-0200-0000A5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73" authorId="0" shapeId="0" xr:uid="{00000000-0006-0000-0200-0000A6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73" authorId="0" shapeId="0" xr:uid="{00000000-0006-0000-0200-0000A7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3" authorId="0" shapeId="0" xr:uid="{00000000-0006-0000-0200-0000A8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3" authorId="0" shapeId="0" xr:uid="{00000000-0006-0000-0200-0000A9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3" authorId="0" shapeId="0" xr:uid="{00000000-0006-0000-0200-0000AA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3" authorId="0" shapeId="0" xr:uid="{00000000-0006-0000-0200-0000AB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3" authorId="0" shapeId="0" xr:uid="{00000000-0006-0000-0200-0000AC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3" authorId="0" shapeId="0" xr:uid="{00000000-0006-0000-0200-0000AD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3" authorId="0" shapeId="0" xr:uid="{00000000-0006-0000-0200-0000AE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73" authorId="0" shapeId="0" xr:uid="{00000000-0006-0000-0200-0000AF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73" authorId="0" shapeId="0" xr:uid="{00000000-0006-0000-0200-0000B0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73" authorId="0" shapeId="0" xr:uid="{00000000-0006-0000-0200-0000B1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73" authorId="0" shapeId="0" xr:uid="{00000000-0006-0000-0200-0000B2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73" authorId="0" shapeId="0" xr:uid="{00000000-0006-0000-0200-0000B3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3" authorId="0" shapeId="0" xr:uid="{00000000-0006-0000-0200-0000B4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73" authorId="0" shapeId="0" xr:uid="{00000000-0006-0000-0200-0000B5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73" authorId="0" shapeId="0" xr:uid="{00000000-0006-0000-0200-0000B6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73" authorId="0" shapeId="0" xr:uid="{00000000-0006-0000-0200-0000B7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73" authorId="0" shapeId="0" xr:uid="{00000000-0006-0000-0200-0000B8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73" authorId="0" shapeId="0" xr:uid="{00000000-0006-0000-0200-0000B9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73" authorId="0" shapeId="0" xr:uid="{00000000-0006-0000-0200-0000BA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3" authorId="0" shapeId="0" xr:uid="{00000000-0006-0000-0200-0000BB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73" authorId="0" shapeId="0" xr:uid="{00000000-0006-0000-0200-0000BC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3" authorId="0" shapeId="0" xr:uid="{00000000-0006-0000-0200-0000BD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73" authorId="0" shapeId="0" xr:uid="{00000000-0006-0000-0200-0000BE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73" authorId="0" shapeId="0" xr:uid="{00000000-0006-0000-0200-0000BF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73" authorId="0" shapeId="0" xr:uid="{00000000-0006-0000-0200-0000C0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73" authorId="0" shapeId="0" xr:uid="{00000000-0006-0000-0200-0000C1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73" authorId="0" shapeId="0" xr:uid="{00000000-0006-0000-0200-0000C2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73" authorId="0" shapeId="0" xr:uid="{00000000-0006-0000-0200-0000C3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73" authorId="0" shapeId="0" xr:uid="{00000000-0006-0000-0200-0000C4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3" authorId="0" shapeId="0" xr:uid="{00000000-0006-0000-0200-0000C5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73" authorId="0" shapeId="0" xr:uid="{00000000-0006-0000-0200-0000C6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3" authorId="0" shapeId="0" xr:uid="{00000000-0006-0000-0200-0000C7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73" authorId="0" shapeId="0" xr:uid="{00000000-0006-0000-0200-0000C8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73" authorId="0" shapeId="0" xr:uid="{00000000-0006-0000-0200-0000C9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73" authorId="0" shapeId="0" xr:uid="{00000000-0006-0000-0200-0000CA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3" authorId="0" shapeId="0" xr:uid="{00000000-0006-0000-0200-0000CB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73" authorId="0" shapeId="0" xr:uid="{00000000-0006-0000-0200-0000CC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73" authorId="0" shapeId="0" xr:uid="{00000000-0006-0000-0200-0000CD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73" authorId="0" shapeId="0" xr:uid="{00000000-0006-0000-0200-0000CE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73" authorId="0" shapeId="0" xr:uid="{00000000-0006-0000-0200-0000CF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73" authorId="0" shapeId="0" xr:uid="{00000000-0006-0000-0200-0000D0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73" authorId="0" shapeId="0" xr:uid="{00000000-0006-0000-0200-0000D1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3" authorId="0" shapeId="0" xr:uid="{00000000-0006-0000-0200-0000D2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73" authorId="0" shapeId="0" xr:uid="{00000000-0006-0000-0200-0000D3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3" authorId="0" shapeId="0" xr:uid="{00000000-0006-0000-0200-0000D4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3" authorId="0" shapeId="0" xr:uid="{00000000-0006-0000-0200-0000D5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3" authorId="0" shapeId="0" xr:uid="{00000000-0006-0000-0200-0000D6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3" authorId="0" shapeId="0" xr:uid="{00000000-0006-0000-0200-0000D7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3" authorId="0" shapeId="0" xr:uid="{00000000-0006-0000-0200-0000D8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3" authorId="0" shapeId="0" xr:uid="{00000000-0006-0000-0200-0000D9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3" authorId="0" shapeId="0" xr:uid="{00000000-0006-0000-0200-0000DA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3" authorId="0" shapeId="0" xr:uid="{00000000-0006-0000-0200-0000DB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3" authorId="0" shapeId="0" xr:uid="{00000000-0006-0000-0200-0000DC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3" authorId="0" shapeId="0" xr:uid="{00000000-0006-0000-0200-0000DD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3" authorId="0" shapeId="0" xr:uid="{00000000-0006-0000-0200-0000DE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3" authorId="0" shapeId="0" xr:uid="{00000000-0006-0000-0200-0000DF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3" authorId="0" shapeId="0" xr:uid="{00000000-0006-0000-0200-0000E0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3" authorId="0" shapeId="0" xr:uid="{00000000-0006-0000-0200-0000E1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3" authorId="0" shapeId="0" xr:uid="{00000000-0006-0000-0200-0000E2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3" authorId="0" shapeId="0" xr:uid="{00000000-0006-0000-0200-0000E3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3" authorId="0" shapeId="0" xr:uid="{00000000-0006-0000-0200-0000E4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3" authorId="0" shapeId="0" xr:uid="{00000000-0006-0000-0200-0000E5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3" authorId="0" shapeId="0" xr:uid="{00000000-0006-0000-0200-0000E6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3" authorId="0" shapeId="0" xr:uid="{00000000-0006-0000-0200-0000E7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3" authorId="0" shapeId="0" xr:uid="{00000000-0006-0000-0200-0000E8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3" authorId="0" shapeId="0" xr:uid="{00000000-0006-0000-0200-0000E9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3" authorId="0" shapeId="0" xr:uid="{00000000-0006-0000-0200-0000EA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3" authorId="0" shapeId="0" xr:uid="{00000000-0006-0000-0200-0000EB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3" authorId="0" shapeId="0" xr:uid="{00000000-0006-0000-0200-0000EC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3" authorId="0" shapeId="0" xr:uid="{00000000-0006-0000-0200-0000ED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3" authorId="0" shapeId="0" xr:uid="{00000000-0006-0000-0200-0000EE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3" authorId="0" shapeId="0" xr:uid="{00000000-0006-0000-0200-0000EF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3" authorId="0" shapeId="0" xr:uid="{00000000-0006-0000-0200-0000F0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3" authorId="0" shapeId="0" xr:uid="{00000000-0006-0000-0200-0000F1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3" authorId="0" shapeId="0" xr:uid="{00000000-0006-0000-0200-0000F2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3" authorId="0" shapeId="0" xr:uid="{00000000-0006-0000-0200-0000F3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3" authorId="0" shapeId="0" xr:uid="{00000000-0006-0000-0200-0000F4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3" authorId="0" shapeId="0" xr:uid="{00000000-0006-0000-0200-0000F5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3" authorId="0" shapeId="0" xr:uid="{00000000-0006-0000-0200-0000F6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3" authorId="0" shapeId="0" xr:uid="{00000000-0006-0000-0200-0000F72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73" authorId="0" shapeId="0" xr:uid="{00000000-0006-0000-0200-0000F8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3" authorId="0" shapeId="0" xr:uid="{00000000-0006-0000-0200-0000F9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3" authorId="0" shapeId="0" xr:uid="{00000000-0006-0000-0200-0000FA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73" authorId="0" shapeId="0" xr:uid="{00000000-0006-0000-0200-0000FB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3" authorId="0" shapeId="0" xr:uid="{00000000-0006-0000-0200-0000FC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3" authorId="0" shapeId="0" xr:uid="{00000000-0006-0000-0200-0000FD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3" authorId="0" shapeId="0" xr:uid="{00000000-0006-0000-0200-0000FE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3" authorId="0" shapeId="0" xr:uid="{00000000-0006-0000-0200-0000FF2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3" authorId="0" shapeId="0" xr:uid="{00000000-0006-0000-0200-000000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3" authorId="0" shapeId="0" xr:uid="{00000000-0006-0000-0200-000001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3" authorId="0" shapeId="0" xr:uid="{00000000-0006-0000-0200-000002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3" authorId="0" shapeId="0" xr:uid="{00000000-0006-0000-0200-000003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3" authorId="0" shapeId="0" xr:uid="{00000000-0006-0000-0200-000004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3" authorId="0" shapeId="0" xr:uid="{00000000-0006-0000-0200-000005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3" authorId="0" shapeId="0" xr:uid="{00000000-0006-0000-0200-000006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3" authorId="0" shapeId="0" xr:uid="{00000000-0006-0000-0200-000007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3" authorId="0" shapeId="0" xr:uid="{00000000-0006-0000-0200-000008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3" authorId="0" shapeId="0" xr:uid="{00000000-0006-0000-0200-000009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3" authorId="0" shapeId="0" xr:uid="{00000000-0006-0000-0200-00000A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3" authorId="0" shapeId="0" xr:uid="{00000000-0006-0000-0200-00000B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3" authorId="0" shapeId="0" xr:uid="{00000000-0006-0000-0200-00000C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3" authorId="0" shapeId="0" xr:uid="{00000000-0006-0000-0200-00000D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3" authorId="0" shapeId="0" xr:uid="{00000000-0006-0000-0200-00000E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3" authorId="0" shapeId="0" xr:uid="{00000000-0006-0000-0200-00000F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3" authorId="0" shapeId="0" xr:uid="{00000000-0006-0000-0200-00001029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74" authorId="0" shapeId="0" xr:uid="{00000000-0006-0000-0200-000011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4" authorId="0" shapeId="0" xr:uid="{00000000-0006-0000-0200-000012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4" authorId="0" shapeId="0" xr:uid="{00000000-0006-0000-0200-0000132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74" authorId="0" shapeId="0" xr:uid="{00000000-0006-0000-0200-000014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4" authorId="0" shapeId="0" xr:uid="{00000000-0006-0000-0200-000015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74" authorId="0" shapeId="0" xr:uid="{00000000-0006-0000-0200-000016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74" authorId="0" shapeId="0" xr:uid="{00000000-0006-0000-0200-0000172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74" authorId="0" shapeId="0" xr:uid="{00000000-0006-0000-0200-000018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74" authorId="0" shapeId="0" xr:uid="{00000000-0006-0000-0200-0000192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74" authorId="0" shapeId="0" xr:uid="{00000000-0006-0000-0200-00001A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4" authorId="0" shapeId="0" xr:uid="{00000000-0006-0000-0200-00001B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74" authorId="0" shapeId="0" xr:uid="{00000000-0006-0000-0200-00001C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74" authorId="0" shapeId="0" xr:uid="{00000000-0006-0000-0200-00001D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74" authorId="0" shapeId="0" xr:uid="{00000000-0006-0000-0200-00001E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74" authorId="0" shapeId="0" xr:uid="{00000000-0006-0000-0200-00001F2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74" authorId="0" shapeId="0" xr:uid="{00000000-0006-0000-0200-000020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74" authorId="0" shapeId="0" xr:uid="{00000000-0006-0000-0200-000021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74" authorId="0" shapeId="0" xr:uid="{00000000-0006-0000-0200-0000222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74" authorId="0" shapeId="0" xr:uid="{00000000-0006-0000-0200-000023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4" authorId="0" shapeId="0" xr:uid="{00000000-0006-0000-0200-000024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74" authorId="0" shapeId="0" xr:uid="{00000000-0006-0000-0200-000025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4" authorId="0" shapeId="0" xr:uid="{00000000-0006-0000-0200-000026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4" authorId="0" shapeId="0" xr:uid="{00000000-0006-0000-0200-0000272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74" authorId="0" shapeId="0" xr:uid="{00000000-0006-0000-0200-000028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74" authorId="0" shapeId="0" xr:uid="{00000000-0006-0000-0200-000029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74" authorId="0" shapeId="0" xr:uid="{00000000-0006-0000-0200-00002A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4" authorId="0" shapeId="0" xr:uid="{00000000-0006-0000-0200-00002B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4" authorId="0" shapeId="0" xr:uid="{00000000-0006-0000-0200-00002C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74" authorId="0" shapeId="0" xr:uid="{00000000-0006-0000-0200-00002D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74" authorId="0" shapeId="0" xr:uid="{00000000-0006-0000-0200-00002E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4" authorId="0" shapeId="0" xr:uid="{00000000-0006-0000-0200-00002F2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74" authorId="0" shapeId="0" xr:uid="{00000000-0006-0000-0200-000030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74" authorId="0" shapeId="0" xr:uid="{00000000-0006-0000-0200-000031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74" authorId="0" shapeId="0" xr:uid="{00000000-0006-0000-0200-000032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4" authorId="0" shapeId="0" xr:uid="{00000000-0006-0000-0200-000033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4" authorId="0" shapeId="0" xr:uid="{00000000-0006-0000-0200-000034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74" authorId="0" shapeId="0" xr:uid="{00000000-0006-0000-0200-0000352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74" authorId="0" shapeId="0" xr:uid="{00000000-0006-0000-0200-000036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4" authorId="0" shapeId="0" xr:uid="{00000000-0006-0000-0200-000037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74" authorId="0" shapeId="0" xr:uid="{00000000-0006-0000-0200-000038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74" authorId="0" shapeId="0" xr:uid="{00000000-0006-0000-0200-000039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4" authorId="0" shapeId="0" xr:uid="{00000000-0006-0000-0200-00003A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4" authorId="0" shapeId="0" xr:uid="{00000000-0006-0000-0200-00003B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4" authorId="0" shapeId="0" xr:uid="{00000000-0006-0000-0200-00003C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4" authorId="0" shapeId="0" xr:uid="{00000000-0006-0000-0200-00003D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4" authorId="0" shapeId="0" xr:uid="{00000000-0006-0000-0200-00003E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4" authorId="0" shapeId="0" xr:uid="{00000000-0006-0000-0200-00003F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4" authorId="0" shapeId="0" xr:uid="{00000000-0006-0000-0200-000040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74" authorId="0" shapeId="0" xr:uid="{00000000-0006-0000-0200-000041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74" authorId="0" shapeId="0" xr:uid="{00000000-0006-0000-0200-000042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74" authorId="0" shapeId="0" xr:uid="{00000000-0006-0000-0200-000043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74" authorId="0" shapeId="0" xr:uid="{00000000-0006-0000-0200-000044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74" authorId="0" shapeId="0" xr:uid="{00000000-0006-0000-0200-000045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4" authorId="0" shapeId="0" xr:uid="{00000000-0006-0000-0200-000046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74" authorId="0" shapeId="0" xr:uid="{00000000-0006-0000-0200-000047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74" authorId="0" shapeId="0" xr:uid="{00000000-0006-0000-0200-000048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74" authorId="0" shapeId="0" xr:uid="{00000000-0006-0000-0200-000049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74" authorId="0" shapeId="0" xr:uid="{00000000-0006-0000-0200-00004A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74" authorId="0" shapeId="0" xr:uid="{00000000-0006-0000-0200-00004B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74" authorId="0" shapeId="0" xr:uid="{00000000-0006-0000-0200-00004C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4" authorId="0" shapeId="0" xr:uid="{00000000-0006-0000-0200-00004D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74" authorId="0" shapeId="0" xr:uid="{00000000-0006-0000-0200-00004E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4" authorId="0" shapeId="0" xr:uid="{00000000-0006-0000-0200-00004F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74" authorId="0" shapeId="0" xr:uid="{00000000-0006-0000-0200-000050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74" authorId="0" shapeId="0" xr:uid="{00000000-0006-0000-0200-000051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74" authorId="0" shapeId="0" xr:uid="{00000000-0006-0000-0200-000052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74" authorId="0" shapeId="0" xr:uid="{00000000-0006-0000-0200-000053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74" authorId="0" shapeId="0" xr:uid="{00000000-0006-0000-0200-000054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74" authorId="0" shapeId="0" xr:uid="{00000000-0006-0000-0200-000055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74" authorId="0" shapeId="0" xr:uid="{00000000-0006-0000-0200-000056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4" authorId="0" shapeId="0" xr:uid="{00000000-0006-0000-0200-000057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74" authorId="0" shapeId="0" xr:uid="{00000000-0006-0000-0200-000058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4" authorId="0" shapeId="0" xr:uid="{00000000-0006-0000-0200-000059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74" authorId="0" shapeId="0" xr:uid="{00000000-0006-0000-0200-00005A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74" authorId="0" shapeId="0" xr:uid="{00000000-0006-0000-0200-00005B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74" authorId="0" shapeId="0" xr:uid="{00000000-0006-0000-0200-00005C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4" authorId="0" shapeId="0" xr:uid="{00000000-0006-0000-0200-00005D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74" authorId="0" shapeId="0" xr:uid="{00000000-0006-0000-0200-00005E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74" authorId="0" shapeId="0" xr:uid="{00000000-0006-0000-0200-00005F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74" authorId="0" shapeId="0" xr:uid="{00000000-0006-0000-0200-000060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74" authorId="0" shapeId="0" xr:uid="{00000000-0006-0000-0200-000061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74" authorId="0" shapeId="0" xr:uid="{00000000-0006-0000-0200-000062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74" authorId="0" shapeId="0" xr:uid="{00000000-0006-0000-0200-000063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4" authorId="0" shapeId="0" xr:uid="{00000000-0006-0000-0200-000064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74" authorId="0" shapeId="0" xr:uid="{00000000-0006-0000-0200-000065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4" authorId="0" shapeId="0" xr:uid="{00000000-0006-0000-0200-000066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4" authorId="0" shapeId="0" xr:uid="{00000000-0006-0000-0200-000067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4" authorId="0" shapeId="0" xr:uid="{00000000-0006-0000-0200-000068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4" authorId="0" shapeId="0" xr:uid="{00000000-0006-0000-0200-000069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4" authorId="0" shapeId="0" xr:uid="{00000000-0006-0000-0200-00006A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4" authorId="0" shapeId="0" xr:uid="{00000000-0006-0000-0200-00006B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4" authorId="0" shapeId="0" xr:uid="{00000000-0006-0000-0200-00006C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4" authorId="0" shapeId="0" xr:uid="{00000000-0006-0000-0200-00006D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4" authorId="0" shapeId="0" xr:uid="{00000000-0006-0000-0200-00006E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4" authorId="0" shapeId="0" xr:uid="{00000000-0006-0000-0200-00006F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4" authorId="0" shapeId="0" xr:uid="{00000000-0006-0000-0200-000070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4" authorId="0" shapeId="0" xr:uid="{00000000-0006-0000-0200-000071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4" authorId="0" shapeId="0" xr:uid="{00000000-0006-0000-0200-000072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4" authorId="0" shapeId="0" xr:uid="{00000000-0006-0000-0200-000073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4" authorId="0" shapeId="0" xr:uid="{00000000-0006-0000-0200-000074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4" authorId="0" shapeId="0" xr:uid="{00000000-0006-0000-0200-000075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4" authorId="0" shapeId="0" xr:uid="{00000000-0006-0000-0200-000076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4" authorId="0" shapeId="0" xr:uid="{00000000-0006-0000-0200-000077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4" authorId="0" shapeId="0" xr:uid="{00000000-0006-0000-0200-000078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4" authorId="0" shapeId="0" xr:uid="{00000000-0006-0000-0200-000079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4" authorId="0" shapeId="0" xr:uid="{00000000-0006-0000-0200-00007A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4" authorId="0" shapeId="0" xr:uid="{00000000-0006-0000-0200-00007B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4" authorId="0" shapeId="0" xr:uid="{00000000-0006-0000-0200-00007C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4" authorId="0" shapeId="0" xr:uid="{00000000-0006-0000-0200-00007D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4" authorId="0" shapeId="0" xr:uid="{00000000-0006-0000-0200-00007E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4" authorId="0" shapeId="0" xr:uid="{00000000-0006-0000-0200-00007F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4" authorId="0" shapeId="0" xr:uid="{00000000-0006-0000-0200-000080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4" authorId="0" shapeId="0" xr:uid="{00000000-0006-0000-0200-000081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4" authorId="0" shapeId="0" xr:uid="{00000000-0006-0000-0200-000082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4" authorId="0" shapeId="0" xr:uid="{00000000-0006-0000-0200-000083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4" authorId="0" shapeId="0" xr:uid="{00000000-0006-0000-0200-000084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4" authorId="0" shapeId="0" xr:uid="{00000000-0006-0000-0200-000085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4" authorId="0" shapeId="0" xr:uid="{00000000-0006-0000-0200-000086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4" authorId="0" shapeId="0" xr:uid="{00000000-0006-0000-0200-000087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4" authorId="0" shapeId="0" xr:uid="{00000000-0006-0000-0200-000088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4" authorId="0" shapeId="0" xr:uid="{00000000-0006-0000-0200-000089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74" authorId="0" shapeId="0" xr:uid="{00000000-0006-0000-0200-00008A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4" authorId="0" shapeId="0" xr:uid="{00000000-0006-0000-0200-00008B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4" authorId="0" shapeId="0" xr:uid="{00000000-0006-0000-0200-00008C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74" authorId="0" shapeId="0" xr:uid="{00000000-0006-0000-0200-00008D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4" authorId="0" shapeId="0" xr:uid="{00000000-0006-0000-0200-00008E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4" authorId="0" shapeId="0" xr:uid="{00000000-0006-0000-0200-00008F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4" authorId="0" shapeId="0" xr:uid="{00000000-0006-0000-0200-000090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4" authorId="0" shapeId="0" xr:uid="{00000000-0006-0000-0200-000091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4" authorId="0" shapeId="0" xr:uid="{00000000-0006-0000-0200-000092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4" authorId="0" shapeId="0" xr:uid="{00000000-0006-0000-0200-000093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4" authorId="0" shapeId="0" xr:uid="{00000000-0006-0000-0200-000094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4" authorId="0" shapeId="0" xr:uid="{00000000-0006-0000-0200-000095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4" authorId="0" shapeId="0" xr:uid="{00000000-0006-0000-0200-000096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4" authorId="0" shapeId="0" xr:uid="{00000000-0006-0000-0200-000097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4" authorId="0" shapeId="0" xr:uid="{00000000-0006-0000-0200-000098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4" authorId="0" shapeId="0" xr:uid="{00000000-0006-0000-0200-000099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4" authorId="0" shapeId="0" xr:uid="{00000000-0006-0000-0200-00009A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4" authorId="0" shapeId="0" xr:uid="{00000000-0006-0000-0200-00009B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4" authorId="0" shapeId="0" xr:uid="{00000000-0006-0000-0200-00009C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4" authorId="0" shapeId="0" xr:uid="{00000000-0006-0000-0200-00009D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4" authorId="0" shapeId="0" xr:uid="{00000000-0006-0000-0200-00009E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4" authorId="0" shapeId="0" xr:uid="{00000000-0006-0000-0200-00009F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4" authorId="0" shapeId="0" xr:uid="{00000000-0006-0000-0200-0000A0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4" authorId="0" shapeId="0" xr:uid="{00000000-0006-0000-0200-0000A1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4" authorId="0" shapeId="0" xr:uid="{00000000-0006-0000-0200-0000A229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75" authorId="0" shapeId="0" xr:uid="{00000000-0006-0000-0200-0000A3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5" authorId="0" shapeId="0" xr:uid="{00000000-0006-0000-0200-0000A4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5" authorId="0" shapeId="0" xr:uid="{00000000-0006-0000-0200-0000A5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5" authorId="0" shapeId="0" xr:uid="{00000000-0006-0000-0200-0000A6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5" authorId="0" shapeId="0" xr:uid="{00000000-0006-0000-0200-0000A7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75" authorId="0" shapeId="0" xr:uid="{00000000-0006-0000-0200-0000A8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75" authorId="0" shapeId="0" xr:uid="{00000000-0006-0000-0200-0000A92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75" authorId="0" shapeId="0" xr:uid="{00000000-0006-0000-0200-0000AA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5" authorId="0" shapeId="0" xr:uid="{00000000-0006-0000-0200-0000AB2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75" authorId="0" shapeId="0" xr:uid="{00000000-0006-0000-0200-0000AC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5" authorId="0" shapeId="0" xr:uid="{00000000-0006-0000-0200-0000AD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75" authorId="0" shapeId="0" xr:uid="{00000000-0006-0000-0200-0000AE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75" authorId="0" shapeId="0" xr:uid="{00000000-0006-0000-0200-0000AF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75" authorId="0" shapeId="0" xr:uid="{00000000-0006-0000-0200-0000B0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5" authorId="0" shapeId="0" xr:uid="{00000000-0006-0000-0200-0000B12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75" authorId="0" shapeId="0" xr:uid="{00000000-0006-0000-0200-0000B2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75" authorId="0" shapeId="0" xr:uid="{00000000-0006-0000-0200-0000B3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5" authorId="0" shapeId="0" xr:uid="{00000000-0006-0000-0200-0000B4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5" authorId="0" shapeId="0" xr:uid="{00000000-0006-0000-0200-0000B5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5" authorId="0" shapeId="0" xr:uid="{00000000-0006-0000-0200-0000B6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5" authorId="0" shapeId="0" xr:uid="{00000000-0006-0000-0200-0000B7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5" authorId="0" shapeId="0" xr:uid="{00000000-0006-0000-0200-0000B8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75" authorId="0" shapeId="0" xr:uid="{00000000-0006-0000-0200-0000B92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75" authorId="0" shapeId="0" xr:uid="{00000000-0006-0000-0200-0000BA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75" authorId="0" shapeId="0" xr:uid="{00000000-0006-0000-0200-0000BB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75" authorId="0" shapeId="0" xr:uid="{00000000-0006-0000-0200-0000BC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5" authorId="0" shapeId="0" xr:uid="{00000000-0006-0000-0200-0000BD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5" authorId="0" shapeId="0" xr:uid="{00000000-0006-0000-0200-0000BE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5" authorId="0" shapeId="0" xr:uid="{00000000-0006-0000-0200-0000BF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75" authorId="0" shapeId="0" xr:uid="{00000000-0006-0000-0200-0000C0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5" authorId="0" shapeId="0" xr:uid="{00000000-0006-0000-0200-0000C12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75" authorId="0" shapeId="0" xr:uid="{00000000-0006-0000-0200-0000C2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75" authorId="0" shapeId="0" xr:uid="{00000000-0006-0000-0200-0000C3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75" authorId="0" shapeId="0" xr:uid="{00000000-0006-0000-0200-0000C4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5" authorId="0" shapeId="0" xr:uid="{00000000-0006-0000-0200-0000C5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5" authorId="0" shapeId="0" xr:uid="{00000000-0006-0000-0200-0000C6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75" authorId="0" shapeId="0" xr:uid="{00000000-0006-0000-0200-0000C72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75" authorId="0" shapeId="0" xr:uid="{00000000-0006-0000-0200-0000C8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5" authorId="0" shapeId="0" xr:uid="{00000000-0006-0000-0200-0000C9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75" authorId="0" shapeId="0" xr:uid="{00000000-0006-0000-0200-0000CA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75" authorId="0" shapeId="0" xr:uid="{00000000-0006-0000-0200-0000CB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5" authorId="0" shapeId="0" xr:uid="{00000000-0006-0000-0200-0000CC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5" authorId="0" shapeId="0" xr:uid="{00000000-0006-0000-0200-0000CD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5" authorId="0" shapeId="0" xr:uid="{00000000-0006-0000-0200-0000CE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5" authorId="0" shapeId="0" xr:uid="{00000000-0006-0000-0200-0000CF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5" authorId="0" shapeId="0" xr:uid="{00000000-0006-0000-0200-0000D0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5" authorId="0" shapeId="0" xr:uid="{00000000-0006-0000-0200-0000D1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5" authorId="0" shapeId="0" xr:uid="{00000000-0006-0000-0200-0000D2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75" authorId="0" shapeId="0" xr:uid="{00000000-0006-0000-0200-0000D3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75" authorId="0" shapeId="0" xr:uid="{00000000-0006-0000-0200-0000D4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75" authorId="0" shapeId="0" xr:uid="{00000000-0006-0000-0200-0000D5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75" authorId="0" shapeId="0" xr:uid="{00000000-0006-0000-0200-0000D6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75" authorId="0" shapeId="0" xr:uid="{00000000-0006-0000-0200-0000D7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5" authorId="0" shapeId="0" xr:uid="{00000000-0006-0000-0200-0000D8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75" authorId="0" shapeId="0" xr:uid="{00000000-0006-0000-0200-0000D9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75" authorId="0" shapeId="0" xr:uid="{00000000-0006-0000-0200-0000DA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75" authorId="0" shapeId="0" xr:uid="{00000000-0006-0000-0200-0000DB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75" authorId="0" shapeId="0" xr:uid="{00000000-0006-0000-0200-0000DC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75" authorId="0" shapeId="0" xr:uid="{00000000-0006-0000-0200-0000DD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75" authorId="0" shapeId="0" xr:uid="{00000000-0006-0000-0200-0000DE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5" authorId="0" shapeId="0" xr:uid="{00000000-0006-0000-0200-0000DF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75" authorId="0" shapeId="0" xr:uid="{00000000-0006-0000-0200-0000E0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5" authorId="0" shapeId="0" xr:uid="{00000000-0006-0000-0200-0000E1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75" authorId="0" shapeId="0" xr:uid="{00000000-0006-0000-0200-0000E2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75" authorId="0" shapeId="0" xr:uid="{00000000-0006-0000-0200-0000E3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75" authorId="0" shapeId="0" xr:uid="{00000000-0006-0000-0200-0000E4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75" authorId="0" shapeId="0" xr:uid="{00000000-0006-0000-0200-0000E5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75" authorId="0" shapeId="0" xr:uid="{00000000-0006-0000-0200-0000E6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75" authorId="0" shapeId="0" xr:uid="{00000000-0006-0000-0200-0000E7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75" authorId="0" shapeId="0" xr:uid="{00000000-0006-0000-0200-0000E8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5" authorId="0" shapeId="0" xr:uid="{00000000-0006-0000-0200-0000E9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75" authorId="0" shapeId="0" xr:uid="{00000000-0006-0000-0200-0000EA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5" authorId="0" shapeId="0" xr:uid="{00000000-0006-0000-0200-0000EB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75" authorId="0" shapeId="0" xr:uid="{00000000-0006-0000-0200-0000EC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75" authorId="0" shapeId="0" xr:uid="{00000000-0006-0000-0200-0000ED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75" authorId="0" shapeId="0" xr:uid="{00000000-0006-0000-0200-0000EE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5" authorId="0" shapeId="0" xr:uid="{00000000-0006-0000-0200-0000EF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75" authorId="0" shapeId="0" xr:uid="{00000000-0006-0000-0200-0000F0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75" authorId="0" shapeId="0" xr:uid="{00000000-0006-0000-0200-0000F1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75" authorId="0" shapeId="0" xr:uid="{00000000-0006-0000-0200-0000F2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75" authorId="0" shapeId="0" xr:uid="{00000000-0006-0000-0200-0000F32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75" authorId="0" shapeId="0" xr:uid="{00000000-0006-0000-0200-0000F4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75" authorId="0" shapeId="0" xr:uid="{00000000-0006-0000-0200-0000F5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5" authorId="0" shapeId="0" xr:uid="{00000000-0006-0000-0200-0000F6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75" authorId="0" shapeId="0" xr:uid="{00000000-0006-0000-0200-0000F7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5" authorId="0" shapeId="0" xr:uid="{00000000-0006-0000-0200-0000F8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5" authorId="0" shapeId="0" xr:uid="{00000000-0006-0000-0200-0000F9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5" authorId="0" shapeId="0" xr:uid="{00000000-0006-0000-0200-0000FA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5" authorId="0" shapeId="0" xr:uid="{00000000-0006-0000-0200-0000FB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5" authorId="0" shapeId="0" xr:uid="{00000000-0006-0000-0200-0000FC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5" authorId="0" shapeId="0" xr:uid="{00000000-0006-0000-0200-0000FD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5" authorId="0" shapeId="0" xr:uid="{00000000-0006-0000-0200-0000FE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5" authorId="0" shapeId="0" xr:uid="{00000000-0006-0000-0200-0000FF2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5" authorId="0" shapeId="0" xr:uid="{00000000-0006-0000-0200-000000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5" authorId="0" shapeId="0" xr:uid="{00000000-0006-0000-0200-000001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5" authorId="0" shapeId="0" xr:uid="{00000000-0006-0000-0200-000002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5" authorId="0" shapeId="0" xr:uid="{00000000-0006-0000-0200-000003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5" authorId="0" shapeId="0" xr:uid="{00000000-0006-0000-0200-000004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5" authorId="0" shapeId="0" xr:uid="{00000000-0006-0000-0200-000005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5" authorId="0" shapeId="0" xr:uid="{00000000-0006-0000-0200-000006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5" authorId="0" shapeId="0" xr:uid="{00000000-0006-0000-0200-000007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5" authorId="0" shapeId="0" xr:uid="{00000000-0006-0000-0200-000008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5" authorId="0" shapeId="0" xr:uid="{00000000-0006-0000-0200-000009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5" authorId="0" shapeId="0" xr:uid="{00000000-0006-0000-0200-00000A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5" authorId="0" shapeId="0" xr:uid="{00000000-0006-0000-0200-00000B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5" authorId="0" shapeId="0" xr:uid="{00000000-0006-0000-0200-00000C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5" authorId="0" shapeId="0" xr:uid="{00000000-0006-0000-0200-00000D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5" authorId="0" shapeId="0" xr:uid="{00000000-0006-0000-0200-00000E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5" authorId="0" shapeId="0" xr:uid="{00000000-0006-0000-0200-00000F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5" authorId="0" shapeId="0" xr:uid="{00000000-0006-0000-0200-000010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5" authorId="0" shapeId="0" xr:uid="{00000000-0006-0000-0200-000011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5" authorId="0" shapeId="0" xr:uid="{00000000-0006-0000-0200-000012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5" authorId="0" shapeId="0" xr:uid="{00000000-0006-0000-0200-000013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5" authorId="0" shapeId="0" xr:uid="{00000000-0006-0000-0200-000014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5" authorId="0" shapeId="0" xr:uid="{00000000-0006-0000-0200-000015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5" authorId="0" shapeId="0" xr:uid="{00000000-0006-0000-0200-000016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5" authorId="0" shapeId="0" xr:uid="{00000000-0006-0000-0200-000017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5" authorId="0" shapeId="0" xr:uid="{00000000-0006-0000-0200-000018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5" authorId="0" shapeId="0" xr:uid="{00000000-0006-0000-0200-000019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5" authorId="0" shapeId="0" xr:uid="{00000000-0006-0000-0200-00001A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5" authorId="0" shapeId="0" xr:uid="{00000000-0006-0000-0200-00001B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75" authorId="0" shapeId="0" xr:uid="{00000000-0006-0000-0200-00001C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5" authorId="0" shapeId="0" xr:uid="{00000000-0006-0000-0200-00001D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5" authorId="0" shapeId="0" xr:uid="{00000000-0006-0000-0200-00001E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75" authorId="0" shapeId="0" xr:uid="{00000000-0006-0000-0200-00001F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5" authorId="0" shapeId="0" xr:uid="{00000000-0006-0000-0200-000020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5" authorId="0" shapeId="0" xr:uid="{00000000-0006-0000-0200-000021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5" authorId="0" shapeId="0" xr:uid="{00000000-0006-0000-0200-000022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5" authorId="0" shapeId="0" xr:uid="{00000000-0006-0000-0200-000023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5" authorId="0" shapeId="0" xr:uid="{00000000-0006-0000-0200-000024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5" authorId="0" shapeId="0" xr:uid="{00000000-0006-0000-0200-000025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5" authorId="0" shapeId="0" xr:uid="{00000000-0006-0000-0200-000026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5" authorId="0" shapeId="0" xr:uid="{00000000-0006-0000-0200-000027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5" authorId="0" shapeId="0" xr:uid="{00000000-0006-0000-0200-000028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5" authorId="0" shapeId="0" xr:uid="{00000000-0006-0000-0200-000029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5" authorId="0" shapeId="0" xr:uid="{00000000-0006-0000-0200-00002A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5" authorId="0" shapeId="0" xr:uid="{00000000-0006-0000-0200-00002B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5" authorId="0" shapeId="0" xr:uid="{00000000-0006-0000-0200-00002C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5" authorId="0" shapeId="0" xr:uid="{00000000-0006-0000-0200-00002D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5" authorId="0" shapeId="0" xr:uid="{00000000-0006-0000-0200-00002E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5" authorId="0" shapeId="0" xr:uid="{00000000-0006-0000-0200-00002F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5" authorId="0" shapeId="0" xr:uid="{00000000-0006-0000-0200-000030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5" authorId="0" shapeId="0" xr:uid="{00000000-0006-0000-0200-000031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5" authorId="0" shapeId="0" xr:uid="{00000000-0006-0000-0200-000032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5" authorId="0" shapeId="0" xr:uid="{00000000-0006-0000-0200-000033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5" authorId="0" shapeId="0" xr:uid="{00000000-0006-0000-0200-0000342A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76" authorId="0" shapeId="0" xr:uid="{00000000-0006-0000-0200-000035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6" authorId="0" shapeId="0" xr:uid="{00000000-0006-0000-0200-000036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6" authorId="0" shapeId="0" xr:uid="{00000000-0006-0000-0200-000037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6" authorId="0" shapeId="0" xr:uid="{00000000-0006-0000-0200-000038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6" authorId="0" shapeId="0" xr:uid="{00000000-0006-0000-0200-000039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76" authorId="0" shapeId="0" xr:uid="{00000000-0006-0000-0200-00003A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76" authorId="0" shapeId="0" xr:uid="{00000000-0006-0000-0200-00003B2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76" authorId="0" shapeId="0" xr:uid="{00000000-0006-0000-0200-00003C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6" authorId="0" shapeId="0" xr:uid="{00000000-0006-0000-0200-00003D2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76" authorId="0" shapeId="0" xr:uid="{00000000-0006-0000-0200-00003E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6" authorId="0" shapeId="0" xr:uid="{00000000-0006-0000-0200-00003F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76" authorId="0" shapeId="0" xr:uid="{00000000-0006-0000-0200-000040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76" authorId="0" shapeId="0" xr:uid="{00000000-0006-0000-0200-000041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76" authorId="0" shapeId="0" xr:uid="{00000000-0006-0000-0200-000042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6" authorId="0" shapeId="0" xr:uid="{00000000-0006-0000-0200-0000432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76" authorId="0" shapeId="0" xr:uid="{00000000-0006-0000-0200-000044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76" authorId="0" shapeId="0" xr:uid="{00000000-0006-0000-0200-000045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6" authorId="0" shapeId="0" xr:uid="{00000000-0006-0000-0200-000046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6" authorId="0" shapeId="0" xr:uid="{00000000-0006-0000-0200-000047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6" authorId="0" shapeId="0" xr:uid="{00000000-0006-0000-0200-000048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6" authorId="0" shapeId="0" xr:uid="{00000000-0006-0000-0200-000049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6" authorId="0" shapeId="0" xr:uid="{00000000-0006-0000-0200-00004A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76" authorId="0" shapeId="0" xr:uid="{00000000-0006-0000-0200-00004B2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76" authorId="0" shapeId="0" xr:uid="{00000000-0006-0000-0200-00004C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76" authorId="0" shapeId="0" xr:uid="{00000000-0006-0000-0200-00004D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76" authorId="0" shapeId="0" xr:uid="{00000000-0006-0000-0200-00004E2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G76" authorId="0" shapeId="0" xr:uid="{00000000-0006-0000-0200-00004F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6" authorId="0" shapeId="0" xr:uid="{00000000-0006-0000-0200-000050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6" authorId="0" shapeId="0" xr:uid="{00000000-0006-0000-0200-000051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76" authorId="0" shapeId="0" xr:uid="{00000000-0006-0000-0200-000052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K76" authorId="0" shapeId="0" xr:uid="{00000000-0006-0000-0200-0000532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76" authorId="0" shapeId="0" xr:uid="{00000000-0006-0000-0200-000054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76" authorId="0" shapeId="0" xr:uid="{00000000-0006-0000-0200-000055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76" authorId="0" shapeId="0" xr:uid="{00000000-0006-0000-0200-000056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O76" authorId="0" shapeId="0" xr:uid="{00000000-0006-0000-0200-000057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6" authorId="0" shapeId="0" xr:uid="{00000000-0006-0000-0200-000058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76" authorId="0" shapeId="0" xr:uid="{00000000-0006-0000-0200-0000592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76" authorId="0" shapeId="0" xr:uid="{00000000-0006-0000-0200-00005A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6" authorId="0" shapeId="0" xr:uid="{00000000-0006-0000-0200-00005B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76" authorId="0" shapeId="0" xr:uid="{00000000-0006-0000-0200-00005C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76" authorId="0" shapeId="0" xr:uid="{00000000-0006-0000-0200-00005D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6" authorId="0" shapeId="0" xr:uid="{00000000-0006-0000-0200-00005E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6" authorId="0" shapeId="0" xr:uid="{00000000-0006-0000-0200-00005F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6" authorId="0" shapeId="0" xr:uid="{00000000-0006-0000-0200-000060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6" authorId="0" shapeId="0" xr:uid="{00000000-0006-0000-0200-000061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6" authorId="0" shapeId="0" xr:uid="{00000000-0006-0000-0200-000062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6" authorId="0" shapeId="0" xr:uid="{00000000-0006-0000-0200-000063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6" authorId="0" shapeId="0" xr:uid="{00000000-0006-0000-0200-000064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76" authorId="0" shapeId="0" xr:uid="{00000000-0006-0000-0200-000065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76" authorId="0" shapeId="0" xr:uid="{00000000-0006-0000-0200-000066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76" authorId="0" shapeId="0" xr:uid="{00000000-0006-0000-0200-000067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76" authorId="0" shapeId="0" xr:uid="{00000000-0006-0000-0200-000068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76" authorId="0" shapeId="0" xr:uid="{00000000-0006-0000-0200-000069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6" authorId="0" shapeId="0" xr:uid="{00000000-0006-0000-0200-00006A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76" authorId="0" shapeId="0" xr:uid="{00000000-0006-0000-0200-00006B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76" authorId="0" shapeId="0" xr:uid="{00000000-0006-0000-0200-00006C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76" authorId="0" shapeId="0" xr:uid="{00000000-0006-0000-0200-00006D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76" authorId="0" shapeId="0" xr:uid="{00000000-0006-0000-0200-00006E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76" authorId="0" shapeId="0" xr:uid="{00000000-0006-0000-0200-00006F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76" authorId="0" shapeId="0" xr:uid="{00000000-0006-0000-0200-000070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6" authorId="0" shapeId="0" xr:uid="{00000000-0006-0000-0200-000071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76" authorId="0" shapeId="0" xr:uid="{00000000-0006-0000-0200-000072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6" authorId="0" shapeId="0" xr:uid="{00000000-0006-0000-0200-000073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76" authorId="0" shapeId="0" xr:uid="{00000000-0006-0000-0200-000074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76" authorId="0" shapeId="0" xr:uid="{00000000-0006-0000-0200-000075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76" authorId="0" shapeId="0" xr:uid="{00000000-0006-0000-0200-000076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76" authorId="0" shapeId="0" xr:uid="{00000000-0006-0000-0200-000077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76" authorId="0" shapeId="0" xr:uid="{00000000-0006-0000-0200-000078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76" authorId="0" shapeId="0" xr:uid="{00000000-0006-0000-0200-000079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76" authorId="0" shapeId="0" xr:uid="{00000000-0006-0000-0200-00007A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6" authorId="0" shapeId="0" xr:uid="{00000000-0006-0000-0200-00007B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76" authorId="0" shapeId="0" xr:uid="{00000000-0006-0000-0200-00007C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6" authorId="0" shapeId="0" xr:uid="{00000000-0006-0000-0200-00007D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76" authorId="0" shapeId="0" xr:uid="{00000000-0006-0000-0200-00007E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76" authorId="0" shapeId="0" xr:uid="{00000000-0006-0000-0200-00007F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76" authorId="0" shapeId="0" xr:uid="{00000000-0006-0000-0200-000080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6" authorId="0" shapeId="0" xr:uid="{00000000-0006-0000-0200-000081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76" authorId="0" shapeId="0" xr:uid="{00000000-0006-0000-0200-000082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76" authorId="0" shapeId="0" xr:uid="{00000000-0006-0000-0200-000083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76" authorId="0" shapeId="0" xr:uid="{00000000-0006-0000-0200-000084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76" authorId="0" shapeId="0" xr:uid="{00000000-0006-0000-0200-000085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76" authorId="0" shapeId="0" xr:uid="{00000000-0006-0000-0200-000086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76" authorId="0" shapeId="0" xr:uid="{00000000-0006-0000-0200-000087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6" authorId="0" shapeId="0" xr:uid="{00000000-0006-0000-0200-000088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76" authorId="0" shapeId="0" xr:uid="{00000000-0006-0000-0200-000089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6" authorId="0" shapeId="0" xr:uid="{00000000-0006-0000-0200-00008A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6" authorId="0" shapeId="0" xr:uid="{00000000-0006-0000-0200-00008B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6" authorId="0" shapeId="0" xr:uid="{00000000-0006-0000-0200-00008C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6" authorId="0" shapeId="0" xr:uid="{00000000-0006-0000-0200-00008D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6" authorId="0" shapeId="0" xr:uid="{00000000-0006-0000-0200-00008E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6" authorId="0" shapeId="0" xr:uid="{00000000-0006-0000-0200-00008F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6" authorId="0" shapeId="0" xr:uid="{00000000-0006-0000-0200-000090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6" authorId="0" shapeId="0" xr:uid="{00000000-0006-0000-0200-000091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6" authorId="0" shapeId="0" xr:uid="{00000000-0006-0000-0200-000092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6" authorId="0" shapeId="0" xr:uid="{00000000-0006-0000-0200-000093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6" authorId="0" shapeId="0" xr:uid="{00000000-0006-0000-0200-000094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6" authorId="0" shapeId="0" xr:uid="{00000000-0006-0000-0200-000095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6" authorId="0" shapeId="0" xr:uid="{00000000-0006-0000-0200-000096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6" authorId="0" shapeId="0" xr:uid="{00000000-0006-0000-0200-000097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6" authorId="0" shapeId="0" xr:uid="{00000000-0006-0000-0200-000098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6" authorId="0" shapeId="0" xr:uid="{00000000-0006-0000-0200-000099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6" authorId="0" shapeId="0" xr:uid="{00000000-0006-0000-0200-00009A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6" authorId="0" shapeId="0" xr:uid="{00000000-0006-0000-0200-00009B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6" authorId="0" shapeId="0" xr:uid="{00000000-0006-0000-0200-00009C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6" authorId="0" shapeId="0" xr:uid="{00000000-0006-0000-0200-00009D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6" authorId="0" shapeId="0" xr:uid="{00000000-0006-0000-0200-00009E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6" authorId="0" shapeId="0" xr:uid="{00000000-0006-0000-0200-00009F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6" authorId="0" shapeId="0" xr:uid="{00000000-0006-0000-0200-0000A0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6" authorId="0" shapeId="0" xr:uid="{00000000-0006-0000-0200-0000A1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6" authorId="0" shapeId="0" xr:uid="{00000000-0006-0000-0200-0000A2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6" authorId="0" shapeId="0" xr:uid="{00000000-0006-0000-0200-0000A3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6" authorId="0" shapeId="0" xr:uid="{00000000-0006-0000-0200-0000A4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6" authorId="0" shapeId="0" xr:uid="{00000000-0006-0000-0200-0000A5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6" authorId="0" shapeId="0" xr:uid="{00000000-0006-0000-0200-0000A6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6" authorId="0" shapeId="0" xr:uid="{00000000-0006-0000-0200-0000A7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6" authorId="0" shapeId="0" xr:uid="{00000000-0006-0000-0200-0000A8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6" authorId="0" shapeId="0" xr:uid="{00000000-0006-0000-0200-0000A9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6" authorId="0" shapeId="0" xr:uid="{00000000-0006-0000-0200-0000AA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6" authorId="0" shapeId="0" xr:uid="{00000000-0006-0000-0200-0000AB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6" authorId="0" shapeId="0" xr:uid="{00000000-0006-0000-0200-0000AC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6" authorId="0" shapeId="0" xr:uid="{00000000-0006-0000-0200-0000AD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76" authorId="0" shapeId="0" xr:uid="{00000000-0006-0000-0200-0000AE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6" authorId="0" shapeId="0" xr:uid="{00000000-0006-0000-0200-0000AF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6" authorId="0" shapeId="0" xr:uid="{00000000-0006-0000-0200-0000B0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76" authorId="0" shapeId="0" xr:uid="{00000000-0006-0000-0200-0000B1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6" authorId="0" shapeId="0" xr:uid="{00000000-0006-0000-0200-0000B2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6" authorId="0" shapeId="0" xr:uid="{00000000-0006-0000-0200-0000B3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6" authorId="0" shapeId="0" xr:uid="{00000000-0006-0000-0200-0000B4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6" authorId="0" shapeId="0" xr:uid="{00000000-0006-0000-0200-0000B5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6" authorId="0" shapeId="0" xr:uid="{00000000-0006-0000-0200-0000B6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6" authorId="0" shapeId="0" xr:uid="{00000000-0006-0000-0200-0000B7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6" authorId="0" shapeId="0" xr:uid="{00000000-0006-0000-0200-0000B8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6" authorId="0" shapeId="0" xr:uid="{00000000-0006-0000-0200-0000B9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6" authorId="0" shapeId="0" xr:uid="{00000000-0006-0000-0200-0000BA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6" authorId="0" shapeId="0" xr:uid="{00000000-0006-0000-0200-0000BB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6" authorId="0" shapeId="0" xr:uid="{00000000-0006-0000-0200-0000BC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6" authorId="0" shapeId="0" xr:uid="{00000000-0006-0000-0200-0000BD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6" authorId="0" shapeId="0" xr:uid="{00000000-0006-0000-0200-0000BE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6" authorId="0" shapeId="0" xr:uid="{00000000-0006-0000-0200-0000BF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6" authorId="0" shapeId="0" xr:uid="{00000000-0006-0000-0200-0000C0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6" authorId="0" shapeId="0" xr:uid="{00000000-0006-0000-0200-0000C1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76" authorId="0" shapeId="0" xr:uid="{00000000-0006-0000-0200-0000C2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6" authorId="0" shapeId="0" xr:uid="{00000000-0006-0000-0200-0000C3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6" authorId="0" shapeId="0" xr:uid="{00000000-0006-0000-0200-0000C4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6" authorId="0" shapeId="0" xr:uid="{00000000-0006-0000-0200-0000C5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6" authorId="0" shapeId="0" xr:uid="{00000000-0006-0000-0200-0000C62A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77" authorId="0" shapeId="0" xr:uid="{00000000-0006-0000-0200-0000C7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7" authorId="0" shapeId="0" xr:uid="{00000000-0006-0000-0200-0000C8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7" authorId="0" shapeId="0" xr:uid="{00000000-0006-0000-0200-0000C92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77" authorId="0" shapeId="0" xr:uid="{00000000-0006-0000-0200-0000CA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7" authorId="0" shapeId="0" xr:uid="{00000000-0006-0000-0200-0000CB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77" authorId="0" shapeId="0" xr:uid="{00000000-0006-0000-0200-0000CC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77" authorId="0" shapeId="0" xr:uid="{00000000-0006-0000-0200-0000CD2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77" authorId="0" shapeId="0" xr:uid="{00000000-0006-0000-0200-0000CE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7" authorId="0" shapeId="0" xr:uid="{00000000-0006-0000-0200-0000CF2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77" authorId="0" shapeId="0" xr:uid="{00000000-0006-0000-0200-0000D0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7" authorId="0" shapeId="0" xr:uid="{00000000-0006-0000-0200-0000D1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77" authorId="0" shapeId="0" xr:uid="{00000000-0006-0000-0200-0000D2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77" authorId="0" shapeId="0" xr:uid="{00000000-0006-0000-0200-0000D3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77" authorId="0" shapeId="0" xr:uid="{00000000-0006-0000-0200-0000D4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7" authorId="0" shapeId="0" xr:uid="{00000000-0006-0000-0200-0000D52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77" authorId="0" shapeId="0" xr:uid="{00000000-0006-0000-0200-0000D6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77" authorId="0" shapeId="0" xr:uid="{00000000-0006-0000-0200-0000D7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7" authorId="0" shapeId="0" xr:uid="{00000000-0006-0000-0200-0000D8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7" authorId="0" shapeId="0" xr:uid="{00000000-0006-0000-0200-0000D9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Z77" authorId="0" shapeId="0" xr:uid="{00000000-0006-0000-0200-0000DA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7" authorId="0" shapeId="0" xr:uid="{00000000-0006-0000-0200-0000DB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7" authorId="0" shapeId="0" xr:uid="{00000000-0006-0000-0200-0000DC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7" authorId="0" shapeId="0" xr:uid="{00000000-0006-0000-0200-0000DD2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77" authorId="0" shapeId="0" xr:uid="{00000000-0006-0000-0200-0000DE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77" authorId="0" shapeId="0" xr:uid="{00000000-0006-0000-0200-0000DF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77" authorId="0" shapeId="0" xr:uid="{00000000-0006-0000-0200-0000E02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G77" authorId="0" shapeId="0" xr:uid="{00000000-0006-0000-0200-0000E1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7" authorId="0" shapeId="0" xr:uid="{00000000-0006-0000-0200-0000E2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7" authorId="0" shapeId="0" xr:uid="{00000000-0006-0000-0200-0000E3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77" authorId="0" shapeId="0" xr:uid="{00000000-0006-0000-0200-0000E4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7" authorId="0" shapeId="0" xr:uid="{00000000-0006-0000-0200-0000E52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77" authorId="0" shapeId="0" xr:uid="{00000000-0006-0000-0200-0000E6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77" authorId="0" shapeId="0" xr:uid="{00000000-0006-0000-0200-0000E7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77" authorId="0" shapeId="0" xr:uid="{00000000-0006-0000-0200-0000E8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O77" authorId="0" shapeId="0" xr:uid="{00000000-0006-0000-0200-0000E9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P77" authorId="0" shapeId="0" xr:uid="{00000000-0006-0000-0200-0000EA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77" authorId="0" shapeId="0" xr:uid="{00000000-0006-0000-0200-0000EB2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77" authorId="0" shapeId="0" xr:uid="{00000000-0006-0000-0200-0000EC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7" authorId="0" shapeId="0" xr:uid="{00000000-0006-0000-0200-0000ED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77" authorId="0" shapeId="0" xr:uid="{00000000-0006-0000-0200-0000EE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77" authorId="0" shapeId="0" xr:uid="{00000000-0006-0000-0200-0000EF2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7" authorId="0" shapeId="0" xr:uid="{00000000-0006-0000-0200-0000F0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7" authorId="0" shapeId="0" xr:uid="{00000000-0006-0000-0200-0000F1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7" authorId="0" shapeId="0" xr:uid="{00000000-0006-0000-0200-0000F2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7" authorId="0" shapeId="0" xr:uid="{00000000-0006-0000-0200-0000F3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7" authorId="0" shapeId="0" xr:uid="{00000000-0006-0000-0200-0000F4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7" authorId="0" shapeId="0" xr:uid="{00000000-0006-0000-0200-0000F5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7" authorId="0" shapeId="0" xr:uid="{00000000-0006-0000-0200-0000F6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77" authorId="0" shapeId="0" xr:uid="{00000000-0006-0000-0200-0000F7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77" authorId="0" shapeId="0" xr:uid="{00000000-0006-0000-0200-0000F8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77" authorId="0" shapeId="0" xr:uid="{00000000-0006-0000-0200-0000F9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77" authorId="0" shapeId="0" xr:uid="{00000000-0006-0000-0200-0000FA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77" authorId="0" shapeId="0" xr:uid="{00000000-0006-0000-0200-0000FB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7" authorId="0" shapeId="0" xr:uid="{00000000-0006-0000-0200-0000FC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77" authorId="0" shapeId="0" xr:uid="{00000000-0006-0000-0200-0000FD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77" authorId="0" shapeId="0" xr:uid="{00000000-0006-0000-0200-0000FE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77" authorId="0" shapeId="0" xr:uid="{00000000-0006-0000-0200-0000FF2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77" authorId="0" shapeId="0" xr:uid="{00000000-0006-0000-0200-000000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77" authorId="0" shapeId="0" xr:uid="{00000000-0006-0000-0200-000001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77" authorId="0" shapeId="0" xr:uid="{00000000-0006-0000-0200-000002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7" authorId="0" shapeId="0" xr:uid="{00000000-0006-0000-0200-000003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77" authorId="0" shapeId="0" xr:uid="{00000000-0006-0000-0200-000004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7" authorId="0" shapeId="0" xr:uid="{00000000-0006-0000-0200-000005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77" authorId="0" shapeId="0" xr:uid="{00000000-0006-0000-0200-000006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77" authorId="0" shapeId="0" xr:uid="{00000000-0006-0000-0200-000007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77" authorId="0" shapeId="0" xr:uid="{00000000-0006-0000-0200-000008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77" authorId="0" shapeId="0" xr:uid="{00000000-0006-0000-0200-000009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77" authorId="0" shapeId="0" xr:uid="{00000000-0006-0000-0200-00000A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77" authorId="0" shapeId="0" xr:uid="{00000000-0006-0000-0200-00000B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77" authorId="0" shapeId="0" xr:uid="{00000000-0006-0000-0200-00000C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7" authorId="0" shapeId="0" xr:uid="{00000000-0006-0000-0200-00000D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77" authorId="0" shapeId="0" xr:uid="{00000000-0006-0000-0200-00000E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7" authorId="0" shapeId="0" xr:uid="{00000000-0006-0000-0200-00000F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77" authorId="0" shapeId="0" xr:uid="{00000000-0006-0000-0200-000010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77" authorId="0" shapeId="0" xr:uid="{00000000-0006-0000-0200-000011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77" authorId="0" shapeId="0" xr:uid="{00000000-0006-0000-0200-000012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7" authorId="0" shapeId="0" xr:uid="{00000000-0006-0000-0200-000013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77" authorId="0" shapeId="0" xr:uid="{00000000-0006-0000-0200-000014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77" authorId="0" shapeId="0" xr:uid="{00000000-0006-0000-0200-000015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77" authorId="0" shapeId="0" xr:uid="{00000000-0006-0000-0200-000016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77" authorId="0" shapeId="0" xr:uid="{00000000-0006-0000-0200-000017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77" authorId="0" shapeId="0" xr:uid="{00000000-0006-0000-0200-000018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77" authorId="0" shapeId="0" xr:uid="{00000000-0006-0000-0200-000019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7" authorId="0" shapeId="0" xr:uid="{00000000-0006-0000-0200-00001A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77" authorId="0" shapeId="0" xr:uid="{00000000-0006-0000-0200-00001B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7" authorId="0" shapeId="0" xr:uid="{00000000-0006-0000-0200-00001C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7" authorId="0" shapeId="0" xr:uid="{00000000-0006-0000-0200-00001D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7" authorId="0" shapeId="0" xr:uid="{00000000-0006-0000-0200-00001E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7" authorId="0" shapeId="0" xr:uid="{00000000-0006-0000-0200-00001F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7" authorId="0" shapeId="0" xr:uid="{00000000-0006-0000-0200-000020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7" authorId="0" shapeId="0" xr:uid="{00000000-0006-0000-0200-000021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7" authorId="0" shapeId="0" xr:uid="{00000000-0006-0000-0200-000022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7" authorId="0" shapeId="0" xr:uid="{00000000-0006-0000-0200-000023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7" authorId="0" shapeId="0" xr:uid="{00000000-0006-0000-0200-000024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7" authorId="0" shapeId="0" xr:uid="{00000000-0006-0000-0200-000025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7" authorId="0" shapeId="0" xr:uid="{00000000-0006-0000-0200-000026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7" authorId="0" shapeId="0" xr:uid="{00000000-0006-0000-0200-000027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7" authorId="0" shapeId="0" xr:uid="{00000000-0006-0000-0200-000028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7" authorId="0" shapeId="0" xr:uid="{00000000-0006-0000-0200-000029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7" authorId="0" shapeId="0" xr:uid="{00000000-0006-0000-0200-00002A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7" authorId="0" shapeId="0" xr:uid="{00000000-0006-0000-0200-00002B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7" authorId="0" shapeId="0" xr:uid="{00000000-0006-0000-0200-00002C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7" authorId="0" shapeId="0" xr:uid="{00000000-0006-0000-0200-00002D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7" authorId="0" shapeId="0" xr:uid="{00000000-0006-0000-0200-00002E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7" authorId="0" shapeId="0" xr:uid="{00000000-0006-0000-0200-00002F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7" authorId="0" shapeId="0" xr:uid="{00000000-0006-0000-0200-000030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7" authorId="0" shapeId="0" xr:uid="{00000000-0006-0000-0200-000031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7" authorId="0" shapeId="0" xr:uid="{00000000-0006-0000-0200-000032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7" authorId="0" shapeId="0" xr:uid="{00000000-0006-0000-0200-000033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7" authorId="0" shapeId="0" xr:uid="{00000000-0006-0000-0200-000034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7" authorId="0" shapeId="0" xr:uid="{00000000-0006-0000-0200-000035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7" authorId="0" shapeId="0" xr:uid="{00000000-0006-0000-0200-000036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7" authorId="0" shapeId="0" xr:uid="{00000000-0006-0000-0200-000037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7" authorId="0" shapeId="0" xr:uid="{00000000-0006-0000-0200-000038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7" authorId="0" shapeId="0" xr:uid="{00000000-0006-0000-0200-000039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7" authorId="0" shapeId="0" xr:uid="{00000000-0006-0000-0200-00003A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7" authorId="0" shapeId="0" xr:uid="{00000000-0006-0000-0200-00003B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7" authorId="0" shapeId="0" xr:uid="{00000000-0006-0000-0200-00003C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7" authorId="0" shapeId="0" xr:uid="{00000000-0006-0000-0200-00003D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7" authorId="0" shapeId="0" xr:uid="{00000000-0006-0000-0200-00003E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7" authorId="0" shapeId="0" xr:uid="{00000000-0006-0000-0200-00003F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77" authorId="0" shapeId="0" xr:uid="{00000000-0006-0000-0200-000040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7" authorId="0" shapeId="0" xr:uid="{00000000-0006-0000-0200-000041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7" authorId="0" shapeId="0" xr:uid="{00000000-0006-0000-0200-000042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77" authorId="0" shapeId="0" xr:uid="{00000000-0006-0000-0200-000043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7" authorId="0" shapeId="0" xr:uid="{00000000-0006-0000-0200-000044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7" authorId="0" shapeId="0" xr:uid="{00000000-0006-0000-0200-000045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7" authorId="0" shapeId="0" xr:uid="{00000000-0006-0000-0200-000046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7" authorId="0" shapeId="0" xr:uid="{00000000-0006-0000-0200-000047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7" authorId="0" shapeId="0" xr:uid="{00000000-0006-0000-0200-000048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7" authorId="0" shapeId="0" xr:uid="{00000000-0006-0000-0200-000049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7" authorId="0" shapeId="0" xr:uid="{00000000-0006-0000-0200-00004A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7" authorId="0" shapeId="0" xr:uid="{00000000-0006-0000-0200-00004B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7" authorId="0" shapeId="0" xr:uid="{00000000-0006-0000-0200-00004C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7" authorId="0" shapeId="0" xr:uid="{00000000-0006-0000-0200-00004D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7" authorId="0" shapeId="0" xr:uid="{00000000-0006-0000-0200-00004E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7" authorId="0" shapeId="0" xr:uid="{00000000-0006-0000-0200-00004F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7" authorId="0" shapeId="0" xr:uid="{00000000-0006-0000-0200-000050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7" authorId="0" shapeId="0" xr:uid="{00000000-0006-0000-0200-000051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7" authorId="0" shapeId="0" xr:uid="{00000000-0006-0000-0200-000052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7" authorId="0" shapeId="0" xr:uid="{00000000-0006-0000-0200-000053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77" authorId="0" shapeId="0" xr:uid="{00000000-0006-0000-0200-000054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7" authorId="0" shapeId="0" xr:uid="{00000000-0006-0000-0200-000055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7" authorId="0" shapeId="0" xr:uid="{00000000-0006-0000-0200-000056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7" authorId="0" shapeId="0" xr:uid="{00000000-0006-0000-0200-000057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7" authorId="0" shapeId="0" xr:uid="{00000000-0006-0000-0200-0000582B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78" authorId="0" shapeId="0" xr:uid="{00000000-0006-0000-0200-000059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8" authorId="0" shapeId="0" xr:uid="{00000000-0006-0000-0200-00005A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8" authorId="0" shapeId="0" xr:uid="{00000000-0006-0000-0200-00005B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78" authorId="0" shapeId="0" xr:uid="{00000000-0006-0000-0200-00005C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8" authorId="0" shapeId="0" xr:uid="{00000000-0006-0000-0200-00005D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78" authorId="0" shapeId="0" xr:uid="{00000000-0006-0000-0200-00005E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78" authorId="0" shapeId="0" xr:uid="{00000000-0006-0000-0200-00005F2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78" authorId="0" shapeId="0" xr:uid="{00000000-0006-0000-0200-000060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78" authorId="0" shapeId="0" xr:uid="{00000000-0006-0000-0200-0000612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78" authorId="0" shapeId="0" xr:uid="{00000000-0006-0000-0200-000062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8" authorId="0" shapeId="0" xr:uid="{00000000-0006-0000-0200-000063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78" authorId="0" shapeId="0" xr:uid="{00000000-0006-0000-0200-000064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78" authorId="0" shapeId="0" xr:uid="{00000000-0006-0000-0200-000065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78" authorId="0" shapeId="0" xr:uid="{00000000-0006-0000-0200-000066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78" authorId="0" shapeId="0" xr:uid="{00000000-0006-0000-0200-0000672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78" authorId="0" shapeId="0" xr:uid="{00000000-0006-0000-0200-000068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78" authorId="0" shapeId="0" xr:uid="{00000000-0006-0000-0200-000069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8" authorId="0" shapeId="0" xr:uid="{00000000-0006-0000-0200-00006A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8" authorId="0" shapeId="0" xr:uid="{00000000-0006-0000-0200-00006B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8" authorId="0" shapeId="0" xr:uid="{00000000-0006-0000-0200-00006C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8" authorId="0" shapeId="0" xr:uid="{00000000-0006-0000-0200-00006D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8" authorId="0" shapeId="0" xr:uid="{00000000-0006-0000-0200-00006E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8" authorId="0" shapeId="0" xr:uid="{00000000-0006-0000-0200-00006F2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78" authorId="0" shapeId="0" xr:uid="{00000000-0006-0000-0200-000070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78" authorId="0" shapeId="0" xr:uid="{00000000-0006-0000-0200-000071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78" authorId="0" shapeId="0" xr:uid="{00000000-0006-0000-0200-0000722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G78" authorId="0" shapeId="0" xr:uid="{00000000-0006-0000-0200-000073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8" authorId="0" shapeId="0" xr:uid="{00000000-0006-0000-0200-000074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78" authorId="0" shapeId="0" xr:uid="{00000000-0006-0000-0200-000075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78" authorId="0" shapeId="0" xr:uid="{00000000-0006-0000-0200-000076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K78" authorId="0" shapeId="0" xr:uid="{00000000-0006-0000-0200-0000772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78" authorId="0" shapeId="0" xr:uid="{00000000-0006-0000-0200-000078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78" authorId="0" shapeId="0" xr:uid="{00000000-0006-0000-0200-000079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78" authorId="0" shapeId="0" xr:uid="{00000000-0006-0000-0200-00007A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8" authorId="0" shapeId="0" xr:uid="{00000000-0006-0000-0200-00007B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8" authorId="0" shapeId="0" xr:uid="{00000000-0006-0000-0200-00007C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78" authorId="0" shapeId="0" xr:uid="{00000000-0006-0000-0200-00007D2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78" authorId="0" shapeId="0" xr:uid="{00000000-0006-0000-0200-00007E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8" authorId="0" shapeId="0" xr:uid="{00000000-0006-0000-0200-00007F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78" authorId="0" shapeId="0" xr:uid="{00000000-0006-0000-0200-000080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78" authorId="0" shapeId="0" xr:uid="{00000000-0006-0000-0200-000081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8" authorId="0" shapeId="0" xr:uid="{00000000-0006-0000-0200-000082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8" authorId="0" shapeId="0" xr:uid="{00000000-0006-0000-0200-000083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8" authorId="0" shapeId="0" xr:uid="{00000000-0006-0000-0200-000084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8" authorId="0" shapeId="0" xr:uid="{00000000-0006-0000-0200-000085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8" authorId="0" shapeId="0" xr:uid="{00000000-0006-0000-0200-000086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8" authorId="0" shapeId="0" xr:uid="{00000000-0006-0000-0200-000087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8" authorId="0" shapeId="0" xr:uid="{00000000-0006-0000-0200-000088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78" authorId="0" shapeId="0" xr:uid="{00000000-0006-0000-0200-000089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78" authorId="0" shapeId="0" xr:uid="{00000000-0006-0000-0200-00008A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78" authorId="0" shapeId="0" xr:uid="{00000000-0006-0000-0200-00008B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78" authorId="0" shapeId="0" xr:uid="{00000000-0006-0000-0200-00008C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78" authorId="0" shapeId="0" xr:uid="{00000000-0006-0000-0200-00008D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8" authorId="0" shapeId="0" xr:uid="{00000000-0006-0000-0200-00008E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78" authorId="0" shapeId="0" xr:uid="{00000000-0006-0000-0200-00008F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78" authorId="0" shapeId="0" xr:uid="{00000000-0006-0000-0200-000090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78" authorId="0" shapeId="0" xr:uid="{00000000-0006-0000-0200-000091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78" authorId="0" shapeId="0" xr:uid="{00000000-0006-0000-0200-000092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78" authorId="0" shapeId="0" xr:uid="{00000000-0006-0000-0200-000093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78" authorId="0" shapeId="0" xr:uid="{00000000-0006-0000-0200-000094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8" authorId="0" shapeId="0" xr:uid="{00000000-0006-0000-0200-000095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78" authorId="0" shapeId="0" xr:uid="{00000000-0006-0000-0200-000096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8" authorId="0" shapeId="0" xr:uid="{00000000-0006-0000-0200-000097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78" authorId="0" shapeId="0" xr:uid="{00000000-0006-0000-0200-000098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78" authorId="0" shapeId="0" xr:uid="{00000000-0006-0000-0200-000099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78" authorId="0" shapeId="0" xr:uid="{00000000-0006-0000-0200-00009A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78" authorId="0" shapeId="0" xr:uid="{00000000-0006-0000-0200-00009B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78" authorId="0" shapeId="0" xr:uid="{00000000-0006-0000-0200-00009C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78" authorId="0" shapeId="0" xr:uid="{00000000-0006-0000-0200-00009D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78" authorId="0" shapeId="0" xr:uid="{00000000-0006-0000-0200-00009E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8" authorId="0" shapeId="0" xr:uid="{00000000-0006-0000-0200-00009F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78" authorId="0" shapeId="0" xr:uid="{00000000-0006-0000-0200-0000A0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8" authorId="0" shapeId="0" xr:uid="{00000000-0006-0000-0200-0000A1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78" authorId="0" shapeId="0" xr:uid="{00000000-0006-0000-0200-0000A2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78" authorId="0" shapeId="0" xr:uid="{00000000-0006-0000-0200-0000A3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78" authorId="0" shapeId="0" xr:uid="{00000000-0006-0000-0200-0000A4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8" authorId="0" shapeId="0" xr:uid="{00000000-0006-0000-0200-0000A5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78" authorId="0" shapeId="0" xr:uid="{00000000-0006-0000-0200-0000A6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78" authorId="0" shapeId="0" xr:uid="{00000000-0006-0000-0200-0000A7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78" authorId="0" shapeId="0" xr:uid="{00000000-0006-0000-0200-0000A8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78" authorId="0" shapeId="0" xr:uid="{00000000-0006-0000-0200-0000A9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78" authorId="0" shapeId="0" xr:uid="{00000000-0006-0000-0200-0000AA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78" authorId="0" shapeId="0" xr:uid="{00000000-0006-0000-0200-0000AB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8" authorId="0" shapeId="0" xr:uid="{00000000-0006-0000-0200-0000AC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78" authorId="0" shapeId="0" xr:uid="{00000000-0006-0000-0200-0000AD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8" authorId="0" shapeId="0" xr:uid="{00000000-0006-0000-0200-0000AE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8" authorId="0" shapeId="0" xr:uid="{00000000-0006-0000-0200-0000AF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8" authorId="0" shapeId="0" xr:uid="{00000000-0006-0000-0200-0000B0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8" authorId="0" shapeId="0" xr:uid="{00000000-0006-0000-0200-0000B1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8" authorId="0" shapeId="0" xr:uid="{00000000-0006-0000-0200-0000B2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8" authorId="0" shapeId="0" xr:uid="{00000000-0006-0000-0200-0000B3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8" authorId="0" shapeId="0" xr:uid="{00000000-0006-0000-0200-0000B4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8" authorId="0" shapeId="0" xr:uid="{00000000-0006-0000-0200-0000B5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8" authorId="0" shapeId="0" xr:uid="{00000000-0006-0000-0200-0000B6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8" authorId="0" shapeId="0" xr:uid="{00000000-0006-0000-0200-0000B7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8" authorId="0" shapeId="0" xr:uid="{00000000-0006-0000-0200-0000B8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8" authorId="0" shapeId="0" xr:uid="{00000000-0006-0000-0200-0000B9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8" authorId="0" shapeId="0" xr:uid="{00000000-0006-0000-0200-0000BA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8" authorId="0" shapeId="0" xr:uid="{00000000-0006-0000-0200-0000BB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8" authorId="0" shapeId="0" xr:uid="{00000000-0006-0000-0200-0000BC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8" authorId="0" shapeId="0" xr:uid="{00000000-0006-0000-0200-0000BD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8" authorId="0" shapeId="0" xr:uid="{00000000-0006-0000-0200-0000BE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8" authorId="0" shapeId="0" xr:uid="{00000000-0006-0000-0200-0000BF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8" authorId="0" shapeId="0" xr:uid="{00000000-0006-0000-0200-0000C0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8" authorId="0" shapeId="0" xr:uid="{00000000-0006-0000-0200-0000C1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8" authorId="0" shapeId="0" xr:uid="{00000000-0006-0000-0200-0000C2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8" authorId="0" shapeId="0" xr:uid="{00000000-0006-0000-0200-0000C3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8" authorId="0" shapeId="0" xr:uid="{00000000-0006-0000-0200-0000C4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8" authorId="0" shapeId="0" xr:uid="{00000000-0006-0000-0200-0000C5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8" authorId="0" shapeId="0" xr:uid="{00000000-0006-0000-0200-0000C6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8" authorId="0" shapeId="0" xr:uid="{00000000-0006-0000-0200-0000C7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8" authorId="0" shapeId="0" xr:uid="{00000000-0006-0000-0200-0000C8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8" authorId="0" shapeId="0" xr:uid="{00000000-0006-0000-0200-0000C9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8" authorId="0" shapeId="0" xr:uid="{00000000-0006-0000-0200-0000CA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8" authorId="0" shapeId="0" xr:uid="{00000000-0006-0000-0200-0000CB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8" authorId="0" shapeId="0" xr:uid="{00000000-0006-0000-0200-0000CC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8" authorId="0" shapeId="0" xr:uid="{00000000-0006-0000-0200-0000CD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8" authorId="0" shapeId="0" xr:uid="{00000000-0006-0000-0200-0000CE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8" authorId="0" shapeId="0" xr:uid="{00000000-0006-0000-0200-0000CF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8" authorId="0" shapeId="0" xr:uid="{00000000-0006-0000-0200-0000D0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8" authorId="0" shapeId="0" xr:uid="{00000000-0006-0000-0200-0000D1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78" authorId="0" shapeId="0" xr:uid="{00000000-0006-0000-0200-0000D2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8" authorId="0" shapeId="0" xr:uid="{00000000-0006-0000-0200-0000D3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8" authorId="0" shapeId="0" xr:uid="{00000000-0006-0000-0200-0000D4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78" authorId="0" shapeId="0" xr:uid="{00000000-0006-0000-0200-0000D5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8" authorId="0" shapeId="0" xr:uid="{00000000-0006-0000-0200-0000D6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8" authorId="0" shapeId="0" xr:uid="{00000000-0006-0000-0200-0000D7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8" authorId="0" shapeId="0" xr:uid="{00000000-0006-0000-0200-0000D8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8" authorId="0" shapeId="0" xr:uid="{00000000-0006-0000-0200-0000D9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8" authorId="0" shapeId="0" xr:uid="{00000000-0006-0000-0200-0000DA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8" authorId="0" shapeId="0" xr:uid="{00000000-0006-0000-0200-0000DB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8" authorId="0" shapeId="0" xr:uid="{00000000-0006-0000-0200-0000DC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8" authorId="0" shapeId="0" xr:uid="{00000000-0006-0000-0200-0000DD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8" authorId="0" shapeId="0" xr:uid="{00000000-0006-0000-0200-0000DE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8" authorId="0" shapeId="0" xr:uid="{00000000-0006-0000-0200-0000DF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8" authorId="0" shapeId="0" xr:uid="{00000000-0006-0000-0200-0000E0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8" authorId="0" shapeId="0" xr:uid="{00000000-0006-0000-0200-0000E1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8" authorId="0" shapeId="0" xr:uid="{00000000-0006-0000-0200-0000E2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8" authorId="0" shapeId="0" xr:uid="{00000000-0006-0000-0200-0000E3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8" authorId="0" shapeId="0" xr:uid="{00000000-0006-0000-0200-0000E4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8" authorId="0" shapeId="0" xr:uid="{00000000-0006-0000-0200-0000E5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78" authorId="0" shapeId="0" xr:uid="{00000000-0006-0000-0200-0000E6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8" authorId="0" shapeId="0" xr:uid="{00000000-0006-0000-0200-0000E7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8" authorId="0" shapeId="0" xr:uid="{00000000-0006-0000-0200-0000E8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8" authorId="0" shapeId="0" xr:uid="{00000000-0006-0000-0200-0000E9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8" authorId="0" shapeId="0" xr:uid="{00000000-0006-0000-0200-0000EA2B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79" authorId="0" shapeId="0" xr:uid="{00000000-0006-0000-0200-0000EB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79" authorId="0" shapeId="0" xr:uid="{00000000-0006-0000-0200-0000EC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79" authorId="0" shapeId="0" xr:uid="{00000000-0006-0000-0200-0000ED2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79" authorId="0" shapeId="0" xr:uid="{00000000-0006-0000-0200-0000EE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79" authorId="0" shapeId="0" xr:uid="{00000000-0006-0000-0200-0000EF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79" authorId="0" shapeId="0" xr:uid="{00000000-0006-0000-0200-0000F0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79" authorId="0" shapeId="0" xr:uid="{00000000-0006-0000-0200-0000F12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79" authorId="0" shapeId="0" xr:uid="{00000000-0006-0000-0200-0000F2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79" authorId="0" shapeId="0" xr:uid="{00000000-0006-0000-0200-0000F32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79" authorId="0" shapeId="0" xr:uid="{00000000-0006-0000-0200-0000F4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79" authorId="0" shapeId="0" xr:uid="{00000000-0006-0000-0200-0000F5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79" authorId="0" shapeId="0" xr:uid="{00000000-0006-0000-0200-0000F6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79" authorId="0" shapeId="0" xr:uid="{00000000-0006-0000-0200-0000F7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79" authorId="0" shapeId="0" xr:uid="{00000000-0006-0000-0200-0000F8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79" authorId="0" shapeId="0" xr:uid="{00000000-0006-0000-0200-0000F92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79" authorId="0" shapeId="0" xr:uid="{00000000-0006-0000-0200-0000FA2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79" authorId="0" shapeId="0" xr:uid="{00000000-0006-0000-0200-0000FB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79" authorId="0" shapeId="0" xr:uid="{00000000-0006-0000-0200-0000FC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79" authorId="0" shapeId="0" xr:uid="{00000000-0006-0000-0200-0000FD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79" authorId="0" shapeId="0" xr:uid="{00000000-0006-0000-0200-0000FE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79" authorId="0" shapeId="0" xr:uid="{00000000-0006-0000-0200-0000FF2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79" authorId="0" shapeId="0" xr:uid="{00000000-0006-0000-0200-000000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79" authorId="0" shapeId="0" xr:uid="{00000000-0006-0000-0200-0000012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79" authorId="0" shapeId="0" xr:uid="{00000000-0006-0000-0200-000002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79" authorId="0" shapeId="0" xr:uid="{00000000-0006-0000-0200-000003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79" authorId="0" shapeId="0" xr:uid="{00000000-0006-0000-0200-000004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79" authorId="0" shapeId="0" xr:uid="{00000000-0006-0000-0200-000005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79" authorId="0" shapeId="0" xr:uid="{00000000-0006-0000-0200-000006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79" authorId="0" shapeId="0" xr:uid="{00000000-0006-0000-0200-000007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79" authorId="0" shapeId="0" xr:uid="{00000000-0006-0000-0200-000008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79" authorId="0" shapeId="0" xr:uid="{00000000-0006-0000-0200-0000092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79" authorId="0" shapeId="0" xr:uid="{00000000-0006-0000-0200-00000A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79" authorId="0" shapeId="0" xr:uid="{00000000-0006-0000-0200-00000B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79" authorId="0" shapeId="0" xr:uid="{00000000-0006-0000-0200-00000C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79" authorId="0" shapeId="0" xr:uid="{00000000-0006-0000-0200-00000D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79" authorId="0" shapeId="0" xr:uid="{00000000-0006-0000-0200-00000E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79" authorId="0" shapeId="0" xr:uid="{00000000-0006-0000-0200-00000F2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79" authorId="0" shapeId="0" xr:uid="{00000000-0006-0000-0200-000010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79" authorId="0" shapeId="0" xr:uid="{00000000-0006-0000-0200-000011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79" authorId="0" shapeId="0" xr:uid="{00000000-0006-0000-0200-000012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79" authorId="0" shapeId="0" xr:uid="{00000000-0006-0000-0200-000013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79" authorId="0" shapeId="0" xr:uid="{00000000-0006-0000-0200-000014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79" authorId="0" shapeId="0" xr:uid="{00000000-0006-0000-0200-000015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79" authorId="0" shapeId="0" xr:uid="{00000000-0006-0000-0200-000016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79" authorId="0" shapeId="0" xr:uid="{00000000-0006-0000-0200-000017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79" authorId="0" shapeId="0" xr:uid="{00000000-0006-0000-0200-000018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79" authorId="0" shapeId="0" xr:uid="{00000000-0006-0000-0200-000019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79" authorId="0" shapeId="0" xr:uid="{00000000-0006-0000-0200-00001A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79" authorId="0" shapeId="0" xr:uid="{00000000-0006-0000-0200-00001B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79" authorId="0" shapeId="0" xr:uid="{00000000-0006-0000-0200-00001C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79" authorId="0" shapeId="0" xr:uid="{00000000-0006-0000-0200-00001D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79" authorId="0" shapeId="0" xr:uid="{00000000-0006-0000-0200-00001E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79" authorId="0" shapeId="0" xr:uid="{00000000-0006-0000-0200-00001F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79" authorId="0" shapeId="0" xr:uid="{00000000-0006-0000-0200-000020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79" authorId="0" shapeId="0" xr:uid="{00000000-0006-0000-0200-000021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79" authorId="0" shapeId="0" xr:uid="{00000000-0006-0000-0200-000022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79" authorId="0" shapeId="0" xr:uid="{00000000-0006-0000-0200-000023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79" authorId="0" shapeId="0" xr:uid="{00000000-0006-0000-0200-000024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79" authorId="0" shapeId="0" xr:uid="{00000000-0006-0000-0200-000025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79" authorId="0" shapeId="0" xr:uid="{00000000-0006-0000-0200-000026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79" authorId="0" shapeId="0" xr:uid="{00000000-0006-0000-0200-000027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79" authorId="0" shapeId="0" xr:uid="{00000000-0006-0000-0200-000028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79" authorId="0" shapeId="0" xr:uid="{00000000-0006-0000-0200-000029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79" authorId="0" shapeId="0" xr:uid="{00000000-0006-0000-0200-00002A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79" authorId="0" shapeId="0" xr:uid="{00000000-0006-0000-0200-00002B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79" authorId="0" shapeId="0" xr:uid="{00000000-0006-0000-0200-00002C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79" authorId="0" shapeId="0" xr:uid="{00000000-0006-0000-0200-00002D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79" authorId="0" shapeId="0" xr:uid="{00000000-0006-0000-0200-00002E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79" authorId="0" shapeId="0" xr:uid="{00000000-0006-0000-0200-00002F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79" authorId="0" shapeId="0" xr:uid="{00000000-0006-0000-0200-000030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79" authorId="0" shapeId="0" xr:uid="{00000000-0006-0000-0200-000031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79" authorId="0" shapeId="0" xr:uid="{00000000-0006-0000-0200-000032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79" authorId="0" shapeId="0" xr:uid="{00000000-0006-0000-0200-000033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79" authorId="0" shapeId="0" xr:uid="{00000000-0006-0000-0200-000034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79" authorId="0" shapeId="0" xr:uid="{00000000-0006-0000-0200-000035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79" authorId="0" shapeId="0" xr:uid="{00000000-0006-0000-0200-000036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79" authorId="0" shapeId="0" xr:uid="{00000000-0006-0000-0200-000037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79" authorId="0" shapeId="0" xr:uid="{00000000-0006-0000-0200-000038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79" authorId="0" shapeId="0" xr:uid="{00000000-0006-0000-0200-000039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79" authorId="0" shapeId="0" xr:uid="{00000000-0006-0000-0200-00003A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79" authorId="0" shapeId="0" xr:uid="{00000000-0006-0000-0200-00003B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79" authorId="0" shapeId="0" xr:uid="{00000000-0006-0000-0200-00003C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79" authorId="0" shapeId="0" xr:uid="{00000000-0006-0000-0200-00003D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79" authorId="0" shapeId="0" xr:uid="{00000000-0006-0000-0200-00003E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79" authorId="0" shapeId="0" xr:uid="{00000000-0006-0000-0200-00003F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79" authorId="0" shapeId="0" xr:uid="{00000000-0006-0000-0200-000040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79" authorId="0" shapeId="0" xr:uid="{00000000-0006-0000-0200-000041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79" authorId="0" shapeId="0" xr:uid="{00000000-0006-0000-0200-000042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79" authorId="0" shapeId="0" xr:uid="{00000000-0006-0000-0200-000043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79" authorId="0" shapeId="0" xr:uid="{00000000-0006-0000-0200-000044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79" authorId="0" shapeId="0" xr:uid="{00000000-0006-0000-0200-000045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79" authorId="0" shapeId="0" xr:uid="{00000000-0006-0000-0200-000046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79" authorId="0" shapeId="0" xr:uid="{00000000-0006-0000-0200-000047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79" authorId="0" shapeId="0" xr:uid="{00000000-0006-0000-0200-000048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79" authorId="0" shapeId="0" xr:uid="{00000000-0006-0000-0200-000049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79" authorId="0" shapeId="0" xr:uid="{00000000-0006-0000-0200-00004A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79" authorId="0" shapeId="0" xr:uid="{00000000-0006-0000-0200-00004B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79" authorId="0" shapeId="0" xr:uid="{00000000-0006-0000-0200-00004C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79" authorId="0" shapeId="0" xr:uid="{00000000-0006-0000-0200-00004D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79" authorId="0" shapeId="0" xr:uid="{00000000-0006-0000-0200-00004E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79" authorId="0" shapeId="0" xr:uid="{00000000-0006-0000-0200-00004F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79" authorId="0" shapeId="0" xr:uid="{00000000-0006-0000-0200-000050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79" authorId="0" shapeId="0" xr:uid="{00000000-0006-0000-0200-000051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79" authorId="0" shapeId="0" xr:uid="{00000000-0006-0000-0200-000052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79" authorId="0" shapeId="0" xr:uid="{00000000-0006-0000-0200-000053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79" authorId="0" shapeId="0" xr:uid="{00000000-0006-0000-0200-000054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79" authorId="0" shapeId="0" xr:uid="{00000000-0006-0000-0200-000055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79" authorId="0" shapeId="0" xr:uid="{00000000-0006-0000-0200-000056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79" authorId="0" shapeId="0" xr:uid="{00000000-0006-0000-0200-000057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79" authorId="0" shapeId="0" xr:uid="{00000000-0006-0000-0200-000058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79" authorId="0" shapeId="0" xr:uid="{00000000-0006-0000-0200-000059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79" authorId="0" shapeId="0" xr:uid="{00000000-0006-0000-0200-00005A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79" authorId="0" shapeId="0" xr:uid="{00000000-0006-0000-0200-00005B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79" authorId="0" shapeId="0" xr:uid="{00000000-0006-0000-0200-00005C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79" authorId="0" shapeId="0" xr:uid="{00000000-0006-0000-0200-00005D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79" authorId="0" shapeId="0" xr:uid="{00000000-0006-0000-0200-00005E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79" authorId="0" shapeId="0" xr:uid="{00000000-0006-0000-0200-00005F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79" authorId="0" shapeId="0" xr:uid="{00000000-0006-0000-0200-000060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79" authorId="0" shapeId="0" xr:uid="{00000000-0006-0000-0200-000061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79" authorId="0" shapeId="0" xr:uid="{00000000-0006-0000-0200-000062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79" authorId="0" shapeId="0" xr:uid="{00000000-0006-0000-0200-000063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79" authorId="0" shapeId="0" xr:uid="{00000000-0006-0000-0200-000064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79" authorId="0" shapeId="0" xr:uid="{00000000-0006-0000-0200-000065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79" authorId="0" shapeId="0" xr:uid="{00000000-0006-0000-0200-000066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79" authorId="0" shapeId="0" xr:uid="{00000000-0006-0000-0200-000067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79" authorId="0" shapeId="0" xr:uid="{00000000-0006-0000-0200-000068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79" authorId="0" shapeId="0" xr:uid="{00000000-0006-0000-0200-000069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79" authorId="0" shapeId="0" xr:uid="{00000000-0006-0000-0200-00006A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79" authorId="0" shapeId="0" xr:uid="{00000000-0006-0000-0200-00006B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79" authorId="0" shapeId="0" xr:uid="{00000000-0006-0000-0200-00006C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79" authorId="0" shapeId="0" xr:uid="{00000000-0006-0000-0200-00006D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79" authorId="0" shapeId="0" xr:uid="{00000000-0006-0000-0200-00006E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79" authorId="0" shapeId="0" xr:uid="{00000000-0006-0000-0200-00006F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79" authorId="0" shapeId="0" xr:uid="{00000000-0006-0000-0200-000070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79" authorId="0" shapeId="0" xr:uid="{00000000-0006-0000-0200-000071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79" authorId="0" shapeId="0" xr:uid="{00000000-0006-0000-0200-000072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79" authorId="0" shapeId="0" xr:uid="{00000000-0006-0000-0200-000073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79" authorId="0" shapeId="0" xr:uid="{00000000-0006-0000-0200-000074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79" authorId="0" shapeId="0" xr:uid="{00000000-0006-0000-0200-000075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79" authorId="0" shapeId="0" xr:uid="{00000000-0006-0000-0200-000076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79" authorId="0" shapeId="0" xr:uid="{00000000-0006-0000-0200-000077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79" authorId="0" shapeId="0" xr:uid="{00000000-0006-0000-0200-000078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79" authorId="0" shapeId="0" xr:uid="{00000000-0006-0000-0200-000079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79" authorId="0" shapeId="0" xr:uid="{00000000-0006-0000-0200-00007A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79" authorId="0" shapeId="0" xr:uid="{00000000-0006-0000-0200-00007B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79" authorId="0" shapeId="0" xr:uid="{00000000-0006-0000-0200-00007C2C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80" authorId="0" shapeId="0" xr:uid="{00000000-0006-0000-0200-00007D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0" authorId="0" shapeId="0" xr:uid="{00000000-0006-0000-0200-00007E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0" authorId="0" shapeId="0" xr:uid="{00000000-0006-0000-0200-00007F2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80" authorId="0" shapeId="0" xr:uid="{00000000-0006-0000-0200-000080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0" authorId="0" shapeId="0" xr:uid="{00000000-0006-0000-0200-000081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80" authorId="0" shapeId="0" xr:uid="{00000000-0006-0000-0200-000082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80" authorId="0" shapeId="0" xr:uid="{00000000-0006-0000-0200-0000832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80" authorId="0" shapeId="0" xr:uid="{00000000-0006-0000-0200-000084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80" authorId="0" shapeId="0" xr:uid="{00000000-0006-0000-0200-0000852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80" authorId="0" shapeId="0" xr:uid="{00000000-0006-0000-0200-000086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0" authorId="0" shapeId="0" xr:uid="{00000000-0006-0000-0200-000087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80" authorId="0" shapeId="0" xr:uid="{00000000-0006-0000-0200-000088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80" authorId="0" shapeId="0" xr:uid="{00000000-0006-0000-0200-000089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80" authorId="0" shapeId="0" xr:uid="{00000000-0006-0000-0200-00008A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80" authorId="0" shapeId="0" xr:uid="{00000000-0006-0000-0200-00008B2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80" authorId="0" shapeId="0" xr:uid="{00000000-0006-0000-0200-00008C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80" authorId="0" shapeId="0" xr:uid="{00000000-0006-0000-0200-00008D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80" authorId="0" shapeId="0" xr:uid="{00000000-0006-0000-0200-00008E2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80" authorId="0" shapeId="0" xr:uid="{00000000-0006-0000-0200-00008F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Z80" authorId="0" shapeId="0" xr:uid="{00000000-0006-0000-0200-000090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0" authorId="0" shapeId="0" xr:uid="{00000000-0006-0000-0200-000091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0" authorId="0" shapeId="0" xr:uid="{00000000-0006-0000-0200-000092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0" authorId="0" shapeId="0" xr:uid="{00000000-0006-0000-0200-0000932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80" authorId="0" shapeId="0" xr:uid="{00000000-0006-0000-0200-000094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0" authorId="0" shapeId="0" xr:uid="{00000000-0006-0000-0200-000095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80" authorId="0" shapeId="0" xr:uid="{00000000-0006-0000-0200-000096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0" authorId="0" shapeId="0" xr:uid="{00000000-0006-0000-0200-000097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0" authorId="0" shapeId="0" xr:uid="{00000000-0006-0000-0200-000098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0" authorId="0" shapeId="0" xr:uid="{00000000-0006-0000-0200-000099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0" authorId="0" shapeId="0" xr:uid="{00000000-0006-0000-0200-00009A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0" authorId="0" shapeId="0" xr:uid="{00000000-0006-0000-0200-00009B2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80" authorId="0" shapeId="0" xr:uid="{00000000-0006-0000-0200-00009C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80" authorId="0" shapeId="0" xr:uid="{00000000-0006-0000-0200-00009D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80" authorId="0" shapeId="0" xr:uid="{00000000-0006-0000-0200-00009E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0" authorId="0" shapeId="0" xr:uid="{00000000-0006-0000-0200-00009F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0" authorId="0" shapeId="0" xr:uid="{00000000-0006-0000-0200-0000A0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80" authorId="0" shapeId="0" xr:uid="{00000000-0006-0000-0200-0000A12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80" authorId="0" shapeId="0" xr:uid="{00000000-0006-0000-0200-0000A2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0" authorId="0" shapeId="0" xr:uid="{00000000-0006-0000-0200-0000A3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80" authorId="0" shapeId="0" xr:uid="{00000000-0006-0000-0200-0000A4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80" authorId="0" shapeId="0" xr:uid="{00000000-0006-0000-0200-0000A5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0" authorId="0" shapeId="0" xr:uid="{00000000-0006-0000-0200-0000A6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0" authorId="0" shapeId="0" xr:uid="{00000000-0006-0000-0200-0000A7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0" authorId="0" shapeId="0" xr:uid="{00000000-0006-0000-0200-0000A8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0" authorId="0" shapeId="0" xr:uid="{00000000-0006-0000-0200-0000A9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0" authorId="0" shapeId="0" xr:uid="{00000000-0006-0000-0200-0000AA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0" authorId="0" shapeId="0" xr:uid="{00000000-0006-0000-0200-0000AB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0" authorId="0" shapeId="0" xr:uid="{00000000-0006-0000-0200-0000AC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80" authorId="0" shapeId="0" xr:uid="{00000000-0006-0000-0200-0000AD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80" authorId="0" shapeId="0" xr:uid="{00000000-0006-0000-0200-0000AE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80" authorId="0" shapeId="0" xr:uid="{00000000-0006-0000-0200-0000AF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80" authorId="0" shapeId="0" xr:uid="{00000000-0006-0000-0200-0000B0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80" authorId="0" shapeId="0" xr:uid="{00000000-0006-0000-0200-0000B1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0" authorId="0" shapeId="0" xr:uid="{00000000-0006-0000-0200-0000B2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80" authorId="0" shapeId="0" xr:uid="{00000000-0006-0000-0200-0000B3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80" authorId="0" shapeId="0" xr:uid="{00000000-0006-0000-0200-0000B4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80" authorId="0" shapeId="0" xr:uid="{00000000-0006-0000-0200-0000B5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80" authorId="0" shapeId="0" xr:uid="{00000000-0006-0000-0200-0000B6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80" authorId="0" shapeId="0" xr:uid="{00000000-0006-0000-0200-0000B7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80" authorId="0" shapeId="0" xr:uid="{00000000-0006-0000-0200-0000B8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0" authorId="0" shapeId="0" xr:uid="{00000000-0006-0000-0200-0000B9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0" authorId="0" shapeId="0" xr:uid="{00000000-0006-0000-0200-0000BA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0" authorId="0" shapeId="0" xr:uid="{00000000-0006-0000-0200-0000BB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80" authorId="0" shapeId="0" xr:uid="{00000000-0006-0000-0200-0000BC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0" authorId="0" shapeId="0" xr:uid="{00000000-0006-0000-0200-0000BD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80" authorId="0" shapeId="0" xr:uid="{00000000-0006-0000-0200-0000BE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80" authorId="0" shapeId="0" xr:uid="{00000000-0006-0000-0200-0000BF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80" authorId="0" shapeId="0" xr:uid="{00000000-0006-0000-0200-0000C0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0" authorId="0" shapeId="0" xr:uid="{00000000-0006-0000-0200-0000C1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80" authorId="0" shapeId="0" xr:uid="{00000000-0006-0000-0200-0000C2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0" authorId="0" shapeId="0" xr:uid="{00000000-0006-0000-0200-0000C3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80" authorId="0" shapeId="0" xr:uid="{00000000-0006-0000-0200-0000C4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0" authorId="0" shapeId="0" xr:uid="{00000000-0006-0000-0200-0000C5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80" authorId="0" shapeId="0" xr:uid="{00000000-0006-0000-0200-0000C6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80" authorId="0" shapeId="0" xr:uid="{00000000-0006-0000-0200-0000C7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80" authorId="0" shapeId="0" xr:uid="{00000000-0006-0000-0200-0000C8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0" authorId="0" shapeId="0" xr:uid="{00000000-0006-0000-0200-0000C9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80" authorId="0" shapeId="0" xr:uid="{00000000-0006-0000-0200-0000CA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80" authorId="0" shapeId="0" xr:uid="{00000000-0006-0000-0200-0000CB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80" authorId="0" shapeId="0" xr:uid="{00000000-0006-0000-0200-0000CC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80" authorId="0" shapeId="0" xr:uid="{00000000-0006-0000-0200-0000CD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80" authorId="0" shapeId="0" xr:uid="{00000000-0006-0000-0200-0000CE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80" authorId="0" shapeId="0" xr:uid="{00000000-0006-0000-0200-0000CF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0" authorId="0" shapeId="0" xr:uid="{00000000-0006-0000-0200-0000D0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80" authorId="0" shapeId="0" xr:uid="{00000000-0006-0000-0200-0000D1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0" authorId="0" shapeId="0" xr:uid="{00000000-0006-0000-0200-0000D2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0" authorId="0" shapeId="0" xr:uid="{00000000-0006-0000-0200-0000D3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0" authorId="0" shapeId="0" xr:uid="{00000000-0006-0000-0200-0000D4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0" authorId="0" shapeId="0" xr:uid="{00000000-0006-0000-0200-0000D5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0" authorId="0" shapeId="0" xr:uid="{00000000-0006-0000-0200-0000D6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0" authorId="0" shapeId="0" xr:uid="{00000000-0006-0000-0200-0000D7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0" authorId="0" shapeId="0" xr:uid="{00000000-0006-0000-0200-0000D8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0" authorId="0" shapeId="0" xr:uid="{00000000-0006-0000-0200-0000D9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0" authorId="0" shapeId="0" xr:uid="{00000000-0006-0000-0200-0000DA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0" authorId="0" shapeId="0" xr:uid="{00000000-0006-0000-0200-0000DB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0" authorId="0" shapeId="0" xr:uid="{00000000-0006-0000-0200-0000DC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0" authorId="0" shapeId="0" xr:uid="{00000000-0006-0000-0200-0000DD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0" authorId="0" shapeId="0" xr:uid="{00000000-0006-0000-0200-0000DE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0" authorId="0" shapeId="0" xr:uid="{00000000-0006-0000-0200-0000DF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0" authorId="0" shapeId="0" xr:uid="{00000000-0006-0000-0200-0000E0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0" authorId="0" shapeId="0" xr:uid="{00000000-0006-0000-0200-0000E1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0" authorId="0" shapeId="0" xr:uid="{00000000-0006-0000-0200-0000E2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0" authorId="0" shapeId="0" xr:uid="{00000000-0006-0000-0200-0000E3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0" authorId="0" shapeId="0" xr:uid="{00000000-0006-0000-0200-0000E4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0" authorId="0" shapeId="0" xr:uid="{00000000-0006-0000-0200-0000E5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0" authorId="0" shapeId="0" xr:uid="{00000000-0006-0000-0200-0000E6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0" authorId="0" shapeId="0" xr:uid="{00000000-0006-0000-0200-0000E7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0" authorId="0" shapeId="0" xr:uid="{00000000-0006-0000-0200-0000E8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0" authorId="0" shapeId="0" xr:uid="{00000000-0006-0000-0200-0000E9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0" authorId="0" shapeId="0" xr:uid="{00000000-0006-0000-0200-0000EA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0" authorId="0" shapeId="0" xr:uid="{00000000-0006-0000-0200-0000EB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0" authorId="0" shapeId="0" xr:uid="{00000000-0006-0000-0200-0000EC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0" authorId="0" shapeId="0" xr:uid="{00000000-0006-0000-0200-0000ED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0" authorId="0" shapeId="0" xr:uid="{00000000-0006-0000-0200-0000EE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0" authorId="0" shapeId="0" xr:uid="{00000000-0006-0000-0200-0000EF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0" authorId="0" shapeId="0" xr:uid="{00000000-0006-0000-0200-0000F0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0" authorId="0" shapeId="0" xr:uid="{00000000-0006-0000-0200-0000F1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0" authorId="0" shapeId="0" xr:uid="{00000000-0006-0000-0200-0000F2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0" authorId="0" shapeId="0" xr:uid="{00000000-0006-0000-0200-0000F3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0" authorId="0" shapeId="0" xr:uid="{00000000-0006-0000-0200-0000F4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0" authorId="0" shapeId="0" xr:uid="{00000000-0006-0000-0200-0000F52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80" authorId="0" shapeId="0" xr:uid="{00000000-0006-0000-0200-0000F6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0" authorId="0" shapeId="0" xr:uid="{00000000-0006-0000-0200-0000F7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0" authorId="0" shapeId="0" xr:uid="{00000000-0006-0000-0200-0000F8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80" authorId="0" shapeId="0" xr:uid="{00000000-0006-0000-0200-0000F9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0" authorId="0" shapeId="0" xr:uid="{00000000-0006-0000-0200-0000FA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0" authorId="0" shapeId="0" xr:uid="{00000000-0006-0000-0200-0000FB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0" authorId="0" shapeId="0" xr:uid="{00000000-0006-0000-0200-0000FC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0" authorId="0" shapeId="0" xr:uid="{00000000-0006-0000-0200-0000FD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0" authorId="0" shapeId="0" xr:uid="{00000000-0006-0000-0200-0000FE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0" authorId="0" shapeId="0" xr:uid="{00000000-0006-0000-0200-0000FF2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0" authorId="0" shapeId="0" xr:uid="{00000000-0006-0000-0200-000000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0" authorId="0" shapeId="0" xr:uid="{00000000-0006-0000-0200-000001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0" authorId="0" shapeId="0" xr:uid="{00000000-0006-0000-0200-000002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0" authorId="0" shapeId="0" xr:uid="{00000000-0006-0000-0200-000003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0" authorId="0" shapeId="0" xr:uid="{00000000-0006-0000-0200-000004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0" authorId="0" shapeId="0" xr:uid="{00000000-0006-0000-0200-000005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0" authorId="0" shapeId="0" xr:uid="{00000000-0006-0000-0200-000006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0" authorId="0" shapeId="0" xr:uid="{00000000-0006-0000-0200-000007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0" authorId="0" shapeId="0" xr:uid="{00000000-0006-0000-0200-000008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0" authorId="0" shapeId="0" xr:uid="{00000000-0006-0000-0200-000009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80" authorId="0" shapeId="0" xr:uid="{00000000-0006-0000-0200-00000A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0" authorId="0" shapeId="0" xr:uid="{00000000-0006-0000-0200-00000B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0" authorId="0" shapeId="0" xr:uid="{00000000-0006-0000-0200-00000C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0" authorId="0" shapeId="0" xr:uid="{00000000-0006-0000-0200-00000D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0" authorId="0" shapeId="0" xr:uid="{00000000-0006-0000-0200-00000E2D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81" authorId="0" shapeId="0" xr:uid="{00000000-0006-0000-0200-00000F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1" authorId="0" shapeId="0" xr:uid="{00000000-0006-0000-0200-000010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1" authorId="0" shapeId="0" xr:uid="{00000000-0006-0000-0200-000011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1" authorId="0" shapeId="0" xr:uid="{00000000-0006-0000-0200-000012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1" authorId="0" shapeId="0" xr:uid="{00000000-0006-0000-0200-000013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81" authorId="0" shapeId="0" xr:uid="{00000000-0006-0000-0200-000014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81" authorId="0" shapeId="0" xr:uid="{00000000-0006-0000-0200-0000152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81" authorId="0" shapeId="0" xr:uid="{00000000-0006-0000-0200-000016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81" authorId="0" shapeId="0" xr:uid="{00000000-0006-0000-0200-0000172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81" authorId="0" shapeId="0" xr:uid="{00000000-0006-0000-0200-000018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1" authorId="0" shapeId="0" xr:uid="{00000000-0006-0000-0200-000019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81" authorId="0" shapeId="0" xr:uid="{00000000-0006-0000-0200-00001A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81" authorId="0" shapeId="0" xr:uid="{00000000-0006-0000-0200-00001B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81" authorId="0" shapeId="0" xr:uid="{00000000-0006-0000-0200-00001C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1" authorId="0" shapeId="0" xr:uid="{00000000-0006-0000-0200-00001D2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81" authorId="0" shapeId="0" xr:uid="{00000000-0006-0000-0200-00001E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81" authorId="0" shapeId="0" xr:uid="{00000000-0006-0000-0200-00001F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1" authorId="0" shapeId="0" xr:uid="{00000000-0006-0000-0200-000020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1" authorId="0" shapeId="0" xr:uid="{00000000-0006-0000-0200-000021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1" authorId="0" shapeId="0" xr:uid="{00000000-0006-0000-0200-000022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1" authorId="0" shapeId="0" xr:uid="{00000000-0006-0000-0200-000023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1" authorId="0" shapeId="0" xr:uid="{00000000-0006-0000-0200-000024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1" authorId="0" shapeId="0" xr:uid="{00000000-0006-0000-0200-0000252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81" authorId="0" shapeId="0" xr:uid="{00000000-0006-0000-0200-000026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1" authorId="0" shapeId="0" xr:uid="{00000000-0006-0000-0200-000027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81" authorId="0" shapeId="0" xr:uid="{00000000-0006-0000-0200-0000282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G81" authorId="0" shapeId="0" xr:uid="{00000000-0006-0000-0200-000029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1" authorId="0" shapeId="0" xr:uid="{00000000-0006-0000-0200-00002A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1" authorId="0" shapeId="0" xr:uid="{00000000-0006-0000-0200-00002B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81" authorId="0" shapeId="0" xr:uid="{00000000-0006-0000-0200-00002C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1" authorId="0" shapeId="0" xr:uid="{00000000-0006-0000-0200-00002D2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81" authorId="0" shapeId="0" xr:uid="{00000000-0006-0000-0200-00002E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81" authorId="0" shapeId="0" xr:uid="{00000000-0006-0000-0200-00002F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81" authorId="0" shapeId="0" xr:uid="{00000000-0006-0000-0200-000030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1" authorId="0" shapeId="0" xr:uid="{00000000-0006-0000-0200-000031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1" authorId="0" shapeId="0" xr:uid="{00000000-0006-0000-0200-000032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81" authorId="0" shapeId="0" xr:uid="{00000000-0006-0000-0200-0000332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81" authorId="0" shapeId="0" xr:uid="{00000000-0006-0000-0200-000034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1" authorId="0" shapeId="0" xr:uid="{00000000-0006-0000-0200-000035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81" authorId="0" shapeId="0" xr:uid="{00000000-0006-0000-0200-000036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81" authorId="0" shapeId="0" xr:uid="{00000000-0006-0000-0200-000037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1" authorId="0" shapeId="0" xr:uid="{00000000-0006-0000-0200-000038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1" authorId="0" shapeId="0" xr:uid="{00000000-0006-0000-0200-000039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1" authorId="0" shapeId="0" xr:uid="{00000000-0006-0000-0200-00003A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1" authorId="0" shapeId="0" xr:uid="{00000000-0006-0000-0200-00003B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1" authorId="0" shapeId="0" xr:uid="{00000000-0006-0000-0200-00003C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1" authorId="0" shapeId="0" xr:uid="{00000000-0006-0000-0200-00003D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1" authorId="0" shapeId="0" xr:uid="{00000000-0006-0000-0200-00003E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81" authorId="0" shapeId="0" xr:uid="{00000000-0006-0000-0200-00003F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81" authorId="0" shapeId="0" xr:uid="{00000000-0006-0000-0200-000040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81" authorId="0" shapeId="0" xr:uid="{00000000-0006-0000-0200-000041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81" authorId="0" shapeId="0" xr:uid="{00000000-0006-0000-0200-000042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81" authorId="0" shapeId="0" xr:uid="{00000000-0006-0000-0200-000043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1" authorId="0" shapeId="0" xr:uid="{00000000-0006-0000-0200-000044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81" authorId="0" shapeId="0" xr:uid="{00000000-0006-0000-0200-000045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81" authorId="0" shapeId="0" xr:uid="{00000000-0006-0000-0200-000046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81" authorId="0" shapeId="0" xr:uid="{00000000-0006-0000-0200-000047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81" authorId="0" shapeId="0" xr:uid="{00000000-0006-0000-0200-000048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81" authorId="0" shapeId="0" xr:uid="{00000000-0006-0000-0200-000049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81" authorId="0" shapeId="0" xr:uid="{00000000-0006-0000-0200-00004A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1" authorId="0" shapeId="0" xr:uid="{00000000-0006-0000-0200-00004B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1" authorId="0" shapeId="0" xr:uid="{00000000-0006-0000-0200-00004C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1" authorId="0" shapeId="0" xr:uid="{00000000-0006-0000-0200-00004D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81" authorId="0" shapeId="0" xr:uid="{00000000-0006-0000-0200-00004E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1" authorId="0" shapeId="0" xr:uid="{00000000-0006-0000-0200-00004F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81" authorId="0" shapeId="0" xr:uid="{00000000-0006-0000-0200-000050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81" authorId="0" shapeId="0" xr:uid="{00000000-0006-0000-0200-000051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81" authorId="0" shapeId="0" xr:uid="{00000000-0006-0000-0200-000052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1" authorId="0" shapeId="0" xr:uid="{00000000-0006-0000-0200-000053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81" authorId="0" shapeId="0" xr:uid="{00000000-0006-0000-0200-000054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1" authorId="0" shapeId="0" xr:uid="{00000000-0006-0000-0200-000055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81" authorId="0" shapeId="0" xr:uid="{00000000-0006-0000-0200-000056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1" authorId="0" shapeId="0" xr:uid="{00000000-0006-0000-0200-000057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81" authorId="0" shapeId="0" xr:uid="{00000000-0006-0000-0200-000058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81" authorId="0" shapeId="0" xr:uid="{00000000-0006-0000-0200-000059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81" authorId="0" shapeId="0" xr:uid="{00000000-0006-0000-0200-00005A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1" authorId="0" shapeId="0" xr:uid="{00000000-0006-0000-0200-00005B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81" authorId="0" shapeId="0" xr:uid="{00000000-0006-0000-0200-00005C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81" authorId="0" shapeId="0" xr:uid="{00000000-0006-0000-0200-00005D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81" authorId="0" shapeId="0" xr:uid="{00000000-0006-0000-0200-00005E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81" authorId="0" shapeId="0" xr:uid="{00000000-0006-0000-0200-00005F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81" authorId="0" shapeId="0" xr:uid="{00000000-0006-0000-0200-000060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81" authorId="0" shapeId="0" xr:uid="{00000000-0006-0000-0200-000061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1" authorId="0" shapeId="0" xr:uid="{00000000-0006-0000-0200-000062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81" authorId="0" shapeId="0" xr:uid="{00000000-0006-0000-0200-000063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1" authorId="0" shapeId="0" xr:uid="{00000000-0006-0000-0200-000064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1" authorId="0" shapeId="0" xr:uid="{00000000-0006-0000-0200-000065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1" authorId="0" shapeId="0" xr:uid="{00000000-0006-0000-0200-000066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1" authorId="0" shapeId="0" xr:uid="{00000000-0006-0000-0200-000067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1" authorId="0" shapeId="0" xr:uid="{00000000-0006-0000-0200-000068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1" authorId="0" shapeId="0" xr:uid="{00000000-0006-0000-0200-000069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1" authorId="0" shapeId="0" xr:uid="{00000000-0006-0000-0200-00006A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1" authorId="0" shapeId="0" xr:uid="{00000000-0006-0000-0200-00006B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1" authorId="0" shapeId="0" xr:uid="{00000000-0006-0000-0200-00006C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1" authorId="0" shapeId="0" xr:uid="{00000000-0006-0000-0200-00006D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1" authorId="0" shapeId="0" xr:uid="{00000000-0006-0000-0200-00006E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1" authorId="0" shapeId="0" xr:uid="{00000000-0006-0000-0200-00006F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1" authorId="0" shapeId="0" xr:uid="{00000000-0006-0000-0200-000070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1" authorId="0" shapeId="0" xr:uid="{00000000-0006-0000-0200-000071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1" authorId="0" shapeId="0" xr:uid="{00000000-0006-0000-0200-000072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1" authorId="0" shapeId="0" xr:uid="{00000000-0006-0000-0200-000073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1" authorId="0" shapeId="0" xr:uid="{00000000-0006-0000-0200-000074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1" authorId="0" shapeId="0" xr:uid="{00000000-0006-0000-0200-000075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1" authorId="0" shapeId="0" xr:uid="{00000000-0006-0000-0200-000076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1" authorId="0" shapeId="0" xr:uid="{00000000-0006-0000-0200-000077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1" authorId="0" shapeId="0" xr:uid="{00000000-0006-0000-0200-000078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1" authorId="0" shapeId="0" xr:uid="{00000000-0006-0000-0200-000079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1" authorId="0" shapeId="0" xr:uid="{00000000-0006-0000-0200-00007A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1" authorId="0" shapeId="0" xr:uid="{00000000-0006-0000-0200-00007B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1" authorId="0" shapeId="0" xr:uid="{00000000-0006-0000-0200-00007C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1" authorId="0" shapeId="0" xr:uid="{00000000-0006-0000-0200-00007D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1" authorId="0" shapeId="0" xr:uid="{00000000-0006-0000-0200-00007E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1" authorId="0" shapeId="0" xr:uid="{00000000-0006-0000-0200-00007F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1" authorId="0" shapeId="0" xr:uid="{00000000-0006-0000-0200-000080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1" authorId="0" shapeId="0" xr:uid="{00000000-0006-0000-0200-000081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1" authorId="0" shapeId="0" xr:uid="{00000000-0006-0000-0200-000082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1" authorId="0" shapeId="0" xr:uid="{00000000-0006-0000-0200-000083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1" authorId="0" shapeId="0" xr:uid="{00000000-0006-0000-0200-000084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1" authorId="0" shapeId="0" xr:uid="{00000000-0006-0000-0200-000085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1" authorId="0" shapeId="0" xr:uid="{00000000-0006-0000-0200-000086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1" authorId="0" shapeId="0" xr:uid="{00000000-0006-0000-0200-000087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81" authorId="0" shapeId="0" xr:uid="{00000000-0006-0000-0200-000088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1" authorId="0" shapeId="0" xr:uid="{00000000-0006-0000-0200-000089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1" authorId="0" shapeId="0" xr:uid="{00000000-0006-0000-0200-00008A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81" authorId="0" shapeId="0" xr:uid="{00000000-0006-0000-0200-00008B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1" authorId="0" shapeId="0" xr:uid="{00000000-0006-0000-0200-00008C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1" authorId="0" shapeId="0" xr:uid="{00000000-0006-0000-0200-00008D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1" authorId="0" shapeId="0" xr:uid="{00000000-0006-0000-0200-00008E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1" authorId="0" shapeId="0" xr:uid="{00000000-0006-0000-0200-00008F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1" authorId="0" shapeId="0" xr:uid="{00000000-0006-0000-0200-000090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1" authorId="0" shapeId="0" xr:uid="{00000000-0006-0000-0200-000091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1" authorId="0" shapeId="0" xr:uid="{00000000-0006-0000-0200-000092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1" authorId="0" shapeId="0" xr:uid="{00000000-0006-0000-0200-000093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1" authorId="0" shapeId="0" xr:uid="{00000000-0006-0000-0200-000094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1" authorId="0" shapeId="0" xr:uid="{00000000-0006-0000-0200-000095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1" authorId="0" shapeId="0" xr:uid="{00000000-0006-0000-0200-000096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1" authorId="0" shapeId="0" xr:uid="{00000000-0006-0000-0200-000097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1" authorId="0" shapeId="0" xr:uid="{00000000-0006-0000-0200-000098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1" authorId="0" shapeId="0" xr:uid="{00000000-0006-0000-0200-000099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1" authorId="0" shapeId="0" xr:uid="{00000000-0006-0000-0200-00009A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1" authorId="0" shapeId="0" xr:uid="{00000000-0006-0000-0200-00009B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81" authorId="0" shapeId="0" xr:uid="{00000000-0006-0000-0200-00009C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1" authorId="0" shapeId="0" xr:uid="{00000000-0006-0000-0200-00009D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1" authorId="0" shapeId="0" xr:uid="{00000000-0006-0000-0200-00009E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1" authorId="0" shapeId="0" xr:uid="{00000000-0006-0000-0200-00009F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1" authorId="0" shapeId="0" xr:uid="{00000000-0006-0000-0200-0000A02D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82" authorId="0" shapeId="0" xr:uid="{00000000-0006-0000-0200-0000A1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2" authorId="0" shapeId="0" xr:uid="{00000000-0006-0000-0200-0000A2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2" authorId="0" shapeId="0" xr:uid="{00000000-0006-0000-0200-0000A3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2" authorId="0" shapeId="0" xr:uid="{00000000-0006-0000-0200-0000A4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2" authorId="0" shapeId="0" xr:uid="{00000000-0006-0000-0200-0000A5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82" authorId="0" shapeId="0" xr:uid="{00000000-0006-0000-0200-0000A6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82" authorId="0" shapeId="0" xr:uid="{00000000-0006-0000-0200-0000A72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82" authorId="0" shapeId="0" xr:uid="{00000000-0006-0000-0200-0000A8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82" authorId="0" shapeId="0" xr:uid="{00000000-0006-0000-0200-0000A92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82" authorId="0" shapeId="0" xr:uid="{00000000-0006-0000-0200-0000AA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2" authorId="0" shapeId="0" xr:uid="{00000000-0006-0000-0200-0000AB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82" authorId="0" shapeId="0" xr:uid="{00000000-0006-0000-0200-0000AC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82" authorId="0" shapeId="0" xr:uid="{00000000-0006-0000-0200-0000AD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82" authorId="0" shapeId="0" xr:uid="{00000000-0006-0000-0200-0000AE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2" authorId="0" shapeId="0" xr:uid="{00000000-0006-0000-0200-0000AF2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82" authorId="0" shapeId="0" xr:uid="{00000000-0006-0000-0200-0000B0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82" authorId="0" shapeId="0" xr:uid="{00000000-0006-0000-0200-0000B1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2" authorId="0" shapeId="0" xr:uid="{00000000-0006-0000-0200-0000B2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2" authorId="0" shapeId="0" xr:uid="{00000000-0006-0000-0200-0000B3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2" authorId="0" shapeId="0" xr:uid="{00000000-0006-0000-0200-0000B4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2" authorId="0" shapeId="0" xr:uid="{00000000-0006-0000-0200-0000B5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2" authorId="0" shapeId="0" xr:uid="{00000000-0006-0000-0200-0000B6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82" authorId="0" shapeId="0" xr:uid="{00000000-0006-0000-0200-0000B72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82" authorId="0" shapeId="0" xr:uid="{00000000-0006-0000-0200-0000B8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2" authorId="0" shapeId="0" xr:uid="{00000000-0006-0000-0200-0000B9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82" authorId="0" shapeId="0" xr:uid="{00000000-0006-0000-0200-0000BA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2" authorId="0" shapeId="0" xr:uid="{00000000-0006-0000-0200-0000BB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2" authorId="0" shapeId="0" xr:uid="{00000000-0006-0000-0200-0000BC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2" authorId="0" shapeId="0" xr:uid="{00000000-0006-0000-0200-0000BD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2" authorId="0" shapeId="0" xr:uid="{00000000-0006-0000-0200-0000BE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2" authorId="0" shapeId="0" xr:uid="{00000000-0006-0000-0200-0000BF2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82" authorId="0" shapeId="0" xr:uid="{00000000-0006-0000-0200-0000C0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82" authorId="0" shapeId="0" xr:uid="{00000000-0006-0000-0200-0000C1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82" authorId="0" shapeId="0" xr:uid="{00000000-0006-0000-0200-0000C2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2" authorId="0" shapeId="0" xr:uid="{00000000-0006-0000-0200-0000C3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2" authorId="0" shapeId="0" xr:uid="{00000000-0006-0000-0200-0000C4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82" authorId="0" shapeId="0" xr:uid="{00000000-0006-0000-0200-0000C52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82" authorId="0" shapeId="0" xr:uid="{00000000-0006-0000-0200-0000C6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2" authorId="0" shapeId="0" xr:uid="{00000000-0006-0000-0200-0000C7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82" authorId="0" shapeId="0" xr:uid="{00000000-0006-0000-0200-0000C8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82" authorId="0" shapeId="0" xr:uid="{00000000-0006-0000-0200-0000C9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2" authorId="0" shapeId="0" xr:uid="{00000000-0006-0000-0200-0000CA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2" authorId="0" shapeId="0" xr:uid="{00000000-0006-0000-0200-0000CB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2" authorId="0" shapeId="0" xr:uid="{00000000-0006-0000-0200-0000CC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2" authorId="0" shapeId="0" xr:uid="{00000000-0006-0000-0200-0000CD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2" authorId="0" shapeId="0" xr:uid="{00000000-0006-0000-0200-0000CE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2" authorId="0" shapeId="0" xr:uid="{00000000-0006-0000-0200-0000CF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2" authorId="0" shapeId="0" xr:uid="{00000000-0006-0000-0200-0000D0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82" authorId="0" shapeId="0" xr:uid="{00000000-0006-0000-0200-0000D1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82" authorId="0" shapeId="0" xr:uid="{00000000-0006-0000-0200-0000D2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82" authorId="0" shapeId="0" xr:uid="{00000000-0006-0000-0200-0000D3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82" authorId="0" shapeId="0" xr:uid="{00000000-0006-0000-0200-0000D4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82" authorId="0" shapeId="0" xr:uid="{00000000-0006-0000-0200-0000D5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2" authorId="0" shapeId="0" xr:uid="{00000000-0006-0000-0200-0000D6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82" authorId="0" shapeId="0" xr:uid="{00000000-0006-0000-0200-0000D7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82" authorId="0" shapeId="0" xr:uid="{00000000-0006-0000-0200-0000D8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82" authorId="0" shapeId="0" xr:uid="{00000000-0006-0000-0200-0000D9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82" authorId="0" shapeId="0" xr:uid="{00000000-0006-0000-0200-0000DA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82" authorId="0" shapeId="0" xr:uid="{00000000-0006-0000-0200-0000DB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82" authorId="0" shapeId="0" xr:uid="{00000000-0006-0000-0200-0000DC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2" authorId="0" shapeId="0" xr:uid="{00000000-0006-0000-0200-0000DD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2" authorId="0" shapeId="0" xr:uid="{00000000-0006-0000-0200-0000DE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2" authorId="0" shapeId="0" xr:uid="{00000000-0006-0000-0200-0000DF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82" authorId="0" shapeId="0" xr:uid="{00000000-0006-0000-0200-0000E0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2" authorId="0" shapeId="0" xr:uid="{00000000-0006-0000-0200-0000E1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82" authorId="0" shapeId="0" xr:uid="{00000000-0006-0000-0200-0000E2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82" authorId="0" shapeId="0" xr:uid="{00000000-0006-0000-0200-0000E3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82" authorId="0" shapeId="0" xr:uid="{00000000-0006-0000-0200-0000E4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2" authorId="0" shapeId="0" xr:uid="{00000000-0006-0000-0200-0000E5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82" authorId="0" shapeId="0" xr:uid="{00000000-0006-0000-0200-0000E6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2" authorId="0" shapeId="0" xr:uid="{00000000-0006-0000-0200-0000E7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82" authorId="0" shapeId="0" xr:uid="{00000000-0006-0000-0200-0000E8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2" authorId="0" shapeId="0" xr:uid="{00000000-0006-0000-0200-0000E9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82" authorId="0" shapeId="0" xr:uid="{00000000-0006-0000-0200-0000EA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82" authorId="0" shapeId="0" xr:uid="{00000000-0006-0000-0200-0000EB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82" authorId="0" shapeId="0" xr:uid="{00000000-0006-0000-0200-0000EC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2" authorId="0" shapeId="0" xr:uid="{00000000-0006-0000-0200-0000ED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82" authorId="0" shapeId="0" xr:uid="{00000000-0006-0000-0200-0000EE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82" authorId="0" shapeId="0" xr:uid="{00000000-0006-0000-0200-0000EF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82" authorId="0" shapeId="0" xr:uid="{00000000-0006-0000-0200-0000F0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82" authorId="0" shapeId="0" xr:uid="{00000000-0006-0000-0200-0000F12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82" authorId="0" shapeId="0" xr:uid="{00000000-0006-0000-0200-0000F2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82" authorId="0" shapeId="0" xr:uid="{00000000-0006-0000-0200-0000F3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2" authorId="0" shapeId="0" xr:uid="{00000000-0006-0000-0200-0000F4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82" authorId="0" shapeId="0" xr:uid="{00000000-0006-0000-0200-0000F5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2" authorId="0" shapeId="0" xr:uid="{00000000-0006-0000-0200-0000F6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2" authorId="0" shapeId="0" xr:uid="{00000000-0006-0000-0200-0000F7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2" authorId="0" shapeId="0" xr:uid="{00000000-0006-0000-0200-0000F8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2" authorId="0" shapeId="0" xr:uid="{00000000-0006-0000-0200-0000F9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2" authorId="0" shapeId="0" xr:uid="{00000000-0006-0000-0200-0000FA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2" authorId="0" shapeId="0" xr:uid="{00000000-0006-0000-0200-0000FB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2" authorId="0" shapeId="0" xr:uid="{00000000-0006-0000-0200-0000FC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2" authorId="0" shapeId="0" xr:uid="{00000000-0006-0000-0200-0000FD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2" authorId="0" shapeId="0" xr:uid="{00000000-0006-0000-0200-0000FE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2" authorId="0" shapeId="0" xr:uid="{00000000-0006-0000-0200-0000FF2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2" authorId="0" shapeId="0" xr:uid="{00000000-0006-0000-0200-000000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2" authorId="0" shapeId="0" xr:uid="{00000000-0006-0000-0200-000001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2" authorId="0" shapeId="0" xr:uid="{00000000-0006-0000-0200-000002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2" authorId="0" shapeId="0" xr:uid="{00000000-0006-0000-0200-000003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2" authorId="0" shapeId="0" xr:uid="{00000000-0006-0000-0200-000004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2" authorId="0" shapeId="0" xr:uid="{00000000-0006-0000-0200-000005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2" authorId="0" shapeId="0" xr:uid="{00000000-0006-0000-0200-000006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2" authorId="0" shapeId="0" xr:uid="{00000000-0006-0000-0200-000007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2" authorId="0" shapeId="0" xr:uid="{00000000-0006-0000-0200-000008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2" authorId="0" shapeId="0" xr:uid="{00000000-0006-0000-0200-000009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2" authorId="0" shapeId="0" xr:uid="{00000000-0006-0000-0200-00000A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2" authorId="0" shapeId="0" xr:uid="{00000000-0006-0000-0200-00000B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2" authorId="0" shapeId="0" xr:uid="{00000000-0006-0000-0200-00000C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2" authorId="0" shapeId="0" xr:uid="{00000000-0006-0000-0200-00000D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2" authorId="0" shapeId="0" xr:uid="{00000000-0006-0000-0200-00000E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2" authorId="0" shapeId="0" xr:uid="{00000000-0006-0000-0200-00000F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2" authorId="0" shapeId="0" xr:uid="{00000000-0006-0000-0200-000010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2" authorId="0" shapeId="0" xr:uid="{00000000-0006-0000-0200-000011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2" authorId="0" shapeId="0" xr:uid="{00000000-0006-0000-0200-000012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2" authorId="0" shapeId="0" xr:uid="{00000000-0006-0000-0200-000013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2" authorId="0" shapeId="0" xr:uid="{00000000-0006-0000-0200-000014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2" authorId="0" shapeId="0" xr:uid="{00000000-0006-0000-0200-000015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2" authorId="0" shapeId="0" xr:uid="{00000000-0006-0000-0200-000016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2" authorId="0" shapeId="0" xr:uid="{00000000-0006-0000-0200-000017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2" authorId="0" shapeId="0" xr:uid="{00000000-0006-0000-0200-000018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2" authorId="0" shapeId="0" xr:uid="{00000000-0006-0000-0200-000019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82" authorId="0" shapeId="0" xr:uid="{00000000-0006-0000-0200-00001A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2" authorId="0" shapeId="0" xr:uid="{00000000-0006-0000-0200-00001B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2" authorId="0" shapeId="0" xr:uid="{00000000-0006-0000-0200-00001C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82" authorId="0" shapeId="0" xr:uid="{00000000-0006-0000-0200-00001D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2" authorId="0" shapeId="0" xr:uid="{00000000-0006-0000-0200-00001E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2" authorId="0" shapeId="0" xr:uid="{00000000-0006-0000-0200-00001F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2" authorId="0" shapeId="0" xr:uid="{00000000-0006-0000-0200-000020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2" authorId="0" shapeId="0" xr:uid="{00000000-0006-0000-0200-000021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2" authorId="0" shapeId="0" xr:uid="{00000000-0006-0000-0200-000022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2" authorId="0" shapeId="0" xr:uid="{00000000-0006-0000-0200-000023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2" authorId="0" shapeId="0" xr:uid="{00000000-0006-0000-0200-000024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2" authorId="0" shapeId="0" xr:uid="{00000000-0006-0000-0200-000025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2" authorId="0" shapeId="0" xr:uid="{00000000-0006-0000-0200-000026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2" authorId="0" shapeId="0" xr:uid="{00000000-0006-0000-0200-000027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2" authorId="0" shapeId="0" xr:uid="{00000000-0006-0000-0200-000028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2" authorId="0" shapeId="0" xr:uid="{00000000-0006-0000-0200-000029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2" authorId="0" shapeId="0" xr:uid="{00000000-0006-0000-0200-00002A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2" authorId="0" shapeId="0" xr:uid="{00000000-0006-0000-0200-00002B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2" authorId="0" shapeId="0" xr:uid="{00000000-0006-0000-0200-00002C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2" authorId="0" shapeId="0" xr:uid="{00000000-0006-0000-0200-00002D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82" authorId="0" shapeId="0" xr:uid="{00000000-0006-0000-0200-00002E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2" authorId="0" shapeId="0" xr:uid="{00000000-0006-0000-0200-00002F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2" authorId="0" shapeId="0" xr:uid="{00000000-0006-0000-0200-000030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2" authorId="0" shapeId="0" xr:uid="{00000000-0006-0000-0200-000031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2" authorId="0" shapeId="0" xr:uid="{00000000-0006-0000-0200-0000322E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83" authorId="0" shapeId="0" xr:uid="{00000000-0006-0000-0200-000033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3" authorId="0" shapeId="0" xr:uid="{00000000-0006-0000-0200-000034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3" authorId="0" shapeId="0" xr:uid="{00000000-0006-0000-0200-000035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3" authorId="0" shapeId="0" xr:uid="{00000000-0006-0000-0200-000036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3" authorId="0" shapeId="0" xr:uid="{00000000-0006-0000-0200-000037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83" authorId="0" shapeId="0" xr:uid="{00000000-0006-0000-0200-000038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83" authorId="0" shapeId="0" xr:uid="{00000000-0006-0000-0200-0000392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83" authorId="0" shapeId="0" xr:uid="{00000000-0006-0000-0200-00003A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3" authorId="0" shapeId="0" xr:uid="{00000000-0006-0000-0200-00003B2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83" authorId="0" shapeId="0" xr:uid="{00000000-0006-0000-0200-00003C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3" authorId="0" shapeId="0" xr:uid="{00000000-0006-0000-0200-00003D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83" authorId="0" shapeId="0" xr:uid="{00000000-0006-0000-0200-00003E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83" authorId="0" shapeId="0" xr:uid="{00000000-0006-0000-0200-00003F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83" authorId="0" shapeId="0" xr:uid="{00000000-0006-0000-0200-000040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3" authorId="0" shapeId="0" xr:uid="{00000000-0006-0000-0200-0000412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83" authorId="0" shapeId="0" xr:uid="{00000000-0006-0000-0200-000042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83" authorId="0" shapeId="0" xr:uid="{00000000-0006-0000-0200-000043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3" authorId="0" shapeId="0" xr:uid="{00000000-0006-0000-0200-0000442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83" authorId="0" shapeId="0" xr:uid="{00000000-0006-0000-0200-000045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3" authorId="0" shapeId="0" xr:uid="{00000000-0006-0000-0200-000046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83" authorId="0" shapeId="0" xr:uid="{00000000-0006-0000-0200-000047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3" authorId="0" shapeId="0" xr:uid="{00000000-0006-0000-0200-000048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3" authorId="0" shapeId="0" xr:uid="{00000000-0006-0000-0200-0000492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83" authorId="0" shapeId="0" xr:uid="{00000000-0006-0000-0200-00004A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3" authorId="0" shapeId="0" xr:uid="{00000000-0006-0000-0200-00004B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3" authorId="0" shapeId="0" xr:uid="{00000000-0006-0000-0200-00004C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3" authorId="0" shapeId="0" xr:uid="{00000000-0006-0000-0200-00004D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3" authorId="0" shapeId="0" xr:uid="{00000000-0006-0000-0200-00004E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3" authorId="0" shapeId="0" xr:uid="{00000000-0006-0000-0200-00004F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3" authorId="0" shapeId="0" xr:uid="{00000000-0006-0000-0200-000050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3" authorId="0" shapeId="0" xr:uid="{00000000-0006-0000-0200-0000512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83" authorId="0" shapeId="0" xr:uid="{00000000-0006-0000-0200-000052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83" authorId="0" shapeId="0" xr:uid="{00000000-0006-0000-0200-000053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83" authorId="0" shapeId="0" xr:uid="{00000000-0006-0000-0200-000054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3" authorId="0" shapeId="0" xr:uid="{00000000-0006-0000-0200-000055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3" authorId="0" shapeId="0" xr:uid="{00000000-0006-0000-0200-000056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83" authorId="0" shapeId="0" xr:uid="{00000000-0006-0000-0200-0000572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83" authorId="0" shapeId="0" xr:uid="{00000000-0006-0000-0200-000058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3" authorId="0" shapeId="0" xr:uid="{00000000-0006-0000-0200-000059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83" authorId="0" shapeId="0" xr:uid="{00000000-0006-0000-0200-00005A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83" authorId="0" shapeId="0" xr:uid="{00000000-0006-0000-0200-00005B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3" authorId="0" shapeId="0" xr:uid="{00000000-0006-0000-0200-00005C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3" authorId="0" shapeId="0" xr:uid="{00000000-0006-0000-0200-00005D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3" authorId="0" shapeId="0" xr:uid="{00000000-0006-0000-0200-00005E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3" authorId="0" shapeId="0" xr:uid="{00000000-0006-0000-0200-00005F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3" authorId="0" shapeId="0" xr:uid="{00000000-0006-0000-0200-000060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3" authorId="0" shapeId="0" xr:uid="{00000000-0006-0000-0200-000061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3" authorId="0" shapeId="0" xr:uid="{00000000-0006-0000-0200-000062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83" authorId="0" shapeId="0" xr:uid="{00000000-0006-0000-0200-000063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83" authorId="0" shapeId="0" xr:uid="{00000000-0006-0000-0200-000064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83" authorId="0" shapeId="0" xr:uid="{00000000-0006-0000-0200-000065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83" authorId="0" shapeId="0" xr:uid="{00000000-0006-0000-0200-000066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83" authorId="0" shapeId="0" xr:uid="{00000000-0006-0000-0200-000067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3" authorId="0" shapeId="0" xr:uid="{00000000-0006-0000-0200-000068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83" authorId="0" shapeId="0" xr:uid="{00000000-0006-0000-0200-000069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83" authorId="0" shapeId="0" xr:uid="{00000000-0006-0000-0200-00006A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83" authorId="0" shapeId="0" xr:uid="{00000000-0006-0000-0200-00006B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83" authorId="0" shapeId="0" xr:uid="{00000000-0006-0000-0200-00006C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83" authorId="0" shapeId="0" xr:uid="{00000000-0006-0000-0200-00006D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83" authorId="0" shapeId="0" xr:uid="{00000000-0006-0000-0200-00006E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3" authorId="0" shapeId="0" xr:uid="{00000000-0006-0000-0200-00006F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3" authorId="0" shapeId="0" xr:uid="{00000000-0006-0000-0200-000070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3" authorId="0" shapeId="0" xr:uid="{00000000-0006-0000-0200-000071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83" authorId="0" shapeId="0" xr:uid="{00000000-0006-0000-0200-000072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3" authorId="0" shapeId="0" xr:uid="{00000000-0006-0000-0200-000073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83" authorId="0" shapeId="0" xr:uid="{00000000-0006-0000-0200-000074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83" authorId="0" shapeId="0" xr:uid="{00000000-0006-0000-0200-000075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83" authorId="0" shapeId="0" xr:uid="{00000000-0006-0000-0200-000076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3" authorId="0" shapeId="0" xr:uid="{00000000-0006-0000-0200-000077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83" authorId="0" shapeId="0" xr:uid="{00000000-0006-0000-0200-000078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3" authorId="0" shapeId="0" xr:uid="{00000000-0006-0000-0200-000079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83" authorId="0" shapeId="0" xr:uid="{00000000-0006-0000-0200-00007A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3" authorId="0" shapeId="0" xr:uid="{00000000-0006-0000-0200-00007B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83" authorId="0" shapeId="0" xr:uid="{00000000-0006-0000-0200-00007C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83" authorId="0" shapeId="0" xr:uid="{00000000-0006-0000-0200-00007D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83" authorId="0" shapeId="0" xr:uid="{00000000-0006-0000-0200-00007E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3" authorId="0" shapeId="0" xr:uid="{00000000-0006-0000-0200-00007F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83" authorId="0" shapeId="0" xr:uid="{00000000-0006-0000-0200-000080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83" authorId="0" shapeId="0" xr:uid="{00000000-0006-0000-0200-000081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83" authorId="0" shapeId="0" xr:uid="{00000000-0006-0000-0200-000082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83" authorId="0" shapeId="0" xr:uid="{00000000-0006-0000-0200-000083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83" authorId="0" shapeId="0" xr:uid="{00000000-0006-0000-0200-000084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83" authorId="0" shapeId="0" xr:uid="{00000000-0006-0000-0200-000085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3" authorId="0" shapeId="0" xr:uid="{00000000-0006-0000-0200-000086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83" authorId="0" shapeId="0" xr:uid="{00000000-0006-0000-0200-000087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3" authorId="0" shapeId="0" xr:uid="{00000000-0006-0000-0200-000088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3" authorId="0" shapeId="0" xr:uid="{00000000-0006-0000-0200-000089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3" authorId="0" shapeId="0" xr:uid="{00000000-0006-0000-0200-00008A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3" authorId="0" shapeId="0" xr:uid="{00000000-0006-0000-0200-00008B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3" authorId="0" shapeId="0" xr:uid="{00000000-0006-0000-0200-00008C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3" authorId="0" shapeId="0" xr:uid="{00000000-0006-0000-0200-00008D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3" authorId="0" shapeId="0" xr:uid="{00000000-0006-0000-0200-00008E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3" authorId="0" shapeId="0" xr:uid="{00000000-0006-0000-0200-00008F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3" authorId="0" shapeId="0" xr:uid="{00000000-0006-0000-0200-000090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3" authorId="0" shapeId="0" xr:uid="{00000000-0006-0000-0200-000091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3" authorId="0" shapeId="0" xr:uid="{00000000-0006-0000-0200-000092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3" authorId="0" shapeId="0" xr:uid="{00000000-0006-0000-0200-000093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3" authorId="0" shapeId="0" xr:uid="{00000000-0006-0000-0200-000094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3" authorId="0" shapeId="0" xr:uid="{00000000-0006-0000-0200-000095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3" authorId="0" shapeId="0" xr:uid="{00000000-0006-0000-0200-000096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3" authorId="0" shapeId="0" xr:uid="{00000000-0006-0000-0200-000097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3" authorId="0" shapeId="0" xr:uid="{00000000-0006-0000-0200-000098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3" authorId="0" shapeId="0" xr:uid="{00000000-0006-0000-0200-000099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3" authorId="0" shapeId="0" xr:uid="{00000000-0006-0000-0200-00009A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3" authorId="0" shapeId="0" xr:uid="{00000000-0006-0000-0200-00009B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3" authorId="0" shapeId="0" xr:uid="{00000000-0006-0000-0200-00009C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3" authorId="0" shapeId="0" xr:uid="{00000000-0006-0000-0200-00009D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3" authorId="0" shapeId="0" xr:uid="{00000000-0006-0000-0200-00009E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3" authorId="0" shapeId="0" xr:uid="{00000000-0006-0000-0200-00009F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3" authorId="0" shapeId="0" xr:uid="{00000000-0006-0000-0200-0000A0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3" authorId="0" shapeId="0" xr:uid="{00000000-0006-0000-0200-0000A1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3" authorId="0" shapeId="0" xr:uid="{00000000-0006-0000-0200-0000A2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3" authorId="0" shapeId="0" xr:uid="{00000000-0006-0000-0200-0000A3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3" authorId="0" shapeId="0" xr:uid="{00000000-0006-0000-0200-0000A4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3" authorId="0" shapeId="0" xr:uid="{00000000-0006-0000-0200-0000A5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3" authorId="0" shapeId="0" xr:uid="{00000000-0006-0000-0200-0000A6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3" authorId="0" shapeId="0" xr:uid="{00000000-0006-0000-0200-0000A7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3" authorId="0" shapeId="0" xr:uid="{00000000-0006-0000-0200-0000A8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3" authorId="0" shapeId="0" xr:uid="{00000000-0006-0000-0200-0000A9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3" authorId="0" shapeId="0" xr:uid="{00000000-0006-0000-0200-0000AA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3" authorId="0" shapeId="0" xr:uid="{00000000-0006-0000-0200-0000AB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83" authorId="0" shapeId="0" xr:uid="{00000000-0006-0000-0200-0000AC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3" authorId="0" shapeId="0" xr:uid="{00000000-0006-0000-0200-0000AD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3" authorId="0" shapeId="0" xr:uid="{00000000-0006-0000-0200-0000AE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83" authorId="0" shapeId="0" xr:uid="{00000000-0006-0000-0200-0000AF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3" authorId="0" shapeId="0" xr:uid="{00000000-0006-0000-0200-0000B0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3" authorId="0" shapeId="0" xr:uid="{00000000-0006-0000-0200-0000B1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3" authorId="0" shapeId="0" xr:uid="{00000000-0006-0000-0200-0000B2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3" authorId="0" shapeId="0" xr:uid="{00000000-0006-0000-0200-0000B3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3" authorId="0" shapeId="0" xr:uid="{00000000-0006-0000-0200-0000B4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3" authorId="0" shapeId="0" xr:uid="{00000000-0006-0000-0200-0000B5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3" authorId="0" shapeId="0" xr:uid="{00000000-0006-0000-0200-0000B6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3" authorId="0" shapeId="0" xr:uid="{00000000-0006-0000-0200-0000B7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3" authorId="0" shapeId="0" xr:uid="{00000000-0006-0000-0200-0000B8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3" authorId="0" shapeId="0" xr:uid="{00000000-0006-0000-0200-0000B9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3" authorId="0" shapeId="0" xr:uid="{00000000-0006-0000-0200-0000BA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3" authorId="0" shapeId="0" xr:uid="{00000000-0006-0000-0200-0000BB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3" authorId="0" shapeId="0" xr:uid="{00000000-0006-0000-0200-0000BC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3" authorId="0" shapeId="0" xr:uid="{00000000-0006-0000-0200-0000BD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3" authorId="0" shapeId="0" xr:uid="{00000000-0006-0000-0200-0000BE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3" authorId="0" shapeId="0" xr:uid="{00000000-0006-0000-0200-0000BF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83" authorId="0" shapeId="0" xr:uid="{00000000-0006-0000-0200-0000C0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3" authorId="0" shapeId="0" xr:uid="{00000000-0006-0000-0200-0000C1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3" authorId="0" shapeId="0" xr:uid="{00000000-0006-0000-0200-0000C2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3" authorId="0" shapeId="0" xr:uid="{00000000-0006-0000-0200-0000C3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3" authorId="0" shapeId="0" xr:uid="{00000000-0006-0000-0200-0000C42E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84" authorId="0" shapeId="0" xr:uid="{00000000-0006-0000-0200-0000C5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4" authorId="0" shapeId="0" xr:uid="{00000000-0006-0000-0200-0000C6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4" authorId="0" shapeId="0" xr:uid="{00000000-0006-0000-0200-0000C7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4" authorId="0" shapeId="0" xr:uid="{00000000-0006-0000-0200-0000C8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4" authorId="0" shapeId="0" xr:uid="{00000000-0006-0000-0200-0000C9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84" authorId="0" shapeId="0" xr:uid="{00000000-0006-0000-0200-0000CA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84" authorId="0" shapeId="0" xr:uid="{00000000-0006-0000-0200-0000CB2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84" authorId="0" shapeId="0" xr:uid="{00000000-0006-0000-0200-0000CC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4" authorId="0" shapeId="0" xr:uid="{00000000-0006-0000-0200-0000CD2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84" authorId="0" shapeId="0" xr:uid="{00000000-0006-0000-0200-0000CE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4" authorId="0" shapeId="0" xr:uid="{00000000-0006-0000-0200-0000CF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84" authorId="0" shapeId="0" xr:uid="{00000000-0006-0000-0200-0000D0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84" authorId="0" shapeId="0" xr:uid="{00000000-0006-0000-0200-0000D1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84" authorId="0" shapeId="0" xr:uid="{00000000-0006-0000-0200-0000D2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4" authorId="0" shapeId="0" xr:uid="{00000000-0006-0000-0200-0000D32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84" authorId="0" shapeId="0" xr:uid="{00000000-0006-0000-0200-0000D4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84" authorId="0" shapeId="0" xr:uid="{00000000-0006-0000-0200-0000D5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84" authorId="0" shapeId="0" xr:uid="{00000000-0006-0000-0200-0000D6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4" authorId="0" shapeId="0" xr:uid="{00000000-0006-0000-0200-0000D7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4" authorId="0" shapeId="0" xr:uid="{00000000-0006-0000-0200-0000D8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4" authorId="0" shapeId="0" xr:uid="{00000000-0006-0000-0200-0000D9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4" authorId="0" shapeId="0" xr:uid="{00000000-0006-0000-0200-0000DA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84" authorId="0" shapeId="0" xr:uid="{00000000-0006-0000-0200-0000DB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84" authorId="0" shapeId="0" xr:uid="{00000000-0006-0000-0200-0000DC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4" authorId="0" shapeId="0" xr:uid="{00000000-0006-0000-0200-0000DD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84" authorId="0" shapeId="0" xr:uid="{00000000-0006-0000-0200-0000DE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4" authorId="0" shapeId="0" xr:uid="{00000000-0006-0000-0200-0000DF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4" authorId="0" shapeId="0" xr:uid="{00000000-0006-0000-0200-0000E0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4" authorId="0" shapeId="0" xr:uid="{00000000-0006-0000-0200-0000E1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4" authorId="0" shapeId="0" xr:uid="{00000000-0006-0000-0200-0000E2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4" authorId="0" shapeId="0" xr:uid="{00000000-0006-0000-0200-0000E32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84" authorId="0" shapeId="0" xr:uid="{00000000-0006-0000-0200-0000E4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84" authorId="0" shapeId="0" xr:uid="{00000000-0006-0000-0200-0000E5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84" authorId="0" shapeId="0" xr:uid="{00000000-0006-0000-0200-0000E6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4" authorId="0" shapeId="0" xr:uid="{00000000-0006-0000-0200-0000E7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4" authorId="0" shapeId="0" xr:uid="{00000000-0006-0000-0200-0000E8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84" authorId="0" shapeId="0" xr:uid="{00000000-0006-0000-0200-0000E92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84" authorId="0" shapeId="0" xr:uid="{00000000-0006-0000-0200-0000EA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4" authorId="0" shapeId="0" xr:uid="{00000000-0006-0000-0200-0000EB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84" authorId="0" shapeId="0" xr:uid="{00000000-0006-0000-0200-0000EC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84" authorId="0" shapeId="0" xr:uid="{00000000-0006-0000-0200-0000ED2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4" authorId="0" shapeId="0" xr:uid="{00000000-0006-0000-0200-0000EE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4" authorId="0" shapeId="0" xr:uid="{00000000-0006-0000-0200-0000EF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4" authorId="0" shapeId="0" xr:uid="{00000000-0006-0000-0200-0000F0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4" authorId="0" shapeId="0" xr:uid="{00000000-0006-0000-0200-0000F1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4" authorId="0" shapeId="0" xr:uid="{00000000-0006-0000-0200-0000F2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4" authorId="0" shapeId="0" xr:uid="{00000000-0006-0000-0200-0000F3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4" authorId="0" shapeId="0" xr:uid="{00000000-0006-0000-0200-0000F4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84" authorId="0" shapeId="0" xr:uid="{00000000-0006-0000-0200-0000F5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84" authorId="0" shapeId="0" xr:uid="{00000000-0006-0000-0200-0000F6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84" authorId="0" shapeId="0" xr:uid="{00000000-0006-0000-0200-0000F7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84" authorId="0" shapeId="0" xr:uid="{00000000-0006-0000-0200-0000F8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84" authorId="0" shapeId="0" xr:uid="{00000000-0006-0000-0200-0000F9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4" authorId="0" shapeId="0" xr:uid="{00000000-0006-0000-0200-0000FA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84" authorId="0" shapeId="0" xr:uid="{00000000-0006-0000-0200-0000FB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84" authorId="0" shapeId="0" xr:uid="{00000000-0006-0000-0200-0000FC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84" authorId="0" shapeId="0" xr:uid="{00000000-0006-0000-0200-0000FD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84" authorId="0" shapeId="0" xr:uid="{00000000-0006-0000-0200-0000FE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84" authorId="0" shapeId="0" xr:uid="{00000000-0006-0000-0200-0000FF2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84" authorId="0" shapeId="0" xr:uid="{00000000-0006-0000-0200-000000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4" authorId="0" shapeId="0" xr:uid="{00000000-0006-0000-0200-000001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4" authorId="0" shapeId="0" xr:uid="{00000000-0006-0000-0200-000002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4" authorId="0" shapeId="0" xr:uid="{00000000-0006-0000-0200-000003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84" authorId="0" shapeId="0" xr:uid="{00000000-0006-0000-0200-000004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4" authorId="0" shapeId="0" xr:uid="{00000000-0006-0000-0200-000005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84" authorId="0" shapeId="0" xr:uid="{00000000-0006-0000-0200-000006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84" authorId="0" shapeId="0" xr:uid="{00000000-0006-0000-0200-000007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84" authorId="0" shapeId="0" xr:uid="{00000000-0006-0000-0200-000008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4" authorId="0" shapeId="0" xr:uid="{00000000-0006-0000-0200-000009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84" authorId="0" shapeId="0" xr:uid="{00000000-0006-0000-0200-00000A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4" authorId="0" shapeId="0" xr:uid="{00000000-0006-0000-0200-00000B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84" authorId="0" shapeId="0" xr:uid="{00000000-0006-0000-0200-00000C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4" authorId="0" shapeId="0" xr:uid="{00000000-0006-0000-0200-00000D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84" authorId="0" shapeId="0" xr:uid="{00000000-0006-0000-0200-00000E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84" authorId="0" shapeId="0" xr:uid="{00000000-0006-0000-0200-00000F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84" authorId="0" shapeId="0" xr:uid="{00000000-0006-0000-0200-000010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4" authorId="0" shapeId="0" xr:uid="{00000000-0006-0000-0200-000011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84" authorId="0" shapeId="0" xr:uid="{00000000-0006-0000-0200-000012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84" authorId="0" shapeId="0" xr:uid="{00000000-0006-0000-0200-000013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84" authorId="0" shapeId="0" xr:uid="{00000000-0006-0000-0200-000014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84" authorId="0" shapeId="0" xr:uid="{00000000-0006-0000-0200-000015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84" authorId="0" shapeId="0" xr:uid="{00000000-0006-0000-0200-000016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84" authorId="0" shapeId="0" xr:uid="{00000000-0006-0000-0200-000017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4" authorId="0" shapeId="0" xr:uid="{00000000-0006-0000-0200-000018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84" authorId="0" shapeId="0" xr:uid="{00000000-0006-0000-0200-000019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4" authorId="0" shapeId="0" xr:uid="{00000000-0006-0000-0200-00001A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4" authorId="0" shapeId="0" xr:uid="{00000000-0006-0000-0200-00001B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4" authorId="0" shapeId="0" xr:uid="{00000000-0006-0000-0200-00001C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4" authorId="0" shapeId="0" xr:uid="{00000000-0006-0000-0200-00001D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4" authorId="0" shapeId="0" xr:uid="{00000000-0006-0000-0200-00001E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4" authorId="0" shapeId="0" xr:uid="{00000000-0006-0000-0200-00001F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4" authorId="0" shapeId="0" xr:uid="{00000000-0006-0000-0200-000020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4" authorId="0" shapeId="0" xr:uid="{00000000-0006-0000-0200-000021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4" authorId="0" shapeId="0" xr:uid="{00000000-0006-0000-0200-000022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4" authorId="0" shapeId="0" xr:uid="{00000000-0006-0000-0200-000023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4" authorId="0" shapeId="0" xr:uid="{00000000-0006-0000-0200-000024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4" authorId="0" shapeId="0" xr:uid="{00000000-0006-0000-0200-000025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4" authorId="0" shapeId="0" xr:uid="{00000000-0006-0000-0200-000026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4" authorId="0" shapeId="0" xr:uid="{00000000-0006-0000-0200-000027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4" authorId="0" shapeId="0" xr:uid="{00000000-0006-0000-0200-000028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4" authorId="0" shapeId="0" xr:uid="{00000000-0006-0000-0200-000029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4" authorId="0" shapeId="0" xr:uid="{00000000-0006-0000-0200-00002A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4" authorId="0" shapeId="0" xr:uid="{00000000-0006-0000-0200-00002B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4" authorId="0" shapeId="0" xr:uid="{00000000-0006-0000-0200-00002C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4" authorId="0" shapeId="0" xr:uid="{00000000-0006-0000-0200-00002D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4" authorId="0" shapeId="0" xr:uid="{00000000-0006-0000-0200-00002E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4" authorId="0" shapeId="0" xr:uid="{00000000-0006-0000-0200-00002F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4" authorId="0" shapeId="0" xr:uid="{00000000-0006-0000-0200-000030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4" authorId="0" shapeId="0" xr:uid="{00000000-0006-0000-0200-000031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4" authorId="0" shapeId="0" xr:uid="{00000000-0006-0000-0200-000032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4" authorId="0" shapeId="0" xr:uid="{00000000-0006-0000-0200-000033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4" authorId="0" shapeId="0" xr:uid="{00000000-0006-0000-0200-000034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4" authorId="0" shapeId="0" xr:uid="{00000000-0006-0000-0200-000035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4" authorId="0" shapeId="0" xr:uid="{00000000-0006-0000-0200-000036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4" authorId="0" shapeId="0" xr:uid="{00000000-0006-0000-0200-000037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4" authorId="0" shapeId="0" xr:uid="{00000000-0006-0000-0200-000038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4" authorId="0" shapeId="0" xr:uid="{00000000-0006-0000-0200-000039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4" authorId="0" shapeId="0" xr:uid="{00000000-0006-0000-0200-00003A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4" authorId="0" shapeId="0" xr:uid="{00000000-0006-0000-0200-00003B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4" authorId="0" shapeId="0" xr:uid="{00000000-0006-0000-0200-00003C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4" authorId="0" shapeId="0" xr:uid="{00000000-0006-0000-0200-00003D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84" authorId="0" shapeId="0" xr:uid="{00000000-0006-0000-0200-00003E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4" authorId="0" shapeId="0" xr:uid="{00000000-0006-0000-0200-00003F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4" authorId="0" shapeId="0" xr:uid="{00000000-0006-0000-0200-000040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84" authorId="0" shapeId="0" xr:uid="{00000000-0006-0000-0200-000041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4" authorId="0" shapeId="0" xr:uid="{00000000-0006-0000-0200-000042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4" authorId="0" shapeId="0" xr:uid="{00000000-0006-0000-0200-000043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4" authorId="0" shapeId="0" xr:uid="{00000000-0006-0000-0200-000044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4" authorId="0" shapeId="0" xr:uid="{00000000-0006-0000-0200-000045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4" authorId="0" shapeId="0" xr:uid="{00000000-0006-0000-0200-000046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4" authorId="0" shapeId="0" xr:uid="{00000000-0006-0000-0200-000047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4" authorId="0" shapeId="0" xr:uid="{00000000-0006-0000-0200-000048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4" authorId="0" shapeId="0" xr:uid="{00000000-0006-0000-0200-000049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4" authorId="0" shapeId="0" xr:uid="{00000000-0006-0000-0200-00004A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4" authorId="0" shapeId="0" xr:uid="{00000000-0006-0000-0200-00004B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4" authorId="0" shapeId="0" xr:uid="{00000000-0006-0000-0200-00004C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4" authorId="0" shapeId="0" xr:uid="{00000000-0006-0000-0200-00004D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4" authorId="0" shapeId="0" xr:uid="{00000000-0006-0000-0200-00004E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4" authorId="0" shapeId="0" xr:uid="{00000000-0006-0000-0200-00004F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4" authorId="0" shapeId="0" xr:uid="{00000000-0006-0000-0200-000050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4" authorId="0" shapeId="0" xr:uid="{00000000-0006-0000-0200-000051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84" authorId="0" shapeId="0" xr:uid="{00000000-0006-0000-0200-000052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4" authorId="0" shapeId="0" xr:uid="{00000000-0006-0000-0200-000053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4" authorId="0" shapeId="0" xr:uid="{00000000-0006-0000-0200-000054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4" authorId="0" shapeId="0" xr:uid="{00000000-0006-0000-0200-000055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4" authorId="0" shapeId="0" xr:uid="{00000000-0006-0000-0200-0000562F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85" authorId="0" shapeId="0" xr:uid="{00000000-0006-0000-0200-000057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5" authorId="0" shapeId="0" xr:uid="{00000000-0006-0000-0200-000058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5" authorId="0" shapeId="0" xr:uid="{00000000-0006-0000-0200-0000592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85" authorId="0" shapeId="0" xr:uid="{00000000-0006-0000-0200-00005A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5" authorId="0" shapeId="0" xr:uid="{00000000-0006-0000-0200-00005B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85" authorId="0" shapeId="0" xr:uid="{00000000-0006-0000-0200-00005C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85" authorId="0" shapeId="0" xr:uid="{00000000-0006-0000-0200-00005D2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85" authorId="0" shapeId="0" xr:uid="{00000000-0006-0000-0200-00005E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85" authorId="0" shapeId="0" xr:uid="{00000000-0006-0000-0200-00005F2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85" authorId="0" shapeId="0" xr:uid="{00000000-0006-0000-0200-000060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5" authorId="0" shapeId="0" xr:uid="{00000000-0006-0000-0200-000061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85" authorId="0" shapeId="0" xr:uid="{00000000-0006-0000-0200-000062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85" authorId="0" shapeId="0" xr:uid="{00000000-0006-0000-0200-000063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85" authorId="0" shapeId="0" xr:uid="{00000000-0006-0000-0200-000064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85" authorId="0" shapeId="0" xr:uid="{00000000-0006-0000-0200-0000652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85" authorId="0" shapeId="0" xr:uid="{00000000-0006-0000-0200-000066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85" authorId="0" shapeId="0" xr:uid="{00000000-0006-0000-0200-000067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85" authorId="0" shapeId="0" xr:uid="{00000000-0006-0000-0200-0000682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85" authorId="0" shapeId="0" xr:uid="{00000000-0006-0000-0200-000069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5" authorId="0" shapeId="0" xr:uid="{00000000-0006-0000-0200-00006A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85" authorId="0" shapeId="0" xr:uid="{00000000-0006-0000-0200-00006B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5" authorId="0" shapeId="0" xr:uid="{00000000-0006-0000-0200-00006C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5" authorId="0" shapeId="0" xr:uid="{00000000-0006-0000-0200-00006D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85" authorId="0" shapeId="0" xr:uid="{00000000-0006-0000-0200-00006E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5" authorId="0" shapeId="0" xr:uid="{00000000-0006-0000-0200-00006F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5" authorId="0" shapeId="0" xr:uid="{00000000-0006-0000-0200-000070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5" authorId="0" shapeId="0" xr:uid="{00000000-0006-0000-0200-000071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5" authorId="0" shapeId="0" xr:uid="{00000000-0006-0000-0200-000072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5" authorId="0" shapeId="0" xr:uid="{00000000-0006-0000-0200-000073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5" authorId="0" shapeId="0" xr:uid="{00000000-0006-0000-0200-000074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5" authorId="0" shapeId="0" xr:uid="{00000000-0006-0000-0200-0000752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85" authorId="0" shapeId="0" xr:uid="{00000000-0006-0000-0200-000076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85" authorId="0" shapeId="0" xr:uid="{00000000-0006-0000-0200-000077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85" authorId="0" shapeId="0" xr:uid="{00000000-0006-0000-0200-000078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5" authorId="0" shapeId="0" xr:uid="{00000000-0006-0000-0200-000079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5" authorId="0" shapeId="0" xr:uid="{00000000-0006-0000-0200-00007A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85" authorId="0" shapeId="0" xr:uid="{00000000-0006-0000-0200-00007B2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85" authorId="0" shapeId="0" xr:uid="{00000000-0006-0000-0200-00007C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5" authorId="0" shapeId="0" xr:uid="{00000000-0006-0000-0200-00007D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85" authorId="0" shapeId="0" xr:uid="{00000000-0006-0000-0200-00007E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85" authorId="0" shapeId="0" xr:uid="{00000000-0006-0000-0200-00007F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5" authorId="0" shapeId="0" xr:uid="{00000000-0006-0000-0200-000080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5" authorId="0" shapeId="0" xr:uid="{00000000-0006-0000-0200-000081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5" authorId="0" shapeId="0" xr:uid="{00000000-0006-0000-0200-000082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5" authorId="0" shapeId="0" xr:uid="{00000000-0006-0000-0200-000083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5" authorId="0" shapeId="0" xr:uid="{00000000-0006-0000-0200-000084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5" authorId="0" shapeId="0" xr:uid="{00000000-0006-0000-0200-000085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5" authorId="0" shapeId="0" xr:uid="{00000000-0006-0000-0200-000086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85" authorId="0" shapeId="0" xr:uid="{00000000-0006-0000-0200-000087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85" authorId="0" shapeId="0" xr:uid="{00000000-0006-0000-0200-000088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85" authorId="0" shapeId="0" xr:uid="{00000000-0006-0000-0200-000089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85" authorId="0" shapeId="0" xr:uid="{00000000-0006-0000-0200-00008A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85" authorId="0" shapeId="0" xr:uid="{00000000-0006-0000-0200-00008B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5" authorId="0" shapeId="0" xr:uid="{00000000-0006-0000-0200-00008C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85" authorId="0" shapeId="0" xr:uid="{00000000-0006-0000-0200-00008D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85" authorId="0" shapeId="0" xr:uid="{00000000-0006-0000-0200-00008E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85" authorId="0" shapeId="0" xr:uid="{00000000-0006-0000-0200-00008F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85" authorId="0" shapeId="0" xr:uid="{00000000-0006-0000-0200-000090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85" authorId="0" shapeId="0" xr:uid="{00000000-0006-0000-0200-000091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85" authorId="0" shapeId="0" xr:uid="{00000000-0006-0000-0200-000092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5" authorId="0" shapeId="0" xr:uid="{00000000-0006-0000-0200-000093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5" authorId="0" shapeId="0" xr:uid="{00000000-0006-0000-0200-000094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5" authorId="0" shapeId="0" xr:uid="{00000000-0006-0000-0200-000095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85" authorId="0" shapeId="0" xr:uid="{00000000-0006-0000-0200-000096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5" authorId="0" shapeId="0" xr:uid="{00000000-0006-0000-0200-000097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85" authorId="0" shapeId="0" xr:uid="{00000000-0006-0000-0200-000098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85" authorId="0" shapeId="0" xr:uid="{00000000-0006-0000-0200-000099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85" authorId="0" shapeId="0" xr:uid="{00000000-0006-0000-0200-00009A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5" authorId="0" shapeId="0" xr:uid="{00000000-0006-0000-0200-00009B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85" authorId="0" shapeId="0" xr:uid="{00000000-0006-0000-0200-00009C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5" authorId="0" shapeId="0" xr:uid="{00000000-0006-0000-0200-00009D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85" authorId="0" shapeId="0" xr:uid="{00000000-0006-0000-0200-00009E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5" authorId="0" shapeId="0" xr:uid="{00000000-0006-0000-0200-00009F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85" authorId="0" shapeId="0" xr:uid="{00000000-0006-0000-0200-0000A0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85" authorId="0" shapeId="0" xr:uid="{00000000-0006-0000-0200-0000A1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85" authorId="0" shapeId="0" xr:uid="{00000000-0006-0000-0200-0000A2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5" authorId="0" shapeId="0" xr:uid="{00000000-0006-0000-0200-0000A3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85" authorId="0" shapeId="0" xr:uid="{00000000-0006-0000-0200-0000A4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85" authorId="0" shapeId="0" xr:uid="{00000000-0006-0000-0200-0000A5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85" authorId="0" shapeId="0" xr:uid="{00000000-0006-0000-0200-0000A6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85" authorId="0" shapeId="0" xr:uid="{00000000-0006-0000-0200-0000A7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85" authorId="0" shapeId="0" xr:uid="{00000000-0006-0000-0200-0000A8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85" authorId="0" shapeId="0" xr:uid="{00000000-0006-0000-0200-0000A9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5" authorId="0" shapeId="0" xr:uid="{00000000-0006-0000-0200-0000AA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85" authorId="0" shapeId="0" xr:uid="{00000000-0006-0000-0200-0000AB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5" authorId="0" shapeId="0" xr:uid="{00000000-0006-0000-0200-0000AC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5" authorId="0" shapeId="0" xr:uid="{00000000-0006-0000-0200-0000AD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5" authorId="0" shapeId="0" xr:uid="{00000000-0006-0000-0200-0000AE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5" authorId="0" shapeId="0" xr:uid="{00000000-0006-0000-0200-0000AF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5" authorId="0" shapeId="0" xr:uid="{00000000-0006-0000-0200-0000B0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5" authorId="0" shapeId="0" xr:uid="{00000000-0006-0000-0200-0000B1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5" authorId="0" shapeId="0" xr:uid="{00000000-0006-0000-0200-0000B2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5" authorId="0" shapeId="0" xr:uid="{00000000-0006-0000-0200-0000B3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5" authorId="0" shapeId="0" xr:uid="{00000000-0006-0000-0200-0000B4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5" authorId="0" shapeId="0" xr:uid="{00000000-0006-0000-0200-0000B5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5" authorId="0" shapeId="0" xr:uid="{00000000-0006-0000-0200-0000B6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5" authorId="0" shapeId="0" xr:uid="{00000000-0006-0000-0200-0000B7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5" authorId="0" shapeId="0" xr:uid="{00000000-0006-0000-0200-0000B8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5" authorId="0" shapeId="0" xr:uid="{00000000-0006-0000-0200-0000B9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5" authorId="0" shapeId="0" xr:uid="{00000000-0006-0000-0200-0000BA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5" authorId="0" shapeId="0" xr:uid="{00000000-0006-0000-0200-0000BB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5" authorId="0" shapeId="0" xr:uid="{00000000-0006-0000-0200-0000BC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5" authorId="0" shapeId="0" xr:uid="{00000000-0006-0000-0200-0000BD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5" authorId="0" shapeId="0" xr:uid="{00000000-0006-0000-0200-0000BE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5" authorId="0" shapeId="0" xr:uid="{00000000-0006-0000-0200-0000BF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5" authorId="0" shapeId="0" xr:uid="{00000000-0006-0000-0200-0000C0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5" authorId="0" shapeId="0" xr:uid="{00000000-0006-0000-0200-0000C1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5" authorId="0" shapeId="0" xr:uid="{00000000-0006-0000-0200-0000C2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5" authorId="0" shapeId="0" xr:uid="{00000000-0006-0000-0200-0000C3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5" authorId="0" shapeId="0" xr:uid="{00000000-0006-0000-0200-0000C4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5" authorId="0" shapeId="0" xr:uid="{00000000-0006-0000-0200-0000C5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5" authorId="0" shapeId="0" xr:uid="{00000000-0006-0000-0200-0000C6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5" authorId="0" shapeId="0" xr:uid="{00000000-0006-0000-0200-0000C7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5" authorId="0" shapeId="0" xr:uid="{00000000-0006-0000-0200-0000C8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5" authorId="0" shapeId="0" xr:uid="{00000000-0006-0000-0200-0000C9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5" authorId="0" shapeId="0" xr:uid="{00000000-0006-0000-0200-0000CA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5" authorId="0" shapeId="0" xr:uid="{00000000-0006-0000-0200-0000CB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5" authorId="0" shapeId="0" xr:uid="{00000000-0006-0000-0200-0000CC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5" authorId="0" shapeId="0" xr:uid="{00000000-0006-0000-0200-0000CD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5" authorId="0" shapeId="0" xr:uid="{00000000-0006-0000-0200-0000CE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5" authorId="0" shapeId="0" xr:uid="{00000000-0006-0000-0200-0000CF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85" authorId="0" shapeId="0" xr:uid="{00000000-0006-0000-0200-0000D0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5" authorId="0" shapeId="0" xr:uid="{00000000-0006-0000-0200-0000D1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5" authorId="0" shapeId="0" xr:uid="{00000000-0006-0000-0200-0000D2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85" authorId="0" shapeId="0" xr:uid="{00000000-0006-0000-0200-0000D3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5" authorId="0" shapeId="0" xr:uid="{00000000-0006-0000-0200-0000D4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5" authorId="0" shapeId="0" xr:uid="{00000000-0006-0000-0200-0000D5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5" authorId="0" shapeId="0" xr:uid="{00000000-0006-0000-0200-0000D6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5" authorId="0" shapeId="0" xr:uid="{00000000-0006-0000-0200-0000D7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5" authorId="0" shapeId="0" xr:uid="{00000000-0006-0000-0200-0000D8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5" authorId="0" shapeId="0" xr:uid="{00000000-0006-0000-0200-0000D9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5" authorId="0" shapeId="0" xr:uid="{00000000-0006-0000-0200-0000DA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5" authorId="0" shapeId="0" xr:uid="{00000000-0006-0000-0200-0000DB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5" authorId="0" shapeId="0" xr:uid="{00000000-0006-0000-0200-0000DC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5" authorId="0" shapeId="0" xr:uid="{00000000-0006-0000-0200-0000DD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5" authorId="0" shapeId="0" xr:uid="{00000000-0006-0000-0200-0000DE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5" authorId="0" shapeId="0" xr:uid="{00000000-0006-0000-0200-0000DF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5" authorId="0" shapeId="0" xr:uid="{00000000-0006-0000-0200-0000E0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5" authorId="0" shapeId="0" xr:uid="{00000000-0006-0000-0200-0000E1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5" authorId="0" shapeId="0" xr:uid="{00000000-0006-0000-0200-0000E2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5" authorId="0" shapeId="0" xr:uid="{00000000-0006-0000-0200-0000E3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85" authorId="0" shapeId="0" xr:uid="{00000000-0006-0000-0200-0000E4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5" authorId="0" shapeId="0" xr:uid="{00000000-0006-0000-0200-0000E5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5" authorId="0" shapeId="0" xr:uid="{00000000-0006-0000-0200-0000E6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5" authorId="0" shapeId="0" xr:uid="{00000000-0006-0000-0200-0000E7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5" authorId="0" shapeId="0" xr:uid="{00000000-0006-0000-0200-0000E82F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86" authorId="0" shapeId="0" xr:uid="{00000000-0006-0000-0200-0000E9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6" authorId="0" shapeId="0" xr:uid="{00000000-0006-0000-0200-0000EA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6" authorId="0" shapeId="0" xr:uid="{00000000-0006-0000-0200-0000EB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6" authorId="0" shapeId="0" xr:uid="{00000000-0006-0000-0200-0000EC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6" authorId="0" shapeId="0" xr:uid="{00000000-0006-0000-0200-0000ED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86" authorId="0" shapeId="0" xr:uid="{00000000-0006-0000-0200-0000EE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86" authorId="0" shapeId="0" xr:uid="{00000000-0006-0000-0200-0000EF2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86" authorId="0" shapeId="0" xr:uid="{00000000-0006-0000-0200-0000F0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6" authorId="0" shapeId="0" xr:uid="{00000000-0006-0000-0200-0000F12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86" authorId="0" shapeId="0" xr:uid="{00000000-0006-0000-0200-0000F2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6" authorId="0" shapeId="0" xr:uid="{00000000-0006-0000-0200-0000F3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86" authorId="0" shapeId="0" xr:uid="{00000000-0006-0000-0200-0000F4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86" authorId="0" shapeId="0" xr:uid="{00000000-0006-0000-0200-0000F5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86" authorId="0" shapeId="0" xr:uid="{00000000-0006-0000-0200-0000F6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6" authorId="0" shapeId="0" xr:uid="{00000000-0006-0000-0200-0000F72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86" authorId="0" shapeId="0" xr:uid="{00000000-0006-0000-0200-0000F8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86" authorId="0" shapeId="0" xr:uid="{00000000-0006-0000-0200-0000F9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6" authorId="0" shapeId="0" xr:uid="{00000000-0006-0000-0200-0000FA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6" authorId="0" shapeId="0" xr:uid="{00000000-0006-0000-0200-0000FB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6" authorId="0" shapeId="0" xr:uid="{00000000-0006-0000-0200-0000FC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6" authorId="0" shapeId="0" xr:uid="{00000000-0006-0000-0200-0000FD2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6" authorId="0" shapeId="0" xr:uid="{00000000-0006-0000-0200-0000FE2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6" authorId="0" shapeId="0" xr:uid="{00000000-0006-0000-0200-0000FF2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86" authorId="0" shapeId="0" xr:uid="{00000000-0006-0000-0200-000000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6" authorId="0" shapeId="0" xr:uid="{00000000-0006-0000-0200-000001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86" authorId="0" shapeId="0" xr:uid="{00000000-0006-0000-0200-000002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6" authorId="0" shapeId="0" xr:uid="{00000000-0006-0000-0200-000003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6" authorId="0" shapeId="0" xr:uid="{00000000-0006-0000-0200-000004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6" authorId="0" shapeId="0" xr:uid="{00000000-0006-0000-0200-000005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6" authorId="0" shapeId="0" xr:uid="{00000000-0006-0000-0200-000006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6" authorId="0" shapeId="0" xr:uid="{00000000-0006-0000-0200-0000073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86" authorId="0" shapeId="0" xr:uid="{00000000-0006-0000-0200-000008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86" authorId="0" shapeId="0" xr:uid="{00000000-0006-0000-0200-000009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86" authorId="0" shapeId="0" xr:uid="{00000000-0006-0000-0200-00000A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6" authorId="0" shapeId="0" xr:uid="{00000000-0006-0000-0200-00000B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6" authorId="0" shapeId="0" xr:uid="{00000000-0006-0000-0200-00000C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86" authorId="0" shapeId="0" xr:uid="{00000000-0006-0000-0200-00000D3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86" authorId="0" shapeId="0" xr:uid="{00000000-0006-0000-0200-00000E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6" authorId="0" shapeId="0" xr:uid="{00000000-0006-0000-0200-00000F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86" authorId="0" shapeId="0" xr:uid="{00000000-0006-0000-0200-000010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86" authorId="0" shapeId="0" xr:uid="{00000000-0006-0000-0200-000011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6" authorId="0" shapeId="0" xr:uid="{00000000-0006-0000-0200-000012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6" authorId="0" shapeId="0" xr:uid="{00000000-0006-0000-0200-000013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6" authorId="0" shapeId="0" xr:uid="{00000000-0006-0000-0200-000014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6" authorId="0" shapeId="0" xr:uid="{00000000-0006-0000-0200-000015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6" authorId="0" shapeId="0" xr:uid="{00000000-0006-0000-0200-000016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6" authorId="0" shapeId="0" xr:uid="{00000000-0006-0000-0200-000017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6" authorId="0" shapeId="0" xr:uid="{00000000-0006-0000-0200-000018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86" authorId="0" shapeId="0" xr:uid="{00000000-0006-0000-0200-000019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86" authorId="0" shapeId="0" xr:uid="{00000000-0006-0000-0200-00001A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86" authorId="0" shapeId="0" xr:uid="{00000000-0006-0000-0200-00001B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86" authorId="0" shapeId="0" xr:uid="{00000000-0006-0000-0200-00001C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86" authorId="0" shapeId="0" xr:uid="{00000000-0006-0000-0200-00001D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6" authorId="0" shapeId="0" xr:uid="{00000000-0006-0000-0200-00001E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86" authorId="0" shapeId="0" xr:uid="{00000000-0006-0000-0200-00001F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86" authorId="0" shapeId="0" xr:uid="{00000000-0006-0000-0200-000020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86" authorId="0" shapeId="0" xr:uid="{00000000-0006-0000-0200-000021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86" authorId="0" shapeId="0" xr:uid="{00000000-0006-0000-0200-000022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86" authorId="0" shapeId="0" xr:uid="{00000000-0006-0000-0200-000023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86" authorId="0" shapeId="0" xr:uid="{00000000-0006-0000-0200-000024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6" authorId="0" shapeId="0" xr:uid="{00000000-0006-0000-0200-000025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6" authorId="0" shapeId="0" xr:uid="{00000000-0006-0000-0200-000026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6" authorId="0" shapeId="0" xr:uid="{00000000-0006-0000-0200-000027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86" authorId="0" shapeId="0" xr:uid="{00000000-0006-0000-0200-000028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6" authorId="0" shapeId="0" xr:uid="{00000000-0006-0000-0200-000029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86" authorId="0" shapeId="0" xr:uid="{00000000-0006-0000-0200-00002A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86" authorId="0" shapeId="0" xr:uid="{00000000-0006-0000-0200-00002B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86" authorId="0" shapeId="0" xr:uid="{00000000-0006-0000-0200-00002C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6" authorId="0" shapeId="0" xr:uid="{00000000-0006-0000-0200-00002D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86" authorId="0" shapeId="0" xr:uid="{00000000-0006-0000-0200-00002E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6" authorId="0" shapeId="0" xr:uid="{00000000-0006-0000-0200-00002F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86" authorId="0" shapeId="0" xr:uid="{00000000-0006-0000-0200-000030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6" authorId="0" shapeId="0" xr:uid="{00000000-0006-0000-0200-000031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86" authorId="0" shapeId="0" xr:uid="{00000000-0006-0000-0200-000032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86" authorId="0" shapeId="0" xr:uid="{00000000-0006-0000-0200-000033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86" authorId="0" shapeId="0" xr:uid="{00000000-0006-0000-0200-000034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6" authorId="0" shapeId="0" xr:uid="{00000000-0006-0000-0200-000035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86" authorId="0" shapeId="0" xr:uid="{00000000-0006-0000-0200-000036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86" authorId="0" shapeId="0" xr:uid="{00000000-0006-0000-0200-000037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86" authorId="0" shapeId="0" xr:uid="{00000000-0006-0000-0200-000038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86" authorId="0" shapeId="0" xr:uid="{00000000-0006-0000-0200-000039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86" authorId="0" shapeId="0" xr:uid="{00000000-0006-0000-0200-00003A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86" authorId="0" shapeId="0" xr:uid="{00000000-0006-0000-0200-00003B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6" authorId="0" shapeId="0" xr:uid="{00000000-0006-0000-0200-00003C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86" authorId="0" shapeId="0" xr:uid="{00000000-0006-0000-0200-00003D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6" authorId="0" shapeId="0" xr:uid="{00000000-0006-0000-0200-00003E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6" authorId="0" shapeId="0" xr:uid="{00000000-0006-0000-0200-00003F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6" authorId="0" shapeId="0" xr:uid="{00000000-0006-0000-0200-000040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6" authorId="0" shapeId="0" xr:uid="{00000000-0006-0000-0200-000041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6" authorId="0" shapeId="0" xr:uid="{00000000-0006-0000-0200-000042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6" authorId="0" shapeId="0" xr:uid="{00000000-0006-0000-0200-000043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6" authorId="0" shapeId="0" xr:uid="{00000000-0006-0000-0200-000044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6" authorId="0" shapeId="0" xr:uid="{00000000-0006-0000-0200-000045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6" authorId="0" shapeId="0" xr:uid="{00000000-0006-0000-0200-000046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6" authorId="0" shapeId="0" xr:uid="{00000000-0006-0000-0200-000047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6" authorId="0" shapeId="0" xr:uid="{00000000-0006-0000-0200-000048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6" authorId="0" shapeId="0" xr:uid="{00000000-0006-0000-0200-000049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6" authorId="0" shapeId="0" xr:uid="{00000000-0006-0000-0200-00004A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6" authorId="0" shapeId="0" xr:uid="{00000000-0006-0000-0200-00004B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6" authorId="0" shapeId="0" xr:uid="{00000000-0006-0000-0200-00004C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6" authorId="0" shapeId="0" xr:uid="{00000000-0006-0000-0200-00004D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6" authorId="0" shapeId="0" xr:uid="{00000000-0006-0000-0200-00004E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6" authorId="0" shapeId="0" xr:uid="{00000000-0006-0000-0200-00004F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6" authorId="0" shapeId="0" xr:uid="{00000000-0006-0000-0200-000050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6" authorId="0" shapeId="0" xr:uid="{00000000-0006-0000-0200-000051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6" authorId="0" shapeId="0" xr:uid="{00000000-0006-0000-0200-000052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6" authorId="0" shapeId="0" xr:uid="{00000000-0006-0000-0200-000053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6" authorId="0" shapeId="0" xr:uid="{00000000-0006-0000-0200-000054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6" authorId="0" shapeId="0" xr:uid="{00000000-0006-0000-0200-000055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6" authorId="0" shapeId="0" xr:uid="{00000000-0006-0000-0200-000056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6" authorId="0" shapeId="0" xr:uid="{00000000-0006-0000-0200-000057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6" authorId="0" shapeId="0" xr:uid="{00000000-0006-0000-0200-000058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6" authorId="0" shapeId="0" xr:uid="{00000000-0006-0000-0200-000059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6" authorId="0" shapeId="0" xr:uid="{00000000-0006-0000-0200-00005A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6" authorId="0" shapeId="0" xr:uid="{00000000-0006-0000-0200-00005B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6" authorId="0" shapeId="0" xr:uid="{00000000-0006-0000-0200-00005C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6" authorId="0" shapeId="0" xr:uid="{00000000-0006-0000-0200-00005D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6" authorId="0" shapeId="0" xr:uid="{00000000-0006-0000-0200-00005E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6" authorId="0" shapeId="0" xr:uid="{00000000-0006-0000-0200-00005F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6" authorId="0" shapeId="0" xr:uid="{00000000-0006-0000-0200-000060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6" authorId="0" shapeId="0" xr:uid="{00000000-0006-0000-0200-000061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86" authorId="0" shapeId="0" xr:uid="{00000000-0006-0000-0200-000062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6" authorId="0" shapeId="0" xr:uid="{00000000-0006-0000-0200-000063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6" authorId="0" shapeId="0" xr:uid="{00000000-0006-0000-0200-000064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86" authorId="0" shapeId="0" xr:uid="{00000000-0006-0000-0200-000065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6" authorId="0" shapeId="0" xr:uid="{00000000-0006-0000-0200-000066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6" authorId="0" shapeId="0" xr:uid="{00000000-0006-0000-0200-000067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6" authorId="0" shapeId="0" xr:uid="{00000000-0006-0000-0200-000068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6" authorId="0" shapeId="0" xr:uid="{00000000-0006-0000-0200-000069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6" authorId="0" shapeId="0" xr:uid="{00000000-0006-0000-0200-00006A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6" authorId="0" shapeId="0" xr:uid="{00000000-0006-0000-0200-00006B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6" authorId="0" shapeId="0" xr:uid="{00000000-0006-0000-0200-00006C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6" authorId="0" shapeId="0" xr:uid="{00000000-0006-0000-0200-00006D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6" authorId="0" shapeId="0" xr:uid="{00000000-0006-0000-0200-00006E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6" authorId="0" shapeId="0" xr:uid="{00000000-0006-0000-0200-00006F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6" authorId="0" shapeId="0" xr:uid="{00000000-0006-0000-0200-000070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6" authorId="0" shapeId="0" xr:uid="{00000000-0006-0000-0200-000071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6" authorId="0" shapeId="0" xr:uid="{00000000-0006-0000-0200-000072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6" authorId="0" shapeId="0" xr:uid="{00000000-0006-0000-0200-000073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6" authorId="0" shapeId="0" xr:uid="{00000000-0006-0000-0200-000074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6" authorId="0" shapeId="0" xr:uid="{00000000-0006-0000-0200-000075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86" authorId="0" shapeId="0" xr:uid="{00000000-0006-0000-0200-000076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6" authorId="0" shapeId="0" xr:uid="{00000000-0006-0000-0200-000077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6" authorId="0" shapeId="0" xr:uid="{00000000-0006-0000-0200-000078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6" authorId="0" shapeId="0" xr:uid="{00000000-0006-0000-0200-000079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6" authorId="0" shapeId="0" xr:uid="{00000000-0006-0000-0200-00007A30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87" authorId="0" shapeId="0" xr:uid="{00000000-0006-0000-0200-00007B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7" authorId="0" shapeId="0" xr:uid="{00000000-0006-0000-0200-00007C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7" authorId="0" shapeId="0" xr:uid="{00000000-0006-0000-0200-00007D3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87" authorId="0" shapeId="0" xr:uid="{00000000-0006-0000-0200-00007E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7" authorId="0" shapeId="0" xr:uid="{00000000-0006-0000-0200-00007F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87" authorId="0" shapeId="0" xr:uid="{00000000-0006-0000-0200-000080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87" authorId="0" shapeId="0" xr:uid="{00000000-0006-0000-0200-0000813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87" authorId="0" shapeId="0" xr:uid="{00000000-0006-0000-0200-000082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87" authorId="0" shapeId="0" xr:uid="{00000000-0006-0000-0200-0000833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87" authorId="0" shapeId="0" xr:uid="{00000000-0006-0000-0200-000084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7" authorId="0" shapeId="0" xr:uid="{00000000-0006-0000-0200-000085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87" authorId="0" shapeId="0" xr:uid="{00000000-0006-0000-0200-000086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87" authorId="0" shapeId="0" xr:uid="{00000000-0006-0000-0200-000087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87" authorId="0" shapeId="0" xr:uid="{00000000-0006-0000-0200-000088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87" authorId="0" shapeId="0" xr:uid="{00000000-0006-0000-0200-0000893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87" authorId="0" shapeId="0" xr:uid="{00000000-0006-0000-0200-00008A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87" authorId="0" shapeId="0" xr:uid="{00000000-0006-0000-0200-00008B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7" authorId="0" shapeId="0" xr:uid="{00000000-0006-0000-0200-00008C3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87" authorId="0" shapeId="0" xr:uid="{00000000-0006-0000-0200-00008D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7" authorId="0" shapeId="0" xr:uid="{00000000-0006-0000-0200-00008E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7" authorId="0" shapeId="0" xr:uid="{00000000-0006-0000-0200-00008F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7" authorId="0" shapeId="0" xr:uid="{00000000-0006-0000-0200-000090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7" authorId="0" shapeId="0" xr:uid="{00000000-0006-0000-0200-0000913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87" authorId="0" shapeId="0" xr:uid="{00000000-0006-0000-0200-000092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7" authorId="0" shapeId="0" xr:uid="{00000000-0006-0000-0200-000093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87" authorId="0" shapeId="0" xr:uid="{00000000-0006-0000-0200-000094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7" authorId="0" shapeId="0" xr:uid="{00000000-0006-0000-0200-000095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7" authorId="0" shapeId="0" xr:uid="{00000000-0006-0000-0200-000096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87" authorId="0" shapeId="0" xr:uid="{00000000-0006-0000-0200-000097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87" authorId="0" shapeId="0" xr:uid="{00000000-0006-0000-0200-000098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7" authorId="0" shapeId="0" xr:uid="{00000000-0006-0000-0200-0000993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87" authorId="0" shapeId="0" xr:uid="{00000000-0006-0000-0200-00009A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87" authorId="0" shapeId="0" xr:uid="{00000000-0006-0000-0200-00009B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87" authorId="0" shapeId="0" xr:uid="{00000000-0006-0000-0200-00009C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7" authorId="0" shapeId="0" xr:uid="{00000000-0006-0000-0200-00009D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7" authorId="0" shapeId="0" xr:uid="{00000000-0006-0000-0200-00009E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87" authorId="0" shapeId="0" xr:uid="{00000000-0006-0000-0200-00009F3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87" authorId="0" shapeId="0" xr:uid="{00000000-0006-0000-0200-0000A0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7" authorId="0" shapeId="0" xr:uid="{00000000-0006-0000-0200-0000A1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87" authorId="0" shapeId="0" xr:uid="{00000000-0006-0000-0200-0000A2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87" authorId="0" shapeId="0" xr:uid="{00000000-0006-0000-0200-0000A3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7" authorId="0" shapeId="0" xr:uid="{00000000-0006-0000-0200-0000A4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7" authorId="0" shapeId="0" xr:uid="{00000000-0006-0000-0200-0000A5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7" authorId="0" shapeId="0" xr:uid="{00000000-0006-0000-0200-0000A6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7" authorId="0" shapeId="0" xr:uid="{00000000-0006-0000-0200-0000A7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7" authorId="0" shapeId="0" xr:uid="{00000000-0006-0000-0200-0000A8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7" authorId="0" shapeId="0" xr:uid="{00000000-0006-0000-0200-0000A9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7" authorId="0" shapeId="0" xr:uid="{00000000-0006-0000-0200-0000AA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87" authorId="0" shapeId="0" xr:uid="{00000000-0006-0000-0200-0000AB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87" authorId="0" shapeId="0" xr:uid="{00000000-0006-0000-0200-0000AC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87" authorId="0" shapeId="0" xr:uid="{00000000-0006-0000-0200-0000AD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87" authorId="0" shapeId="0" xr:uid="{00000000-0006-0000-0200-0000AE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87" authorId="0" shapeId="0" xr:uid="{00000000-0006-0000-0200-0000AF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7" authorId="0" shapeId="0" xr:uid="{00000000-0006-0000-0200-0000B0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87" authorId="0" shapeId="0" xr:uid="{00000000-0006-0000-0200-0000B1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87" authorId="0" shapeId="0" xr:uid="{00000000-0006-0000-0200-0000B2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87" authorId="0" shapeId="0" xr:uid="{00000000-0006-0000-0200-0000B3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87" authorId="0" shapeId="0" xr:uid="{00000000-0006-0000-0200-0000B4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87" authorId="0" shapeId="0" xr:uid="{00000000-0006-0000-0200-0000B5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87" authorId="0" shapeId="0" xr:uid="{00000000-0006-0000-0200-0000B6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7" authorId="0" shapeId="0" xr:uid="{00000000-0006-0000-0200-0000B7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7" authorId="0" shapeId="0" xr:uid="{00000000-0006-0000-0200-0000B8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7" authorId="0" shapeId="0" xr:uid="{00000000-0006-0000-0200-0000B9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87" authorId="0" shapeId="0" xr:uid="{00000000-0006-0000-0200-0000BA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7" authorId="0" shapeId="0" xr:uid="{00000000-0006-0000-0200-0000BB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87" authorId="0" shapeId="0" xr:uid="{00000000-0006-0000-0200-0000BC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87" authorId="0" shapeId="0" xr:uid="{00000000-0006-0000-0200-0000BD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87" authorId="0" shapeId="0" xr:uid="{00000000-0006-0000-0200-0000BE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7" authorId="0" shapeId="0" xr:uid="{00000000-0006-0000-0200-0000BF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87" authorId="0" shapeId="0" xr:uid="{00000000-0006-0000-0200-0000C0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7" authorId="0" shapeId="0" xr:uid="{00000000-0006-0000-0200-0000C1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87" authorId="0" shapeId="0" xr:uid="{00000000-0006-0000-0200-0000C2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7" authorId="0" shapeId="0" xr:uid="{00000000-0006-0000-0200-0000C3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87" authorId="0" shapeId="0" xr:uid="{00000000-0006-0000-0200-0000C4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87" authorId="0" shapeId="0" xr:uid="{00000000-0006-0000-0200-0000C5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87" authorId="0" shapeId="0" xr:uid="{00000000-0006-0000-0200-0000C6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7" authorId="0" shapeId="0" xr:uid="{00000000-0006-0000-0200-0000C7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87" authorId="0" shapeId="0" xr:uid="{00000000-0006-0000-0200-0000C8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87" authorId="0" shapeId="0" xr:uid="{00000000-0006-0000-0200-0000C9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87" authorId="0" shapeId="0" xr:uid="{00000000-0006-0000-0200-0000CA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87" authorId="0" shapeId="0" xr:uid="{00000000-0006-0000-0200-0000CB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87" authorId="0" shapeId="0" xr:uid="{00000000-0006-0000-0200-0000CC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87" authorId="0" shapeId="0" xr:uid="{00000000-0006-0000-0200-0000CD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7" authorId="0" shapeId="0" xr:uid="{00000000-0006-0000-0200-0000CE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87" authorId="0" shapeId="0" xr:uid="{00000000-0006-0000-0200-0000CF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7" authorId="0" shapeId="0" xr:uid="{00000000-0006-0000-0200-0000D0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7" authorId="0" shapeId="0" xr:uid="{00000000-0006-0000-0200-0000D1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7" authorId="0" shapeId="0" xr:uid="{00000000-0006-0000-0200-0000D2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7" authorId="0" shapeId="0" xr:uid="{00000000-0006-0000-0200-0000D3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7" authorId="0" shapeId="0" xr:uid="{00000000-0006-0000-0200-0000D4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7" authorId="0" shapeId="0" xr:uid="{00000000-0006-0000-0200-0000D5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7" authorId="0" shapeId="0" xr:uid="{00000000-0006-0000-0200-0000D6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7" authorId="0" shapeId="0" xr:uid="{00000000-0006-0000-0200-0000D7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7" authorId="0" shapeId="0" xr:uid="{00000000-0006-0000-0200-0000D8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7" authorId="0" shapeId="0" xr:uid="{00000000-0006-0000-0200-0000D9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7" authorId="0" shapeId="0" xr:uid="{00000000-0006-0000-0200-0000DA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7" authorId="0" shapeId="0" xr:uid="{00000000-0006-0000-0200-0000DB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7" authorId="0" shapeId="0" xr:uid="{00000000-0006-0000-0200-0000DC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7" authorId="0" shapeId="0" xr:uid="{00000000-0006-0000-0200-0000DD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7" authorId="0" shapeId="0" xr:uid="{00000000-0006-0000-0200-0000DE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7" authorId="0" shapeId="0" xr:uid="{00000000-0006-0000-0200-0000DF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7" authorId="0" shapeId="0" xr:uid="{00000000-0006-0000-0200-0000E0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7" authorId="0" shapeId="0" xr:uid="{00000000-0006-0000-0200-0000E1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7" authorId="0" shapeId="0" xr:uid="{00000000-0006-0000-0200-0000E2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7" authorId="0" shapeId="0" xr:uid="{00000000-0006-0000-0200-0000E3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7" authorId="0" shapeId="0" xr:uid="{00000000-0006-0000-0200-0000E4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7" authorId="0" shapeId="0" xr:uid="{00000000-0006-0000-0200-0000E5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7" authorId="0" shapeId="0" xr:uid="{00000000-0006-0000-0200-0000E6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7" authorId="0" shapeId="0" xr:uid="{00000000-0006-0000-0200-0000E7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7" authorId="0" shapeId="0" xr:uid="{00000000-0006-0000-0200-0000E8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7" authorId="0" shapeId="0" xr:uid="{00000000-0006-0000-0200-0000E9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7" authorId="0" shapeId="0" xr:uid="{00000000-0006-0000-0200-0000EA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7" authorId="0" shapeId="0" xr:uid="{00000000-0006-0000-0200-0000EB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7" authorId="0" shapeId="0" xr:uid="{00000000-0006-0000-0200-0000EC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7" authorId="0" shapeId="0" xr:uid="{00000000-0006-0000-0200-0000ED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7" authorId="0" shapeId="0" xr:uid="{00000000-0006-0000-0200-0000EE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7" authorId="0" shapeId="0" xr:uid="{00000000-0006-0000-0200-0000EF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7" authorId="0" shapeId="0" xr:uid="{00000000-0006-0000-0200-0000F0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7" authorId="0" shapeId="0" xr:uid="{00000000-0006-0000-0200-0000F1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7" authorId="0" shapeId="0" xr:uid="{00000000-0006-0000-0200-0000F2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7" authorId="0" shapeId="0" xr:uid="{00000000-0006-0000-0200-0000F33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87" authorId="0" shapeId="0" xr:uid="{00000000-0006-0000-0200-0000F4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7" authorId="0" shapeId="0" xr:uid="{00000000-0006-0000-0200-0000F5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7" authorId="0" shapeId="0" xr:uid="{00000000-0006-0000-0200-0000F6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87" authorId="0" shapeId="0" xr:uid="{00000000-0006-0000-0200-0000F7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7" authorId="0" shapeId="0" xr:uid="{00000000-0006-0000-0200-0000F8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7" authorId="0" shapeId="0" xr:uid="{00000000-0006-0000-0200-0000F9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7" authorId="0" shapeId="0" xr:uid="{00000000-0006-0000-0200-0000FA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7" authorId="0" shapeId="0" xr:uid="{00000000-0006-0000-0200-0000FB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7" authorId="0" shapeId="0" xr:uid="{00000000-0006-0000-0200-0000FC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7" authorId="0" shapeId="0" xr:uid="{00000000-0006-0000-0200-0000FD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7" authorId="0" shapeId="0" xr:uid="{00000000-0006-0000-0200-0000FE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7" authorId="0" shapeId="0" xr:uid="{00000000-0006-0000-0200-0000FF3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7" authorId="0" shapeId="0" xr:uid="{00000000-0006-0000-0200-000000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7" authorId="0" shapeId="0" xr:uid="{00000000-0006-0000-0200-000001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7" authorId="0" shapeId="0" xr:uid="{00000000-0006-0000-0200-000002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7" authorId="0" shapeId="0" xr:uid="{00000000-0006-0000-0200-000003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7" authorId="0" shapeId="0" xr:uid="{00000000-0006-0000-0200-000004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7" authorId="0" shapeId="0" xr:uid="{00000000-0006-0000-0200-000005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7" authorId="0" shapeId="0" xr:uid="{00000000-0006-0000-0200-000006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7" authorId="0" shapeId="0" xr:uid="{00000000-0006-0000-0200-000007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87" authorId="0" shapeId="0" xr:uid="{00000000-0006-0000-0200-000008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7" authorId="0" shapeId="0" xr:uid="{00000000-0006-0000-0200-000009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7" authorId="0" shapeId="0" xr:uid="{00000000-0006-0000-0200-00000A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7" authorId="0" shapeId="0" xr:uid="{00000000-0006-0000-0200-00000B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7" authorId="0" shapeId="0" xr:uid="{00000000-0006-0000-0200-00000C31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88" authorId="0" shapeId="0" xr:uid="{00000000-0006-0000-0200-00000D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8" authorId="0" shapeId="0" xr:uid="{00000000-0006-0000-0200-00000E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8" authorId="0" shapeId="0" xr:uid="{00000000-0006-0000-0200-00000F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8" authorId="0" shapeId="0" xr:uid="{00000000-0006-0000-0200-000010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8" authorId="0" shapeId="0" xr:uid="{00000000-0006-0000-0200-000011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88" authorId="0" shapeId="0" xr:uid="{00000000-0006-0000-0200-000012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88" authorId="0" shapeId="0" xr:uid="{00000000-0006-0000-0200-0000133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88" authorId="0" shapeId="0" xr:uid="{00000000-0006-0000-0200-000014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88" authorId="0" shapeId="0" xr:uid="{00000000-0006-0000-0200-0000153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88" authorId="0" shapeId="0" xr:uid="{00000000-0006-0000-0200-000016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8" authorId="0" shapeId="0" xr:uid="{00000000-0006-0000-0200-000017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88" authorId="0" shapeId="0" xr:uid="{00000000-0006-0000-0200-000018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88" authorId="0" shapeId="0" xr:uid="{00000000-0006-0000-0200-000019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88" authorId="0" shapeId="0" xr:uid="{00000000-0006-0000-0200-00001A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8" authorId="0" shapeId="0" xr:uid="{00000000-0006-0000-0200-00001B3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88" authorId="0" shapeId="0" xr:uid="{00000000-0006-0000-0200-00001C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88" authorId="0" shapeId="0" xr:uid="{00000000-0006-0000-0200-00001D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8" authorId="0" shapeId="0" xr:uid="{00000000-0006-0000-0200-00001E3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88" authorId="0" shapeId="0" xr:uid="{00000000-0006-0000-0200-00001F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8" authorId="0" shapeId="0" xr:uid="{00000000-0006-0000-0200-000020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88" authorId="0" shapeId="0" xr:uid="{00000000-0006-0000-0200-000021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8" authorId="0" shapeId="0" xr:uid="{00000000-0006-0000-0200-000022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8" authorId="0" shapeId="0" xr:uid="{00000000-0006-0000-0200-000023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88" authorId="0" shapeId="0" xr:uid="{00000000-0006-0000-0200-000024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8" authorId="0" shapeId="0" xr:uid="{00000000-0006-0000-0200-000025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8" authorId="0" shapeId="0" xr:uid="{00000000-0006-0000-0200-000026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8" authorId="0" shapeId="0" xr:uid="{00000000-0006-0000-0200-000027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8" authorId="0" shapeId="0" xr:uid="{00000000-0006-0000-0200-000028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8" authorId="0" shapeId="0" xr:uid="{00000000-0006-0000-0200-000029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8" authorId="0" shapeId="0" xr:uid="{00000000-0006-0000-0200-00002A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8" authorId="0" shapeId="0" xr:uid="{00000000-0006-0000-0200-00002B3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88" authorId="0" shapeId="0" xr:uid="{00000000-0006-0000-0200-00002C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88" authorId="0" shapeId="0" xr:uid="{00000000-0006-0000-0200-00002D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88" authorId="0" shapeId="0" xr:uid="{00000000-0006-0000-0200-00002E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8" authorId="0" shapeId="0" xr:uid="{00000000-0006-0000-0200-00002F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8" authorId="0" shapeId="0" xr:uid="{00000000-0006-0000-0200-000030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88" authorId="0" shapeId="0" xr:uid="{00000000-0006-0000-0200-0000313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88" authorId="0" shapeId="0" xr:uid="{00000000-0006-0000-0200-000032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8" authorId="0" shapeId="0" xr:uid="{00000000-0006-0000-0200-000033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88" authorId="0" shapeId="0" xr:uid="{00000000-0006-0000-0200-000034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88" authorId="0" shapeId="0" xr:uid="{00000000-0006-0000-0200-000035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8" authorId="0" shapeId="0" xr:uid="{00000000-0006-0000-0200-000036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8" authorId="0" shapeId="0" xr:uid="{00000000-0006-0000-0200-000037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8" authorId="0" shapeId="0" xr:uid="{00000000-0006-0000-0200-000038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8" authorId="0" shapeId="0" xr:uid="{00000000-0006-0000-0200-000039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8" authorId="0" shapeId="0" xr:uid="{00000000-0006-0000-0200-00003A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8" authorId="0" shapeId="0" xr:uid="{00000000-0006-0000-0200-00003B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8" authorId="0" shapeId="0" xr:uid="{00000000-0006-0000-0200-00003C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88" authorId="0" shapeId="0" xr:uid="{00000000-0006-0000-0200-00003D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88" authorId="0" shapeId="0" xr:uid="{00000000-0006-0000-0200-00003E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88" authorId="0" shapeId="0" xr:uid="{00000000-0006-0000-0200-00003F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88" authorId="0" shapeId="0" xr:uid="{00000000-0006-0000-0200-000040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88" authorId="0" shapeId="0" xr:uid="{00000000-0006-0000-0200-000041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8" authorId="0" shapeId="0" xr:uid="{00000000-0006-0000-0200-000042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88" authorId="0" shapeId="0" xr:uid="{00000000-0006-0000-0200-000043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88" authorId="0" shapeId="0" xr:uid="{00000000-0006-0000-0200-000044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88" authorId="0" shapeId="0" xr:uid="{00000000-0006-0000-0200-000045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88" authorId="0" shapeId="0" xr:uid="{00000000-0006-0000-0200-000046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88" authorId="0" shapeId="0" xr:uid="{00000000-0006-0000-0200-000047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88" authorId="0" shapeId="0" xr:uid="{00000000-0006-0000-0200-000048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8" authorId="0" shapeId="0" xr:uid="{00000000-0006-0000-0200-000049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8" authorId="0" shapeId="0" xr:uid="{00000000-0006-0000-0200-00004A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8" authorId="0" shapeId="0" xr:uid="{00000000-0006-0000-0200-00004B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88" authorId="0" shapeId="0" xr:uid="{00000000-0006-0000-0200-00004C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8" authorId="0" shapeId="0" xr:uid="{00000000-0006-0000-0200-00004D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88" authorId="0" shapeId="0" xr:uid="{00000000-0006-0000-0200-00004E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88" authorId="0" shapeId="0" xr:uid="{00000000-0006-0000-0200-00004F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88" authorId="0" shapeId="0" xr:uid="{00000000-0006-0000-0200-000050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8" authorId="0" shapeId="0" xr:uid="{00000000-0006-0000-0200-000051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88" authorId="0" shapeId="0" xr:uid="{00000000-0006-0000-0200-000052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8" authorId="0" shapeId="0" xr:uid="{00000000-0006-0000-0200-000053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88" authorId="0" shapeId="0" xr:uid="{00000000-0006-0000-0200-000054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8" authorId="0" shapeId="0" xr:uid="{00000000-0006-0000-0200-000055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88" authorId="0" shapeId="0" xr:uid="{00000000-0006-0000-0200-000056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88" authorId="0" shapeId="0" xr:uid="{00000000-0006-0000-0200-000057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88" authorId="0" shapeId="0" xr:uid="{00000000-0006-0000-0200-000058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8" authorId="0" shapeId="0" xr:uid="{00000000-0006-0000-0200-000059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88" authorId="0" shapeId="0" xr:uid="{00000000-0006-0000-0200-00005A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88" authorId="0" shapeId="0" xr:uid="{00000000-0006-0000-0200-00005B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88" authorId="0" shapeId="0" xr:uid="{00000000-0006-0000-0200-00005C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88" authorId="0" shapeId="0" xr:uid="{00000000-0006-0000-0200-00005D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88" authorId="0" shapeId="0" xr:uid="{00000000-0006-0000-0200-00005E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88" authorId="0" shapeId="0" xr:uid="{00000000-0006-0000-0200-00005F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8" authorId="0" shapeId="0" xr:uid="{00000000-0006-0000-0200-000060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88" authorId="0" shapeId="0" xr:uid="{00000000-0006-0000-0200-000061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8" authorId="0" shapeId="0" xr:uid="{00000000-0006-0000-0200-000062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8" authorId="0" shapeId="0" xr:uid="{00000000-0006-0000-0200-000063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8" authorId="0" shapeId="0" xr:uid="{00000000-0006-0000-0200-000064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8" authorId="0" shapeId="0" xr:uid="{00000000-0006-0000-0200-000065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8" authorId="0" shapeId="0" xr:uid="{00000000-0006-0000-0200-000066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8" authorId="0" shapeId="0" xr:uid="{00000000-0006-0000-0200-000067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8" authorId="0" shapeId="0" xr:uid="{00000000-0006-0000-0200-000068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8" authorId="0" shapeId="0" xr:uid="{00000000-0006-0000-0200-000069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8" authorId="0" shapeId="0" xr:uid="{00000000-0006-0000-0200-00006A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8" authorId="0" shapeId="0" xr:uid="{00000000-0006-0000-0200-00006B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8" authorId="0" shapeId="0" xr:uid="{00000000-0006-0000-0200-00006C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8" authorId="0" shapeId="0" xr:uid="{00000000-0006-0000-0200-00006D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8" authorId="0" shapeId="0" xr:uid="{00000000-0006-0000-0200-00006E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8" authorId="0" shapeId="0" xr:uid="{00000000-0006-0000-0200-00006F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8" authorId="0" shapeId="0" xr:uid="{00000000-0006-0000-0200-000070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8" authorId="0" shapeId="0" xr:uid="{00000000-0006-0000-0200-000071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8" authorId="0" shapeId="0" xr:uid="{00000000-0006-0000-0200-000072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8" authorId="0" shapeId="0" xr:uid="{00000000-0006-0000-0200-000073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8" authorId="0" shapeId="0" xr:uid="{00000000-0006-0000-0200-000074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8" authorId="0" shapeId="0" xr:uid="{00000000-0006-0000-0200-000075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8" authorId="0" shapeId="0" xr:uid="{00000000-0006-0000-0200-000076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8" authorId="0" shapeId="0" xr:uid="{00000000-0006-0000-0200-000077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8" authorId="0" shapeId="0" xr:uid="{00000000-0006-0000-0200-000078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8" authorId="0" shapeId="0" xr:uid="{00000000-0006-0000-0200-000079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8" authorId="0" shapeId="0" xr:uid="{00000000-0006-0000-0200-00007A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8" authorId="0" shapeId="0" xr:uid="{00000000-0006-0000-0200-00007B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8" authorId="0" shapeId="0" xr:uid="{00000000-0006-0000-0200-00007C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8" authorId="0" shapeId="0" xr:uid="{00000000-0006-0000-0200-00007D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8" authorId="0" shapeId="0" xr:uid="{00000000-0006-0000-0200-00007E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8" authorId="0" shapeId="0" xr:uid="{00000000-0006-0000-0200-00007F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8" authorId="0" shapeId="0" xr:uid="{00000000-0006-0000-0200-000080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8" authorId="0" shapeId="0" xr:uid="{00000000-0006-0000-0200-000081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8" authorId="0" shapeId="0" xr:uid="{00000000-0006-0000-0200-000082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8" authorId="0" shapeId="0" xr:uid="{00000000-0006-0000-0200-000083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8" authorId="0" shapeId="0" xr:uid="{00000000-0006-0000-0200-000084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8" authorId="0" shapeId="0" xr:uid="{00000000-0006-0000-0200-000085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88" authorId="0" shapeId="0" xr:uid="{00000000-0006-0000-0200-000086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8" authorId="0" shapeId="0" xr:uid="{00000000-0006-0000-0200-000087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8" authorId="0" shapeId="0" xr:uid="{00000000-0006-0000-0200-000088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88" authorId="0" shapeId="0" xr:uid="{00000000-0006-0000-0200-000089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8" authorId="0" shapeId="0" xr:uid="{00000000-0006-0000-0200-00008A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8" authorId="0" shapeId="0" xr:uid="{00000000-0006-0000-0200-00008B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8" authorId="0" shapeId="0" xr:uid="{00000000-0006-0000-0200-00008C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8" authorId="0" shapeId="0" xr:uid="{00000000-0006-0000-0200-00008D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8" authorId="0" shapeId="0" xr:uid="{00000000-0006-0000-0200-00008E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8" authorId="0" shapeId="0" xr:uid="{00000000-0006-0000-0200-00008F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8" authorId="0" shapeId="0" xr:uid="{00000000-0006-0000-0200-000090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8" authorId="0" shapeId="0" xr:uid="{00000000-0006-0000-0200-000091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8" authorId="0" shapeId="0" xr:uid="{00000000-0006-0000-0200-000092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8" authorId="0" shapeId="0" xr:uid="{00000000-0006-0000-0200-000093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8" authorId="0" shapeId="0" xr:uid="{00000000-0006-0000-0200-000094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8" authorId="0" shapeId="0" xr:uid="{00000000-0006-0000-0200-000095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8" authorId="0" shapeId="0" xr:uid="{00000000-0006-0000-0200-000096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8" authorId="0" shapeId="0" xr:uid="{00000000-0006-0000-0200-000097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8" authorId="0" shapeId="0" xr:uid="{00000000-0006-0000-0200-000098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8" authorId="0" shapeId="0" xr:uid="{00000000-0006-0000-0200-000099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88" authorId="0" shapeId="0" xr:uid="{00000000-0006-0000-0200-00009A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8" authorId="0" shapeId="0" xr:uid="{00000000-0006-0000-0200-00009B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8" authorId="0" shapeId="0" xr:uid="{00000000-0006-0000-0200-00009C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8" authorId="0" shapeId="0" xr:uid="{00000000-0006-0000-0200-00009D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8" authorId="0" shapeId="0" xr:uid="{00000000-0006-0000-0200-00009E31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89" authorId="0" shapeId="0" xr:uid="{00000000-0006-0000-0200-00009F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89" authorId="0" shapeId="0" xr:uid="{00000000-0006-0000-0200-0000A0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89" authorId="0" shapeId="0" xr:uid="{00000000-0006-0000-0200-0000A1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89" authorId="0" shapeId="0" xr:uid="{00000000-0006-0000-0200-0000A2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89" authorId="0" shapeId="0" xr:uid="{00000000-0006-0000-0200-0000A3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89" authorId="0" shapeId="0" xr:uid="{00000000-0006-0000-0200-0000A4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89" authorId="0" shapeId="0" xr:uid="{00000000-0006-0000-0200-0000A53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89" authorId="0" shapeId="0" xr:uid="{00000000-0006-0000-0200-0000A6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89" authorId="0" shapeId="0" xr:uid="{00000000-0006-0000-0200-0000A73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89" authorId="0" shapeId="0" xr:uid="{00000000-0006-0000-0200-0000A8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89" authorId="0" shapeId="0" xr:uid="{00000000-0006-0000-0200-0000A9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89" authorId="0" shapeId="0" xr:uid="{00000000-0006-0000-0200-0000AA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89" authorId="0" shapeId="0" xr:uid="{00000000-0006-0000-0200-0000AB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89" authorId="0" shapeId="0" xr:uid="{00000000-0006-0000-0200-0000AC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89" authorId="0" shapeId="0" xr:uid="{00000000-0006-0000-0200-0000AD3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89" authorId="0" shapeId="0" xr:uid="{00000000-0006-0000-0200-0000AE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89" authorId="0" shapeId="0" xr:uid="{00000000-0006-0000-0200-0000AF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89" authorId="0" shapeId="0" xr:uid="{00000000-0006-0000-0200-0000B0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89" authorId="0" shapeId="0" xr:uid="{00000000-0006-0000-0200-0000B1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89" authorId="0" shapeId="0" xr:uid="{00000000-0006-0000-0200-0000B2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89" authorId="0" shapeId="0" xr:uid="{00000000-0006-0000-0200-0000B3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89" authorId="0" shapeId="0" xr:uid="{00000000-0006-0000-0200-0000B4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89" authorId="0" shapeId="0" xr:uid="{00000000-0006-0000-0200-0000B53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89" authorId="0" shapeId="0" xr:uid="{00000000-0006-0000-0200-0000B6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89" authorId="0" shapeId="0" xr:uid="{00000000-0006-0000-0200-0000B7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89" authorId="0" shapeId="0" xr:uid="{00000000-0006-0000-0200-0000B8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89" authorId="0" shapeId="0" xr:uid="{00000000-0006-0000-0200-0000B9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89" authorId="0" shapeId="0" xr:uid="{00000000-0006-0000-0200-0000BA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89" authorId="0" shapeId="0" xr:uid="{00000000-0006-0000-0200-0000BB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89" authorId="0" shapeId="0" xr:uid="{00000000-0006-0000-0200-0000BC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89" authorId="0" shapeId="0" xr:uid="{00000000-0006-0000-0200-0000BD3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89" authorId="0" shapeId="0" xr:uid="{00000000-0006-0000-0200-0000BE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89" authorId="0" shapeId="0" xr:uid="{00000000-0006-0000-0200-0000BF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89" authorId="0" shapeId="0" xr:uid="{00000000-0006-0000-0200-0000C0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89" authorId="0" shapeId="0" xr:uid="{00000000-0006-0000-0200-0000C1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89" authorId="0" shapeId="0" xr:uid="{00000000-0006-0000-0200-0000C2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89" authorId="0" shapeId="0" xr:uid="{00000000-0006-0000-0200-0000C33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89" authorId="0" shapeId="0" xr:uid="{00000000-0006-0000-0200-0000C4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89" authorId="0" shapeId="0" xr:uid="{00000000-0006-0000-0200-0000C5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89" authorId="0" shapeId="0" xr:uid="{00000000-0006-0000-0200-0000C6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89" authorId="0" shapeId="0" xr:uid="{00000000-0006-0000-0200-0000C7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89" authorId="0" shapeId="0" xr:uid="{00000000-0006-0000-0200-0000C8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89" authorId="0" shapeId="0" xr:uid="{00000000-0006-0000-0200-0000C9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89" authorId="0" shapeId="0" xr:uid="{00000000-0006-0000-0200-0000CA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89" authorId="0" shapeId="0" xr:uid="{00000000-0006-0000-0200-0000CB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89" authorId="0" shapeId="0" xr:uid="{00000000-0006-0000-0200-0000CC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89" authorId="0" shapeId="0" xr:uid="{00000000-0006-0000-0200-0000CD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89" authorId="0" shapeId="0" xr:uid="{00000000-0006-0000-0200-0000CE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89" authorId="0" shapeId="0" xr:uid="{00000000-0006-0000-0200-0000CF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89" authorId="0" shapeId="0" xr:uid="{00000000-0006-0000-0200-0000D0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89" authorId="0" shapeId="0" xr:uid="{00000000-0006-0000-0200-0000D1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89" authorId="0" shapeId="0" xr:uid="{00000000-0006-0000-0200-0000D2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89" authorId="0" shapeId="0" xr:uid="{00000000-0006-0000-0200-0000D3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89" authorId="0" shapeId="0" xr:uid="{00000000-0006-0000-0200-0000D4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89" authorId="0" shapeId="0" xr:uid="{00000000-0006-0000-0200-0000D5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89" authorId="0" shapeId="0" xr:uid="{00000000-0006-0000-0200-0000D6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89" authorId="0" shapeId="0" xr:uid="{00000000-0006-0000-0200-0000D7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89" authorId="0" shapeId="0" xr:uid="{00000000-0006-0000-0200-0000D8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89" authorId="0" shapeId="0" xr:uid="{00000000-0006-0000-0200-0000D9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89" authorId="0" shapeId="0" xr:uid="{00000000-0006-0000-0200-0000DA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89" authorId="0" shapeId="0" xr:uid="{00000000-0006-0000-0200-0000DB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89" authorId="0" shapeId="0" xr:uid="{00000000-0006-0000-0200-0000DC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89" authorId="0" shapeId="0" xr:uid="{00000000-0006-0000-0200-0000DD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89" authorId="0" shapeId="0" xr:uid="{00000000-0006-0000-0200-0000DE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89" authorId="0" shapeId="0" xr:uid="{00000000-0006-0000-0200-0000DF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89" authorId="0" shapeId="0" xr:uid="{00000000-0006-0000-0200-0000E0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89" authorId="0" shapeId="0" xr:uid="{00000000-0006-0000-0200-0000E1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89" authorId="0" shapeId="0" xr:uid="{00000000-0006-0000-0200-0000E2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89" authorId="0" shapeId="0" xr:uid="{00000000-0006-0000-0200-0000E3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89" authorId="0" shapeId="0" xr:uid="{00000000-0006-0000-0200-0000E4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89" authorId="0" shapeId="0" xr:uid="{00000000-0006-0000-0200-0000E5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89" authorId="0" shapeId="0" xr:uid="{00000000-0006-0000-0200-0000E6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89" authorId="0" shapeId="0" xr:uid="{00000000-0006-0000-0200-0000E7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89" authorId="0" shapeId="0" xr:uid="{00000000-0006-0000-0200-0000E8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89" authorId="0" shapeId="0" xr:uid="{00000000-0006-0000-0200-0000E9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89" authorId="0" shapeId="0" xr:uid="{00000000-0006-0000-0200-0000EA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89" authorId="0" shapeId="0" xr:uid="{00000000-0006-0000-0200-0000EB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89" authorId="0" shapeId="0" xr:uid="{00000000-0006-0000-0200-0000EC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89" authorId="0" shapeId="0" xr:uid="{00000000-0006-0000-0200-0000ED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89" authorId="0" shapeId="0" xr:uid="{00000000-0006-0000-0200-0000EE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89" authorId="0" shapeId="0" xr:uid="{00000000-0006-0000-0200-0000EF3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89" authorId="0" shapeId="0" xr:uid="{00000000-0006-0000-0200-0000F0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89" authorId="0" shapeId="0" xr:uid="{00000000-0006-0000-0200-0000F1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89" authorId="0" shapeId="0" xr:uid="{00000000-0006-0000-0200-0000F2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89" authorId="0" shapeId="0" xr:uid="{00000000-0006-0000-0200-0000F3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89" authorId="0" shapeId="0" xr:uid="{00000000-0006-0000-0200-0000F4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89" authorId="0" shapeId="0" xr:uid="{00000000-0006-0000-0200-0000F5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89" authorId="0" shapeId="0" xr:uid="{00000000-0006-0000-0200-0000F6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89" authorId="0" shapeId="0" xr:uid="{00000000-0006-0000-0200-0000F7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89" authorId="0" shapeId="0" xr:uid="{00000000-0006-0000-0200-0000F8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89" authorId="0" shapeId="0" xr:uid="{00000000-0006-0000-0200-0000F9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89" authorId="0" shapeId="0" xr:uid="{00000000-0006-0000-0200-0000FA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89" authorId="0" shapeId="0" xr:uid="{00000000-0006-0000-0200-0000FB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89" authorId="0" shapeId="0" xr:uid="{00000000-0006-0000-0200-0000FC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89" authorId="0" shapeId="0" xr:uid="{00000000-0006-0000-0200-0000FD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89" authorId="0" shapeId="0" xr:uid="{00000000-0006-0000-0200-0000FE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89" authorId="0" shapeId="0" xr:uid="{00000000-0006-0000-0200-0000FF3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89" authorId="0" shapeId="0" xr:uid="{00000000-0006-0000-0200-000000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89" authorId="0" shapeId="0" xr:uid="{00000000-0006-0000-0200-000001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89" authorId="0" shapeId="0" xr:uid="{00000000-0006-0000-0200-000002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89" authorId="0" shapeId="0" xr:uid="{00000000-0006-0000-0200-000003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89" authorId="0" shapeId="0" xr:uid="{00000000-0006-0000-0200-000004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89" authorId="0" shapeId="0" xr:uid="{00000000-0006-0000-0200-000005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89" authorId="0" shapeId="0" xr:uid="{00000000-0006-0000-0200-000006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89" authorId="0" shapeId="0" xr:uid="{00000000-0006-0000-0200-000007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89" authorId="0" shapeId="0" xr:uid="{00000000-0006-0000-0200-000008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89" authorId="0" shapeId="0" xr:uid="{00000000-0006-0000-0200-000009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89" authorId="0" shapeId="0" xr:uid="{00000000-0006-0000-0200-00000A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89" authorId="0" shapeId="0" xr:uid="{00000000-0006-0000-0200-00000B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89" authorId="0" shapeId="0" xr:uid="{00000000-0006-0000-0200-00000C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89" authorId="0" shapeId="0" xr:uid="{00000000-0006-0000-0200-00000D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89" authorId="0" shapeId="0" xr:uid="{00000000-0006-0000-0200-00000E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89" authorId="0" shapeId="0" xr:uid="{00000000-0006-0000-0200-00000F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89" authorId="0" shapeId="0" xr:uid="{00000000-0006-0000-0200-000010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89" authorId="0" shapeId="0" xr:uid="{00000000-0006-0000-0200-000011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89" authorId="0" shapeId="0" xr:uid="{00000000-0006-0000-0200-000012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89" authorId="0" shapeId="0" xr:uid="{00000000-0006-0000-0200-000013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89" authorId="0" shapeId="0" xr:uid="{00000000-0006-0000-0200-000014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89" authorId="0" shapeId="0" xr:uid="{00000000-0006-0000-0200-000015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89" authorId="0" shapeId="0" xr:uid="{00000000-0006-0000-0200-000016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89" authorId="0" shapeId="0" xr:uid="{00000000-0006-0000-0200-000017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89" authorId="0" shapeId="0" xr:uid="{00000000-0006-0000-0200-000018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89" authorId="0" shapeId="0" xr:uid="{00000000-0006-0000-0200-000019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89" authorId="0" shapeId="0" xr:uid="{00000000-0006-0000-0200-00001A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89" authorId="0" shapeId="0" xr:uid="{00000000-0006-0000-0200-00001B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89" authorId="0" shapeId="0" xr:uid="{00000000-0006-0000-0200-00001C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89" authorId="0" shapeId="0" xr:uid="{00000000-0006-0000-0200-00001D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89" authorId="0" shapeId="0" xr:uid="{00000000-0006-0000-0200-00001E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89" authorId="0" shapeId="0" xr:uid="{00000000-0006-0000-0200-00001F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89" authorId="0" shapeId="0" xr:uid="{00000000-0006-0000-0200-000020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89" authorId="0" shapeId="0" xr:uid="{00000000-0006-0000-0200-000021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89" authorId="0" shapeId="0" xr:uid="{00000000-0006-0000-0200-000022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89" authorId="0" shapeId="0" xr:uid="{00000000-0006-0000-0200-000023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89" authorId="0" shapeId="0" xr:uid="{00000000-0006-0000-0200-000024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89" authorId="0" shapeId="0" xr:uid="{00000000-0006-0000-0200-000025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89" authorId="0" shapeId="0" xr:uid="{00000000-0006-0000-0200-000026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89" authorId="0" shapeId="0" xr:uid="{00000000-0006-0000-0200-000027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89" authorId="0" shapeId="0" xr:uid="{00000000-0006-0000-0200-000028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89" authorId="0" shapeId="0" xr:uid="{00000000-0006-0000-0200-000029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89" authorId="0" shapeId="0" xr:uid="{00000000-0006-0000-0200-00002A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89" authorId="0" shapeId="0" xr:uid="{00000000-0006-0000-0200-00002B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89" authorId="0" shapeId="0" xr:uid="{00000000-0006-0000-0200-00002C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89" authorId="0" shapeId="0" xr:uid="{00000000-0006-0000-0200-00002D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89" authorId="0" shapeId="0" xr:uid="{00000000-0006-0000-0200-00002E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89" authorId="0" shapeId="0" xr:uid="{00000000-0006-0000-0200-00002F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89" authorId="0" shapeId="0" xr:uid="{00000000-0006-0000-0200-00003032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90" authorId="0" shapeId="0" xr:uid="{00000000-0006-0000-0200-000031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0" authorId="0" shapeId="0" xr:uid="{00000000-0006-0000-0200-000032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0" authorId="0" shapeId="0" xr:uid="{00000000-0006-0000-0200-000033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0" authorId="0" shapeId="0" xr:uid="{00000000-0006-0000-0200-000034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0" authorId="0" shapeId="0" xr:uid="{00000000-0006-0000-0200-000035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90" authorId="0" shapeId="0" xr:uid="{00000000-0006-0000-0200-000036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90" authorId="0" shapeId="0" xr:uid="{00000000-0006-0000-0200-0000373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90" authorId="0" shapeId="0" xr:uid="{00000000-0006-0000-0200-000038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90" authorId="0" shapeId="0" xr:uid="{00000000-0006-0000-0200-0000393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90" authorId="0" shapeId="0" xr:uid="{00000000-0006-0000-0200-00003A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0" authorId="0" shapeId="0" xr:uid="{00000000-0006-0000-0200-00003B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90" authorId="0" shapeId="0" xr:uid="{00000000-0006-0000-0200-00003C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90" authorId="0" shapeId="0" xr:uid="{00000000-0006-0000-0200-00003D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90" authorId="0" shapeId="0" xr:uid="{00000000-0006-0000-0200-00003E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90" authorId="0" shapeId="0" xr:uid="{00000000-0006-0000-0200-00003F3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90" authorId="0" shapeId="0" xr:uid="{00000000-0006-0000-0200-000040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90" authorId="0" shapeId="0" xr:uid="{00000000-0006-0000-0200-000041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0" authorId="0" shapeId="0" xr:uid="{00000000-0006-0000-0200-0000423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90" authorId="0" shapeId="0" xr:uid="{00000000-0006-0000-0200-000043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0" authorId="0" shapeId="0" xr:uid="{00000000-0006-0000-0200-000044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90" authorId="0" shapeId="0" xr:uid="{00000000-0006-0000-0200-000045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0" authorId="0" shapeId="0" xr:uid="{00000000-0006-0000-0200-000046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0" authorId="0" shapeId="0" xr:uid="{00000000-0006-0000-0200-000047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90" authorId="0" shapeId="0" xr:uid="{00000000-0006-0000-0200-000048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90" authorId="0" shapeId="0" xr:uid="{00000000-0006-0000-0200-000049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0" authorId="0" shapeId="0" xr:uid="{00000000-0006-0000-0200-00004A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0" authorId="0" shapeId="0" xr:uid="{00000000-0006-0000-0200-00004B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0" authorId="0" shapeId="0" xr:uid="{00000000-0006-0000-0200-00004C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90" authorId="0" shapeId="0" xr:uid="{00000000-0006-0000-0200-00004D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0" authorId="0" shapeId="0" xr:uid="{00000000-0006-0000-0200-00004E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0" authorId="0" shapeId="0" xr:uid="{00000000-0006-0000-0200-00004F3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90" authorId="0" shapeId="0" xr:uid="{00000000-0006-0000-0200-000050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90" authorId="0" shapeId="0" xr:uid="{00000000-0006-0000-0200-000051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90" authorId="0" shapeId="0" xr:uid="{00000000-0006-0000-0200-000052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0" authorId="0" shapeId="0" xr:uid="{00000000-0006-0000-0200-000053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0" authorId="0" shapeId="0" xr:uid="{00000000-0006-0000-0200-000054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90" authorId="0" shapeId="0" xr:uid="{00000000-0006-0000-0200-0000553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90" authorId="0" shapeId="0" xr:uid="{00000000-0006-0000-0200-000056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0" authorId="0" shapeId="0" xr:uid="{00000000-0006-0000-0200-000057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90" authorId="0" shapeId="0" xr:uid="{00000000-0006-0000-0200-000058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90" authorId="0" shapeId="0" xr:uid="{00000000-0006-0000-0200-000059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0" authorId="0" shapeId="0" xr:uid="{00000000-0006-0000-0200-00005A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0" authorId="0" shapeId="0" xr:uid="{00000000-0006-0000-0200-00005B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0" authorId="0" shapeId="0" xr:uid="{00000000-0006-0000-0200-00005C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0" authorId="0" shapeId="0" xr:uid="{00000000-0006-0000-0200-00005D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0" authorId="0" shapeId="0" xr:uid="{00000000-0006-0000-0200-00005E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0" authorId="0" shapeId="0" xr:uid="{00000000-0006-0000-0200-00005F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0" authorId="0" shapeId="0" xr:uid="{00000000-0006-0000-0200-000060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90" authorId="0" shapeId="0" xr:uid="{00000000-0006-0000-0200-000061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90" authorId="0" shapeId="0" xr:uid="{00000000-0006-0000-0200-000062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90" authorId="0" shapeId="0" xr:uid="{00000000-0006-0000-0200-000063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90" authorId="0" shapeId="0" xr:uid="{00000000-0006-0000-0200-000064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90" authorId="0" shapeId="0" xr:uid="{00000000-0006-0000-0200-000065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0" authorId="0" shapeId="0" xr:uid="{00000000-0006-0000-0200-000066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90" authorId="0" shapeId="0" xr:uid="{00000000-0006-0000-0200-000067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90" authorId="0" shapeId="0" xr:uid="{00000000-0006-0000-0200-000068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90" authorId="0" shapeId="0" xr:uid="{00000000-0006-0000-0200-000069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0" authorId="0" shapeId="0" xr:uid="{00000000-0006-0000-0200-00006A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90" authorId="0" shapeId="0" xr:uid="{00000000-0006-0000-0200-00006B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90" authorId="0" shapeId="0" xr:uid="{00000000-0006-0000-0200-00006C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0" authorId="0" shapeId="0" xr:uid="{00000000-0006-0000-0200-00006D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0" authorId="0" shapeId="0" xr:uid="{00000000-0006-0000-0200-00006E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0" authorId="0" shapeId="0" xr:uid="{00000000-0006-0000-0200-00006F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0" authorId="0" shapeId="0" xr:uid="{00000000-0006-0000-0200-000070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0" authorId="0" shapeId="0" xr:uid="{00000000-0006-0000-0200-000071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90" authorId="0" shapeId="0" xr:uid="{00000000-0006-0000-0200-000072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90" authorId="0" shapeId="0" xr:uid="{00000000-0006-0000-0200-000073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90" authorId="0" shapeId="0" xr:uid="{00000000-0006-0000-0200-000074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0" authorId="0" shapeId="0" xr:uid="{00000000-0006-0000-0200-000075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90" authorId="0" shapeId="0" xr:uid="{00000000-0006-0000-0200-000076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0" authorId="0" shapeId="0" xr:uid="{00000000-0006-0000-0200-000077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90" authorId="0" shapeId="0" xr:uid="{00000000-0006-0000-0200-000078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0" authorId="0" shapeId="0" xr:uid="{00000000-0006-0000-0200-000079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90" authorId="0" shapeId="0" xr:uid="{00000000-0006-0000-0200-00007A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90" authorId="0" shapeId="0" xr:uid="{00000000-0006-0000-0200-00007B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90" authorId="0" shapeId="0" xr:uid="{00000000-0006-0000-0200-00007C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0" authorId="0" shapeId="0" xr:uid="{00000000-0006-0000-0200-00007D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90" authorId="0" shapeId="0" xr:uid="{00000000-0006-0000-0200-00007E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90" authorId="0" shapeId="0" xr:uid="{00000000-0006-0000-0200-00007F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90" authorId="0" shapeId="0" xr:uid="{00000000-0006-0000-0200-000080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90" authorId="0" shapeId="0" xr:uid="{00000000-0006-0000-0200-000081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90" authorId="0" shapeId="0" xr:uid="{00000000-0006-0000-0200-000082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90" authorId="0" shapeId="0" xr:uid="{00000000-0006-0000-0200-000083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0" authorId="0" shapeId="0" xr:uid="{00000000-0006-0000-0200-000084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90" authorId="0" shapeId="0" xr:uid="{00000000-0006-0000-0200-000085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0" authorId="0" shapeId="0" xr:uid="{00000000-0006-0000-0200-000086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0" authorId="0" shapeId="0" xr:uid="{00000000-0006-0000-0200-000087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0" authorId="0" shapeId="0" xr:uid="{00000000-0006-0000-0200-000088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0" authorId="0" shapeId="0" xr:uid="{00000000-0006-0000-0200-000089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0" authorId="0" shapeId="0" xr:uid="{00000000-0006-0000-0200-00008A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0" authorId="0" shapeId="0" xr:uid="{00000000-0006-0000-0200-00008B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0" authorId="0" shapeId="0" xr:uid="{00000000-0006-0000-0200-00008C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0" authorId="0" shapeId="0" xr:uid="{00000000-0006-0000-0200-00008D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0" authorId="0" shapeId="0" xr:uid="{00000000-0006-0000-0200-00008E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0" authorId="0" shapeId="0" xr:uid="{00000000-0006-0000-0200-00008F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0" authorId="0" shapeId="0" xr:uid="{00000000-0006-0000-0200-000090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0" authorId="0" shapeId="0" xr:uid="{00000000-0006-0000-0200-000091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0" authorId="0" shapeId="0" xr:uid="{00000000-0006-0000-0200-000092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0" authorId="0" shapeId="0" xr:uid="{00000000-0006-0000-0200-000093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0" authorId="0" shapeId="0" xr:uid="{00000000-0006-0000-0200-000094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0" authorId="0" shapeId="0" xr:uid="{00000000-0006-0000-0200-000095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0" authorId="0" shapeId="0" xr:uid="{00000000-0006-0000-0200-000096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0" authorId="0" shapeId="0" xr:uid="{00000000-0006-0000-0200-000097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0" authorId="0" shapeId="0" xr:uid="{00000000-0006-0000-0200-000098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0" authorId="0" shapeId="0" xr:uid="{00000000-0006-0000-0200-000099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0" authorId="0" shapeId="0" xr:uid="{00000000-0006-0000-0200-00009A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0" authorId="0" shapeId="0" xr:uid="{00000000-0006-0000-0200-00009B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0" authorId="0" shapeId="0" xr:uid="{00000000-0006-0000-0200-00009C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0" authorId="0" shapeId="0" xr:uid="{00000000-0006-0000-0200-00009D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0" authorId="0" shapeId="0" xr:uid="{00000000-0006-0000-0200-00009E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0" authorId="0" shapeId="0" xr:uid="{00000000-0006-0000-0200-00009F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0" authorId="0" shapeId="0" xr:uid="{00000000-0006-0000-0200-0000A0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0" authorId="0" shapeId="0" xr:uid="{00000000-0006-0000-0200-0000A1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0" authorId="0" shapeId="0" xr:uid="{00000000-0006-0000-0200-0000A2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0" authorId="0" shapeId="0" xr:uid="{00000000-0006-0000-0200-0000A3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0" authorId="0" shapeId="0" xr:uid="{00000000-0006-0000-0200-0000A4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0" authorId="0" shapeId="0" xr:uid="{00000000-0006-0000-0200-0000A5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0" authorId="0" shapeId="0" xr:uid="{00000000-0006-0000-0200-0000A6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0" authorId="0" shapeId="0" xr:uid="{00000000-0006-0000-0200-0000A7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0" authorId="0" shapeId="0" xr:uid="{00000000-0006-0000-0200-0000A8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0" authorId="0" shapeId="0" xr:uid="{00000000-0006-0000-0200-0000A9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90" authorId="0" shapeId="0" xr:uid="{00000000-0006-0000-0200-0000AA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0" authorId="0" shapeId="0" xr:uid="{00000000-0006-0000-0200-0000AB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0" authorId="0" shapeId="0" xr:uid="{00000000-0006-0000-0200-0000AC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90" authorId="0" shapeId="0" xr:uid="{00000000-0006-0000-0200-0000AD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0" authorId="0" shapeId="0" xr:uid="{00000000-0006-0000-0200-0000AE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0" authorId="0" shapeId="0" xr:uid="{00000000-0006-0000-0200-0000AF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0" authorId="0" shapeId="0" xr:uid="{00000000-0006-0000-0200-0000B0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0" authorId="0" shapeId="0" xr:uid="{00000000-0006-0000-0200-0000B1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0" authorId="0" shapeId="0" xr:uid="{00000000-0006-0000-0200-0000B2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0" authorId="0" shapeId="0" xr:uid="{00000000-0006-0000-0200-0000B3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0" authorId="0" shapeId="0" xr:uid="{00000000-0006-0000-0200-0000B4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0" authorId="0" shapeId="0" xr:uid="{00000000-0006-0000-0200-0000B5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0" authorId="0" shapeId="0" xr:uid="{00000000-0006-0000-0200-0000B6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0" authorId="0" shapeId="0" xr:uid="{00000000-0006-0000-0200-0000B7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0" authorId="0" shapeId="0" xr:uid="{00000000-0006-0000-0200-0000B8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0" authorId="0" shapeId="0" xr:uid="{00000000-0006-0000-0200-0000B9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0" authorId="0" shapeId="0" xr:uid="{00000000-0006-0000-0200-0000BA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0" authorId="0" shapeId="0" xr:uid="{00000000-0006-0000-0200-0000BB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0" authorId="0" shapeId="0" xr:uid="{00000000-0006-0000-0200-0000BC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0" authorId="0" shapeId="0" xr:uid="{00000000-0006-0000-0200-0000BD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90" authorId="0" shapeId="0" xr:uid="{00000000-0006-0000-0200-0000BE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0" authorId="0" shapeId="0" xr:uid="{00000000-0006-0000-0200-0000BF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0" authorId="0" shapeId="0" xr:uid="{00000000-0006-0000-0200-0000C0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0" authorId="0" shapeId="0" xr:uid="{00000000-0006-0000-0200-0000C1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0" authorId="0" shapeId="0" xr:uid="{00000000-0006-0000-0200-0000C232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91" authorId="0" shapeId="0" xr:uid="{00000000-0006-0000-0200-0000C3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1" authorId="0" shapeId="0" xr:uid="{00000000-0006-0000-0200-0000C4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1" authorId="0" shapeId="0" xr:uid="{00000000-0006-0000-0200-0000C5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1" authorId="0" shapeId="0" xr:uid="{00000000-0006-0000-0200-0000C6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1" authorId="0" shapeId="0" xr:uid="{00000000-0006-0000-0200-0000C7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91" authorId="0" shapeId="0" xr:uid="{00000000-0006-0000-0200-0000C8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91" authorId="0" shapeId="0" xr:uid="{00000000-0006-0000-0200-0000C93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91" authorId="0" shapeId="0" xr:uid="{00000000-0006-0000-0200-0000CA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91" authorId="0" shapeId="0" xr:uid="{00000000-0006-0000-0200-0000CB3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91" authorId="0" shapeId="0" xr:uid="{00000000-0006-0000-0200-0000CC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1" authorId="0" shapeId="0" xr:uid="{00000000-0006-0000-0200-0000CD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91" authorId="0" shapeId="0" xr:uid="{00000000-0006-0000-0200-0000CE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91" authorId="0" shapeId="0" xr:uid="{00000000-0006-0000-0200-0000CF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91" authorId="0" shapeId="0" xr:uid="{00000000-0006-0000-0200-0000D0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1" authorId="0" shapeId="0" xr:uid="{00000000-0006-0000-0200-0000D13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91" authorId="0" shapeId="0" xr:uid="{00000000-0006-0000-0200-0000D2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91" authorId="0" shapeId="0" xr:uid="{00000000-0006-0000-0200-0000D3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91" authorId="0" shapeId="0" xr:uid="{00000000-0006-0000-0200-0000D43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91" authorId="0" shapeId="0" xr:uid="{00000000-0006-0000-0200-0000D5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1" authorId="0" shapeId="0" xr:uid="{00000000-0006-0000-0200-0000D6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91" authorId="0" shapeId="0" xr:uid="{00000000-0006-0000-0200-0000D7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1" authorId="0" shapeId="0" xr:uid="{00000000-0006-0000-0200-0000D8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1" authorId="0" shapeId="0" xr:uid="{00000000-0006-0000-0200-0000D9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91" authorId="0" shapeId="0" xr:uid="{00000000-0006-0000-0200-0000DA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91" authorId="0" shapeId="0" xr:uid="{00000000-0006-0000-0200-0000DB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1" authorId="0" shapeId="0" xr:uid="{00000000-0006-0000-0200-0000DC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1" authorId="0" shapeId="0" xr:uid="{00000000-0006-0000-0200-0000DD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1" authorId="0" shapeId="0" xr:uid="{00000000-0006-0000-0200-0000DE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91" authorId="0" shapeId="0" xr:uid="{00000000-0006-0000-0200-0000DF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1" authorId="0" shapeId="0" xr:uid="{00000000-0006-0000-0200-0000E0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1" authorId="0" shapeId="0" xr:uid="{00000000-0006-0000-0200-0000E13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91" authorId="0" shapeId="0" xr:uid="{00000000-0006-0000-0200-0000E2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91" authorId="0" shapeId="0" xr:uid="{00000000-0006-0000-0200-0000E3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91" authorId="0" shapeId="0" xr:uid="{00000000-0006-0000-0200-0000E4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1" authorId="0" shapeId="0" xr:uid="{00000000-0006-0000-0200-0000E5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1" authorId="0" shapeId="0" xr:uid="{00000000-0006-0000-0200-0000E6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91" authorId="0" shapeId="0" xr:uid="{00000000-0006-0000-0200-0000E73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91" authorId="0" shapeId="0" xr:uid="{00000000-0006-0000-0200-0000E8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1" authorId="0" shapeId="0" xr:uid="{00000000-0006-0000-0200-0000E9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91" authorId="0" shapeId="0" xr:uid="{00000000-0006-0000-0200-0000EA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91" authorId="0" shapeId="0" xr:uid="{00000000-0006-0000-0200-0000EB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1" authorId="0" shapeId="0" xr:uid="{00000000-0006-0000-0200-0000EC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1" authorId="0" shapeId="0" xr:uid="{00000000-0006-0000-0200-0000ED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1" authorId="0" shapeId="0" xr:uid="{00000000-0006-0000-0200-0000EE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1" authorId="0" shapeId="0" xr:uid="{00000000-0006-0000-0200-0000EF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1" authorId="0" shapeId="0" xr:uid="{00000000-0006-0000-0200-0000F0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1" authorId="0" shapeId="0" xr:uid="{00000000-0006-0000-0200-0000F1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1" authorId="0" shapeId="0" xr:uid="{00000000-0006-0000-0200-0000F2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91" authorId="0" shapeId="0" xr:uid="{00000000-0006-0000-0200-0000F3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91" authorId="0" shapeId="0" xr:uid="{00000000-0006-0000-0200-0000F4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91" authorId="0" shapeId="0" xr:uid="{00000000-0006-0000-0200-0000F5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91" authorId="0" shapeId="0" xr:uid="{00000000-0006-0000-0200-0000F6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91" authorId="0" shapeId="0" xr:uid="{00000000-0006-0000-0200-0000F7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1" authorId="0" shapeId="0" xr:uid="{00000000-0006-0000-0200-0000F8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91" authorId="0" shapeId="0" xr:uid="{00000000-0006-0000-0200-0000F9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91" authorId="0" shapeId="0" xr:uid="{00000000-0006-0000-0200-0000FA3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91" authorId="0" shapeId="0" xr:uid="{00000000-0006-0000-0200-0000FB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1" authorId="0" shapeId="0" xr:uid="{00000000-0006-0000-0200-0000FC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91" authorId="0" shapeId="0" xr:uid="{00000000-0006-0000-0200-0000FD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91" authorId="0" shapeId="0" xr:uid="{00000000-0006-0000-0200-0000FE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1" authorId="0" shapeId="0" xr:uid="{00000000-0006-0000-0200-0000FF3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1" authorId="0" shapeId="0" xr:uid="{00000000-0006-0000-0200-000000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1" authorId="0" shapeId="0" xr:uid="{00000000-0006-0000-0200-000001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1" authorId="0" shapeId="0" xr:uid="{00000000-0006-0000-0200-000002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1" authorId="0" shapeId="0" xr:uid="{00000000-0006-0000-0200-000003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91" authorId="0" shapeId="0" xr:uid="{00000000-0006-0000-0200-000004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91" authorId="0" shapeId="0" xr:uid="{00000000-0006-0000-0200-000005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91" authorId="0" shapeId="0" xr:uid="{00000000-0006-0000-0200-000006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1" authorId="0" shapeId="0" xr:uid="{00000000-0006-0000-0200-000007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91" authorId="0" shapeId="0" xr:uid="{00000000-0006-0000-0200-000008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1" authorId="0" shapeId="0" xr:uid="{00000000-0006-0000-0200-000009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91" authorId="0" shapeId="0" xr:uid="{00000000-0006-0000-0200-00000A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1" authorId="0" shapeId="0" xr:uid="{00000000-0006-0000-0200-00000B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91" authorId="0" shapeId="0" xr:uid="{00000000-0006-0000-0200-00000C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91" authorId="0" shapeId="0" xr:uid="{00000000-0006-0000-0200-00000D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91" authorId="0" shapeId="0" xr:uid="{00000000-0006-0000-0200-00000E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1" authorId="0" shapeId="0" xr:uid="{00000000-0006-0000-0200-00000F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91" authorId="0" shapeId="0" xr:uid="{00000000-0006-0000-0200-000010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91" authorId="0" shapeId="0" xr:uid="{00000000-0006-0000-0200-000011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91" authorId="0" shapeId="0" xr:uid="{00000000-0006-0000-0200-000012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91" authorId="0" shapeId="0" xr:uid="{00000000-0006-0000-0200-000013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91" authorId="0" shapeId="0" xr:uid="{00000000-0006-0000-0200-000014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91" authorId="0" shapeId="0" xr:uid="{00000000-0006-0000-0200-000015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1" authorId="0" shapeId="0" xr:uid="{00000000-0006-0000-0200-000016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91" authorId="0" shapeId="0" xr:uid="{00000000-0006-0000-0200-000017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1" authorId="0" shapeId="0" xr:uid="{00000000-0006-0000-0200-000018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1" authorId="0" shapeId="0" xr:uid="{00000000-0006-0000-0200-000019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1" authorId="0" shapeId="0" xr:uid="{00000000-0006-0000-0200-00001A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1" authorId="0" shapeId="0" xr:uid="{00000000-0006-0000-0200-00001B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1" authorId="0" shapeId="0" xr:uid="{00000000-0006-0000-0200-00001C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1" authorId="0" shapeId="0" xr:uid="{00000000-0006-0000-0200-00001D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1" authorId="0" shapeId="0" xr:uid="{00000000-0006-0000-0200-00001E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1" authorId="0" shapeId="0" xr:uid="{00000000-0006-0000-0200-00001F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1" authorId="0" shapeId="0" xr:uid="{00000000-0006-0000-0200-000020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1" authorId="0" shapeId="0" xr:uid="{00000000-0006-0000-0200-000021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1" authorId="0" shapeId="0" xr:uid="{00000000-0006-0000-0200-000022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1" authorId="0" shapeId="0" xr:uid="{00000000-0006-0000-0200-000023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1" authorId="0" shapeId="0" xr:uid="{00000000-0006-0000-0200-000024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1" authorId="0" shapeId="0" xr:uid="{00000000-0006-0000-0200-000025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1" authorId="0" shapeId="0" xr:uid="{00000000-0006-0000-0200-000026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1" authorId="0" shapeId="0" xr:uid="{00000000-0006-0000-0200-000027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1" authorId="0" shapeId="0" xr:uid="{00000000-0006-0000-0200-000028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1" authorId="0" shapeId="0" xr:uid="{00000000-0006-0000-0200-000029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1" authorId="0" shapeId="0" xr:uid="{00000000-0006-0000-0200-00002A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1" authorId="0" shapeId="0" xr:uid="{00000000-0006-0000-0200-00002B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1" authorId="0" shapeId="0" xr:uid="{00000000-0006-0000-0200-00002C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1" authorId="0" shapeId="0" xr:uid="{00000000-0006-0000-0200-00002D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1" authorId="0" shapeId="0" xr:uid="{00000000-0006-0000-0200-00002E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1" authorId="0" shapeId="0" xr:uid="{00000000-0006-0000-0200-00002F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1" authorId="0" shapeId="0" xr:uid="{00000000-0006-0000-0200-000030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1" authorId="0" shapeId="0" xr:uid="{00000000-0006-0000-0200-000031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1" authorId="0" shapeId="0" xr:uid="{00000000-0006-0000-0200-000032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1" authorId="0" shapeId="0" xr:uid="{00000000-0006-0000-0200-000033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1" authorId="0" shapeId="0" xr:uid="{00000000-0006-0000-0200-000034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1" authorId="0" shapeId="0" xr:uid="{00000000-0006-0000-0200-000035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1" authorId="0" shapeId="0" xr:uid="{00000000-0006-0000-0200-000036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1" authorId="0" shapeId="0" xr:uid="{00000000-0006-0000-0200-000037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1" authorId="0" shapeId="0" xr:uid="{00000000-0006-0000-0200-000038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1" authorId="0" shapeId="0" xr:uid="{00000000-0006-0000-0200-000039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1" authorId="0" shapeId="0" xr:uid="{00000000-0006-0000-0200-00003A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1" authorId="0" shapeId="0" xr:uid="{00000000-0006-0000-0200-00003B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91" authorId="0" shapeId="0" xr:uid="{00000000-0006-0000-0200-00003C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1" authorId="0" shapeId="0" xr:uid="{00000000-0006-0000-0200-00003D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1" authorId="0" shapeId="0" xr:uid="{00000000-0006-0000-0200-00003E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91" authorId="0" shapeId="0" xr:uid="{00000000-0006-0000-0200-00003F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1" authorId="0" shapeId="0" xr:uid="{00000000-0006-0000-0200-000040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1" authorId="0" shapeId="0" xr:uid="{00000000-0006-0000-0200-000041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1" authorId="0" shapeId="0" xr:uid="{00000000-0006-0000-0200-000042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1" authorId="0" shapeId="0" xr:uid="{00000000-0006-0000-0200-000043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1" authorId="0" shapeId="0" xr:uid="{00000000-0006-0000-0200-000044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1" authorId="0" shapeId="0" xr:uid="{00000000-0006-0000-0200-000045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1" authorId="0" shapeId="0" xr:uid="{00000000-0006-0000-0200-000046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1" authorId="0" shapeId="0" xr:uid="{00000000-0006-0000-0200-000047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1" authorId="0" shapeId="0" xr:uid="{00000000-0006-0000-0200-000048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1" authorId="0" shapeId="0" xr:uid="{00000000-0006-0000-0200-000049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1" authorId="0" shapeId="0" xr:uid="{00000000-0006-0000-0200-00004A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1" authorId="0" shapeId="0" xr:uid="{00000000-0006-0000-0200-00004B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1" authorId="0" shapeId="0" xr:uid="{00000000-0006-0000-0200-00004C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1" authorId="0" shapeId="0" xr:uid="{00000000-0006-0000-0200-00004D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1" authorId="0" shapeId="0" xr:uid="{00000000-0006-0000-0200-00004E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1" authorId="0" shapeId="0" xr:uid="{00000000-0006-0000-0200-00004F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91" authorId="0" shapeId="0" xr:uid="{00000000-0006-0000-0200-000050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1" authorId="0" shapeId="0" xr:uid="{00000000-0006-0000-0200-000051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1" authorId="0" shapeId="0" xr:uid="{00000000-0006-0000-0200-000052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1" authorId="0" shapeId="0" xr:uid="{00000000-0006-0000-0200-000053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1" authorId="0" shapeId="0" xr:uid="{00000000-0006-0000-0200-00005433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92" authorId="0" shapeId="0" xr:uid="{00000000-0006-0000-0200-000055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2" authorId="0" shapeId="0" xr:uid="{00000000-0006-0000-0200-000056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2" authorId="0" shapeId="0" xr:uid="{00000000-0006-0000-0200-0000573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92" authorId="0" shapeId="0" xr:uid="{00000000-0006-0000-0200-000058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2" authorId="0" shapeId="0" xr:uid="{00000000-0006-0000-0200-000059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92" authorId="0" shapeId="0" xr:uid="{00000000-0006-0000-0200-00005A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92" authorId="0" shapeId="0" xr:uid="{00000000-0006-0000-0200-00005B3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92" authorId="0" shapeId="0" xr:uid="{00000000-0006-0000-0200-00005C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92" authorId="0" shapeId="0" xr:uid="{00000000-0006-0000-0200-00005D3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92" authorId="0" shapeId="0" xr:uid="{00000000-0006-0000-0200-00005E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2" authorId="0" shapeId="0" xr:uid="{00000000-0006-0000-0200-00005F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92" authorId="0" shapeId="0" xr:uid="{00000000-0006-0000-0200-000060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92" authorId="0" shapeId="0" xr:uid="{00000000-0006-0000-0200-000061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92" authorId="0" shapeId="0" xr:uid="{00000000-0006-0000-0200-000062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2" authorId="0" shapeId="0" xr:uid="{00000000-0006-0000-0200-0000633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92" authorId="0" shapeId="0" xr:uid="{00000000-0006-0000-0200-000064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92" authorId="0" shapeId="0" xr:uid="{00000000-0006-0000-0200-000065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2" authorId="0" shapeId="0" xr:uid="{00000000-0006-0000-0200-0000663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92" authorId="0" shapeId="0" xr:uid="{00000000-0006-0000-0200-000067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2" authorId="0" shapeId="0" xr:uid="{00000000-0006-0000-0200-0000683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A92" authorId="0" shapeId="0" xr:uid="{00000000-0006-0000-0200-000069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2" authorId="0" shapeId="0" xr:uid="{00000000-0006-0000-0200-00006A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2" authorId="0" shapeId="0" xr:uid="{00000000-0006-0000-0200-00006B3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92" authorId="0" shapeId="0" xr:uid="{00000000-0006-0000-0200-00006C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92" authorId="0" shapeId="0" xr:uid="{00000000-0006-0000-0200-00006D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92" authorId="0" shapeId="0" xr:uid="{00000000-0006-0000-0200-00006E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2" authorId="0" shapeId="0" xr:uid="{00000000-0006-0000-0200-00006F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2" authorId="0" shapeId="0" xr:uid="{00000000-0006-0000-0200-000070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92" authorId="0" shapeId="0" xr:uid="{00000000-0006-0000-0200-000071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92" authorId="0" shapeId="0" xr:uid="{00000000-0006-0000-0200-000072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2" authorId="0" shapeId="0" xr:uid="{00000000-0006-0000-0200-0000733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92" authorId="0" shapeId="0" xr:uid="{00000000-0006-0000-0200-000074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92" authorId="0" shapeId="0" xr:uid="{00000000-0006-0000-0200-000075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92" authorId="0" shapeId="0" xr:uid="{00000000-0006-0000-0200-000076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2" authorId="0" shapeId="0" xr:uid="{00000000-0006-0000-0200-000077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2" authorId="0" shapeId="0" xr:uid="{00000000-0006-0000-0200-000078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92" authorId="0" shapeId="0" xr:uid="{00000000-0006-0000-0200-0000793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92" authorId="0" shapeId="0" xr:uid="{00000000-0006-0000-0200-00007A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2" authorId="0" shapeId="0" xr:uid="{00000000-0006-0000-0200-00007B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92" authorId="0" shapeId="0" xr:uid="{00000000-0006-0000-0200-00007C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92" authorId="0" shapeId="0" xr:uid="{00000000-0006-0000-0200-00007D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2" authorId="0" shapeId="0" xr:uid="{00000000-0006-0000-0200-00007E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2" authorId="0" shapeId="0" xr:uid="{00000000-0006-0000-0200-00007F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2" authorId="0" shapeId="0" xr:uid="{00000000-0006-0000-0200-000080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2" authorId="0" shapeId="0" xr:uid="{00000000-0006-0000-0200-000081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2" authorId="0" shapeId="0" xr:uid="{00000000-0006-0000-0200-000082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2" authorId="0" shapeId="0" xr:uid="{00000000-0006-0000-0200-000083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2" authorId="0" shapeId="0" xr:uid="{00000000-0006-0000-0200-000084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92" authorId="0" shapeId="0" xr:uid="{00000000-0006-0000-0200-000085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92" authorId="0" shapeId="0" xr:uid="{00000000-0006-0000-0200-000086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92" authorId="0" shapeId="0" xr:uid="{00000000-0006-0000-0200-000087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92" authorId="0" shapeId="0" xr:uid="{00000000-0006-0000-0200-000088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92" authorId="0" shapeId="0" xr:uid="{00000000-0006-0000-0200-000089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2" authorId="0" shapeId="0" xr:uid="{00000000-0006-0000-0200-00008A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92" authorId="0" shapeId="0" xr:uid="{00000000-0006-0000-0200-00008B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92" authorId="0" shapeId="0" xr:uid="{00000000-0006-0000-0200-00008C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92" authorId="0" shapeId="0" xr:uid="{00000000-0006-0000-0200-00008D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2" authorId="0" shapeId="0" xr:uid="{00000000-0006-0000-0200-00008E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92" authorId="0" shapeId="0" xr:uid="{00000000-0006-0000-0200-00008F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92" authorId="0" shapeId="0" xr:uid="{00000000-0006-0000-0200-000090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2" authorId="0" shapeId="0" xr:uid="{00000000-0006-0000-0200-000091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2" authorId="0" shapeId="0" xr:uid="{00000000-0006-0000-0200-000092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2" authorId="0" shapeId="0" xr:uid="{00000000-0006-0000-0200-000093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2" authorId="0" shapeId="0" xr:uid="{00000000-0006-0000-0200-000094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2" authorId="0" shapeId="0" xr:uid="{00000000-0006-0000-0200-000095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92" authorId="0" shapeId="0" xr:uid="{00000000-0006-0000-0200-000096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92" authorId="0" shapeId="0" xr:uid="{00000000-0006-0000-0200-000097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92" authorId="0" shapeId="0" xr:uid="{00000000-0006-0000-0200-000098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2" authorId="0" shapeId="0" xr:uid="{00000000-0006-0000-0200-000099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92" authorId="0" shapeId="0" xr:uid="{00000000-0006-0000-0200-00009A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2" authorId="0" shapeId="0" xr:uid="{00000000-0006-0000-0200-00009B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92" authorId="0" shapeId="0" xr:uid="{00000000-0006-0000-0200-00009C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2" authorId="0" shapeId="0" xr:uid="{00000000-0006-0000-0200-00009D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92" authorId="0" shapeId="0" xr:uid="{00000000-0006-0000-0200-00009E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92" authorId="0" shapeId="0" xr:uid="{00000000-0006-0000-0200-00009F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92" authorId="0" shapeId="0" xr:uid="{00000000-0006-0000-0200-0000A0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2" authorId="0" shapeId="0" xr:uid="{00000000-0006-0000-0200-0000A1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92" authorId="0" shapeId="0" xr:uid="{00000000-0006-0000-0200-0000A2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92" authorId="0" shapeId="0" xr:uid="{00000000-0006-0000-0200-0000A3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92" authorId="0" shapeId="0" xr:uid="{00000000-0006-0000-0200-0000A4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92" authorId="0" shapeId="0" xr:uid="{00000000-0006-0000-0200-0000A5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92" authorId="0" shapeId="0" xr:uid="{00000000-0006-0000-0200-0000A6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92" authorId="0" shapeId="0" xr:uid="{00000000-0006-0000-0200-0000A7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2" authorId="0" shapeId="0" xr:uid="{00000000-0006-0000-0200-0000A8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92" authorId="0" shapeId="0" xr:uid="{00000000-0006-0000-0200-0000A9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2" authorId="0" shapeId="0" xr:uid="{00000000-0006-0000-0200-0000AA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2" authorId="0" shapeId="0" xr:uid="{00000000-0006-0000-0200-0000AB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2" authorId="0" shapeId="0" xr:uid="{00000000-0006-0000-0200-0000AC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2" authorId="0" shapeId="0" xr:uid="{00000000-0006-0000-0200-0000AD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2" authorId="0" shapeId="0" xr:uid="{00000000-0006-0000-0200-0000AE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2" authorId="0" shapeId="0" xr:uid="{00000000-0006-0000-0200-0000AF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2" authorId="0" shapeId="0" xr:uid="{00000000-0006-0000-0200-0000B0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2" authorId="0" shapeId="0" xr:uid="{00000000-0006-0000-0200-0000B1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2" authorId="0" shapeId="0" xr:uid="{00000000-0006-0000-0200-0000B2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2" authorId="0" shapeId="0" xr:uid="{00000000-0006-0000-0200-0000B3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2" authorId="0" shapeId="0" xr:uid="{00000000-0006-0000-0200-0000B4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2" authorId="0" shapeId="0" xr:uid="{00000000-0006-0000-0200-0000B5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2" authorId="0" shapeId="0" xr:uid="{00000000-0006-0000-0200-0000B6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2" authorId="0" shapeId="0" xr:uid="{00000000-0006-0000-0200-0000B7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2" authorId="0" shapeId="0" xr:uid="{00000000-0006-0000-0200-0000B8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2" authorId="0" shapeId="0" xr:uid="{00000000-0006-0000-0200-0000B9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2" authorId="0" shapeId="0" xr:uid="{00000000-0006-0000-0200-0000BA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2" authorId="0" shapeId="0" xr:uid="{00000000-0006-0000-0200-0000BB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2" authorId="0" shapeId="0" xr:uid="{00000000-0006-0000-0200-0000BC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2" authorId="0" shapeId="0" xr:uid="{00000000-0006-0000-0200-0000BD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2" authorId="0" shapeId="0" xr:uid="{00000000-0006-0000-0200-0000BE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2" authorId="0" shapeId="0" xr:uid="{00000000-0006-0000-0200-0000BF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2" authorId="0" shapeId="0" xr:uid="{00000000-0006-0000-0200-0000C0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2" authorId="0" shapeId="0" xr:uid="{00000000-0006-0000-0200-0000C1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2" authorId="0" shapeId="0" xr:uid="{00000000-0006-0000-0200-0000C2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2" authorId="0" shapeId="0" xr:uid="{00000000-0006-0000-0200-0000C3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2" authorId="0" shapeId="0" xr:uid="{00000000-0006-0000-0200-0000C4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2" authorId="0" shapeId="0" xr:uid="{00000000-0006-0000-0200-0000C5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2" authorId="0" shapeId="0" xr:uid="{00000000-0006-0000-0200-0000C6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2" authorId="0" shapeId="0" xr:uid="{00000000-0006-0000-0200-0000C7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2" authorId="0" shapeId="0" xr:uid="{00000000-0006-0000-0200-0000C8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2" authorId="0" shapeId="0" xr:uid="{00000000-0006-0000-0200-0000C9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2" authorId="0" shapeId="0" xr:uid="{00000000-0006-0000-0200-0000CA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2" authorId="0" shapeId="0" xr:uid="{00000000-0006-0000-0200-0000CB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2" authorId="0" shapeId="0" xr:uid="{00000000-0006-0000-0200-0000CC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2" authorId="0" shapeId="0" xr:uid="{00000000-0006-0000-0200-0000CD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92" authorId="0" shapeId="0" xr:uid="{00000000-0006-0000-0200-0000CE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2" authorId="0" shapeId="0" xr:uid="{00000000-0006-0000-0200-0000CF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2" authorId="0" shapeId="0" xr:uid="{00000000-0006-0000-0200-0000D0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92" authorId="0" shapeId="0" xr:uid="{00000000-0006-0000-0200-0000D1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2" authorId="0" shapeId="0" xr:uid="{00000000-0006-0000-0200-0000D2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2" authorId="0" shapeId="0" xr:uid="{00000000-0006-0000-0200-0000D3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2" authorId="0" shapeId="0" xr:uid="{00000000-0006-0000-0200-0000D4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2" authorId="0" shapeId="0" xr:uid="{00000000-0006-0000-0200-0000D5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2" authorId="0" shapeId="0" xr:uid="{00000000-0006-0000-0200-0000D6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2" authorId="0" shapeId="0" xr:uid="{00000000-0006-0000-0200-0000D7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2" authorId="0" shapeId="0" xr:uid="{00000000-0006-0000-0200-0000D8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2" authorId="0" shapeId="0" xr:uid="{00000000-0006-0000-0200-0000D9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2" authorId="0" shapeId="0" xr:uid="{00000000-0006-0000-0200-0000DA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2" authorId="0" shapeId="0" xr:uid="{00000000-0006-0000-0200-0000DB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2" authorId="0" shapeId="0" xr:uid="{00000000-0006-0000-0200-0000DC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2" authorId="0" shapeId="0" xr:uid="{00000000-0006-0000-0200-0000DD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2" authorId="0" shapeId="0" xr:uid="{00000000-0006-0000-0200-0000DE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2" authorId="0" shapeId="0" xr:uid="{00000000-0006-0000-0200-0000DF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2" authorId="0" shapeId="0" xr:uid="{00000000-0006-0000-0200-0000E0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2" authorId="0" shapeId="0" xr:uid="{00000000-0006-0000-0200-0000E1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92" authorId="0" shapeId="0" xr:uid="{00000000-0006-0000-0200-0000E2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2" authorId="0" shapeId="0" xr:uid="{00000000-0006-0000-0200-0000E3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2" authorId="0" shapeId="0" xr:uid="{00000000-0006-0000-0200-0000E4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2" authorId="0" shapeId="0" xr:uid="{00000000-0006-0000-0200-0000E5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2" authorId="0" shapeId="0" xr:uid="{00000000-0006-0000-0200-0000E633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93" authorId="0" shapeId="0" xr:uid="{00000000-0006-0000-0200-0000E7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3" authorId="0" shapeId="0" xr:uid="{00000000-0006-0000-0200-0000E8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3" authorId="0" shapeId="0" xr:uid="{00000000-0006-0000-0200-0000E9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3" authorId="0" shapeId="0" xr:uid="{00000000-0006-0000-0200-0000EA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3" authorId="0" shapeId="0" xr:uid="{00000000-0006-0000-0200-0000EB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93" authorId="0" shapeId="0" xr:uid="{00000000-0006-0000-0200-0000EC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93" authorId="0" shapeId="0" xr:uid="{00000000-0006-0000-0200-0000ED3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93" authorId="0" shapeId="0" xr:uid="{00000000-0006-0000-0200-0000EE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93" authorId="0" shapeId="0" xr:uid="{00000000-0006-0000-0200-0000EF3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93" authorId="0" shapeId="0" xr:uid="{00000000-0006-0000-0200-0000F0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3" authorId="0" shapeId="0" xr:uid="{00000000-0006-0000-0200-0000F1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93" authorId="0" shapeId="0" xr:uid="{00000000-0006-0000-0200-0000F2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93" authorId="0" shapeId="0" xr:uid="{00000000-0006-0000-0200-0000F3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93" authorId="0" shapeId="0" xr:uid="{00000000-0006-0000-0200-0000F4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93" authorId="0" shapeId="0" xr:uid="{00000000-0006-0000-0200-0000F53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93" authorId="0" shapeId="0" xr:uid="{00000000-0006-0000-0200-0000F6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93" authorId="0" shapeId="0" xr:uid="{00000000-0006-0000-0200-0000F7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93" authorId="0" shapeId="0" xr:uid="{00000000-0006-0000-0200-0000F83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93" authorId="0" shapeId="0" xr:uid="{00000000-0006-0000-0200-0000F93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3" authorId="0" shapeId="0" xr:uid="{00000000-0006-0000-0200-0000FA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93" authorId="0" shapeId="0" xr:uid="{00000000-0006-0000-0200-0000FB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93" authorId="0" shapeId="0" xr:uid="{00000000-0006-0000-0200-0000FC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3" authorId="0" shapeId="0" xr:uid="{00000000-0006-0000-0200-0000FD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93" authorId="0" shapeId="0" xr:uid="{00000000-0006-0000-0200-0000FE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93" authorId="0" shapeId="0" xr:uid="{00000000-0006-0000-0200-0000FF3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3" authorId="0" shapeId="0" xr:uid="{00000000-0006-0000-0200-000000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3" authorId="0" shapeId="0" xr:uid="{00000000-0006-0000-0200-000001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3" authorId="0" shapeId="0" xr:uid="{00000000-0006-0000-0200-000002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93" authorId="0" shapeId="0" xr:uid="{00000000-0006-0000-0200-000003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3" authorId="0" shapeId="0" xr:uid="{00000000-0006-0000-0200-000004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3" authorId="0" shapeId="0" xr:uid="{00000000-0006-0000-0200-0000053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93" authorId="0" shapeId="0" xr:uid="{00000000-0006-0000-0200-000006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93" authorId="0" shapeId="0" xr:uid="{00000000-0006-0000-0200-000007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93" authorId="0" shapeId="0" xr:uid="{00000000-0006-0000-0200-000008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3" authorId="0" shapeId="0" xr:uid="{00000000-0006-0000-0200-000009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3" authorId="0" shapeId="0" xr:uid="{00000000-0006-0000-0200-00000A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93" authorId="0" shapeId="0" xr:uid="{00000000-0006-0000-0200-00000B3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93" authorId="0" shapeId="0" xr:uid="{00000000-0006-0000-0200-00000C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3" authorId="0" shapeId="0" xr:uid="{00000000-0006-0000-0200-00000D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93" authorId="0" shapeId="0" xr:uid="{00000000-0006-0000-0200-00000E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93" authorId="0" shapeId="0" xr:uid="{00000000-0006-0000-0200-00000F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3" authorId="0" shapeId="0" xr:uid="{00000000-0006-0000-0200-000010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3" authorId="0" shapeId="0" xr:uid="{00000000-0006-0000-0200-000011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3" authorId="0" shapeId="0" xr:uid="{00000000-0006-0000-0200-000012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3" authorId="0" shapeId="0" xr:uid="{00000000-0006-0000-0200-000013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3" authorId="0" shapeId="0" xr:uid="{00000000-0006-0000-0200-000014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3" authorId="0" shapeId="0" xr:uid="{00000000-0006-0000-0200-000015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3" authorId="0" shapeId="0" xr:uid="{00000000-0006-0000-0200-000016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93" authorId="0" shapeId="0" xr:uid="{00000000-0006-0000-0200-000017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93" authorId="0" shapeId="0" xr:uid="{00000000-0006-0000-0200-000018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93" authorId="0" shapeId="0" xr:uid="{00000000-0006-0000-0200-000019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93" authorId="0" shapeId="0" xr:uid="{00000000-0006-0000-0200-00001A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93" authorId="0" shapeId="0" xr:uid="{00000000-0006-0000-0200-00001B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3" authorId="0" shapeId="0" xr:uid="{00000000-0006-0000-0200-00001C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93" authorId="0" shapeId="0" xr:uid="{00000000-0006-0000-0200-00001D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93" authorId="0" shapeId="0" xr:uid="{00000000-0006-0000-0200-00001E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93" authorId="0" shapeId="0" xr:uid="{00000000-0006-0000-0200-00001F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3" authorId="0" shapeId="0" xr:uid="{00000000-0006-0000-0200-000020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93" authorId="0" shapeId="0" xr:uid="{00000000-0006-0000-0200-000021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93" authorId="0" shapeId="0" xr:uid="{00000000-0006-0000-0200-000022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3" authorId="0" shapeId="0" xr:uid="{00000000-0006-0000-0200-000023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3" authorId="0" shapeId="0" xr:uid="{00000000-0006-0000-0200-000024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3" authorId="0" shapeId="0" xr:uid="{00000000-0006-0000-0200-000025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3" authorId="0" shapeId="0" xr:uid="{00000000-0006-0000-0200-000026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3" authorId="0" shapeId="0" xr:uid="{00000000-0006-0000-0200-000027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93" authorId="0" shapeId="0" xr:uid="{00000000-0006-0000-0200-000028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93" authorId="0" shapeId="0" xr:uid="{00000000-0006-0000-0200-000029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93" authorId="0" shapeId="0" xr:uid="{00000000-0006-0000-0200-00002A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3" authorId="0" shapeId="0" xr:uid="{00000000-0006-0000-0200-00002B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93" authorId="0" shapeId="0" xr:uid="{00000000-0006-0000-0200-00002C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3" authorId="0" shapeId="0" xr:uid="{00000000-0006-0000-0200-00002D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93" authorId="0" shapeId="0" xr:uid="{00000000-0006-0000-0200-00002E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3" authorId="0" shapeId="0" xr:uid="{00000000-0006-0000-0200-00002F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93" authorId="0" shapeId="0" xr:uid="{00000000-0006-0000-0200-000030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93" authorId="0" shapeId="0" xr:uid="{00000000-0006-0000-0200-000031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93" authorId="0" shapeId="0" xr:uid="{00000000-0006-0000-0200-000032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3" authorId="0" shapeId="0" xr:uid="{00000000-0006-0000-0200-000033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93" authorId="0" shapeId="0" xr:uid="{00000000-0006-0000-0200-000034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93" authorId="0" shapeId="0" xr:uid="{00000000-0006-0000-0200-000035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93" authorId="0" shapeId="0" xr:uid="{00000000-0006-0000-0200-000036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93" authorId="0" shapeId="0" xr:uid="{00000000-0006-0000-0200-000037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93" authorId="0" shapeId="0" xr:uid="{00000000-0006-0000-0200-000038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93" authorId="0" shapeId="0" xr:uid="{00000000-0006-0000-0200-000039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3" authorId="0" shapeId="0" xr:uid="{00000000-0006-0000-0200-00003A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93" authorId="0" shapeId="0" xr:uid="{00000000-0006-0000-0200-00003B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3" authorId="0" shapeId="0" xr:uid="{00000000-0006-0000-0200-00003C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3" authorId="0" shapeId="0" xr:uid="{00000000-0006-0000-0200-00003D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3" authorId="0" shapeId="0" xr:uid="{00000000-0006-0000-0200-00003E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3" authorId="0" shapeId="0" xr:uid="{00000000-0006-0000-0200-00003F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3" authorId="0" shapeId="0" xr:uid="{00000000-0006-0000-0200-000040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3" authorId="0" shapeId="0" xr:uid="{00000000-0006-0000-0200-000041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3" authorId="0" shapeId="0" xr:uid="{00000000-0006-0000-0200-000042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3" authorId="0" shapeId="0" xr:uid="{00000000-0006-0000-0200-000043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3" authorId="0" shapeId="0" xr:uid="{00000000-0006-0000-0200-000044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3" authorId="0" shapeId="0" xr:uid="{00000000-0006-0000-0200-000045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3" authorId="0" shapeId="0" xr:uid="{00000000-0006-0000-0200-000046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3" authorId="0" shapeId="0" xr:uid="{00000000-0006-0000-0200-000047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3" authorId="0" shapeId="0" xr:uid="{00000000-0006-0000-0200-000048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3" authorId="0" shapeId="0" xr:uid="{00000000-0006-0000-0200-000049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3" authorId="0" shapeId="0" xr:uid="{00000000-0006-0000-0200-00004A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3" authorId="0" shapeId="0" xr:uid="{00000000-0006-0000-0200-00004B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3" authorId="0" shapeId="0" xr:uid="{00000000-0006-0000-0200-00004C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3" authorId="0" shapeId="0" xr:uid="{00000000-0006-0000-0200-00004D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3" authorId="0" shapeId="0" xr:uid="{00000000-0006-0000-0200-00004E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3" authorId="0" shapeId="0" xr:uid="{00000000-0006-0000-0200-00004F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3" authorId="0" shapeId="0" xr:uid="{00000000-0006-0000-0200-000050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3" authorId="0" shapeId="0" xr:uid="{00000000-0006-0000-0200-000051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3" authorId="0" shapeId="0" xr:uid="{00000000-0006-0000-0200-000052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3" authorId="0" shapeId="0" xr:uid="{00000000-0006-0000-0200-000053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3" authorId="0" shapeId="0" xr:uid="{00000000-0006-0000-0200-000054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3" authorId="0" shapeId="0" xr:uid="{00000000-0006-0000-0200-000055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3" authorId="0" shapeId="0" xr:uid="{00000000-0006-0000-0200-000056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3" authorId="0" shapeId="0" xr:uid="{00000000-0006-0000-0200-000057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3" authorId="0" shapeId="0" xr:uid="{00000000-0006-0000-0200-000058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3" authorId="0" shapeId="0" xr:uid="{00000000-0006-0000-0200-000059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3" authorId="0" shapeId="0" xr:uid="{00000000-0006-0000-0200-00005A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3" authorId="0" shapeId="0" xr:uid="{00000000-0006-0000-0200-00005B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3" authorId="0" shapeId="0" xr:uid="{00000000-0006-0000-0200-00005C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3" authorId="0" shapeId="0" xr:uid="{00000000-0006-0000-0200-00005D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3" authorId="0" shapeId="0" xr:uid="{00000000-0006-0000-0200-00005E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3" authorId="0" shapeId="0" xr:uid="{00000000-0006-0000-0200-00005F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93" authorId="0" shapeId="0" xr:uid="{00000000-0006-0000-0200-000060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3" authorId="0" shapeId="0" xr:uid="{00000000-0006-0000-0200-000061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3" authorId="0" shapeId="0" xr:uid="{00000000-0006-0000-0200-000062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93" authorId="0" shapeId="0" xr:uid="{00000000-0006-0000-0200-000063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3" authorId="0" shapeId="0" xr:uid="{00000000-0006-0000-0200-000064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3" authorId="0" shapeId="0" xr:uid="{00000000-0006-0000-0200-000065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3" authorId="0" shapeId="0" xr:uid="{00000000-0006-0000-0200-000066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3" authorId="0" shapeId="0" xr:uid="{00000000-0006-0000-0200-000067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3" authorId="0" shapeId="0" xr:uid="{00000000-0006-0000-0200-000068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3" authorId="0" shapeId="0" xr:uid="{00000000-0006-0000-0200-000069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3" authorId="0" shapeId="0" xr:uid="{00000000-0006-0000-0200-00006A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3" authorId="0" shapeId="0" xr:uid="{00000000-0006-0000-0200-00006B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3" authorId="0" shapeId="0" xr:uid="{00000000-0006-0000-0200-00006C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3" authorId="0" shapeId="0" xr:uid="{00000000-0006-0000-0200-00006D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3" authorId="0" shapeId="0" xr:uid="{00000000-0006-0000-0200-00006E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3" authorId="0" shapeId="0" xr:uid="{00000000-0006-0000-0200-00006F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3" authorId="0" shapeId="0" xr:uid="{00000000-0006-0000-0200-000070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3" authorId="0" shapeId="0" xr:uid="{00000000-0006-0000-0200-000071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3" authorId="0" shapeId="0" xr:uid="{00000000-0006-0000-0200-000072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3" authorId="0" shapeId="0" xr:uid="{00000000-0006-0000-0200-000073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93" authorId="0" shapeId="0" xr:uid="{00000000-0006-0000-0200-000074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3" authorId="0" shapeId="0" xr:uid="{00000000-0006-0000-0200-000075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3" authorId="0" shapeId="0" xr:uid="{00000000-0006-0000-0200-000076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3" authorId="0" shapeId="0" xr:uid="{00000000-0006-0000-0200-000077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3" authorId="0" shapeId="0" xr:uid="{00000000-0006-0000-0200-00007834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94" authorId="0" shapeId="0" xr:uid="{00000000-0006-0000-0200-000079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4" authorId="0" shapeId="0" xr:uid="{00000000-0006-0000-0200-00007A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4" authorId="0" shapeId="0" xr:uid="{00000000-0006-0000-0200-00007B3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94" authorId="0" shapeId="0" xr:uid="{00000000-0006-0000-0200-00007C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4" authorId="0" shapeId="0" xr:uid="{00000000-0006-0000-0200-00007D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94" authorId="0" shapeId="0" xr:uid="{00000000-0006-0000-0200-00007E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94" authorId="0" shapeId="0" xr:uid="{00000000-0006-0000-0200-00007F3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94" authorId="0" shapeId="0" xr:uid="{00000000-0006-0000-0200-000080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94" authorId="0" shapeId="0" xr:uid="{00000000-0006-0000-0200-0000813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94" authorId="0" shapeId="0" xr:uid="{00000000-0006-0000-0200-000082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4" authorId="0" shapeId="0" xr:uid="{00000000-0006-0000-0200-000083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94" authorId="0" shapeId="0" xr:uid="{00000000-0006-0000-0200-000084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94" authorId="0" shapeId="0" xr:uid="{00000000-0006-0000-0200-000085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94" authorId="0" shapeId="0" xr:uid="{00000000-0006-0000-0200-000086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4" authorId="0" shapeId="0" xr:uid="{00000000-0006-0000-0200-0000873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94" authorId="0" shapeId="0" xr:uid="{00000000-0006-0000-0200-000088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94" authorId="0" shapeId="0" xr:uid="{00000000-0006-0000-0200-000089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4" authorId="0" shapeId="0" xr:uid="{00000000-0006-0000-0200-00008A3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94" authorId="0" shapeId="0" xr:uid="{00000000-0006-0000-0200-00008B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4" authorId="0" shapeId="0" xr:uid="{00000000-0006-0000-0200-00008C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94" authorId="0" shapeId="0" xr:uid="{00000000-0006-0000-0200-00008D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4" authorId="0" shapeId="0" xr:uid="{00000000-0006-0000-0200-00008E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4" authorId="0" shapeId="0" xr:uid="{00000000-0006-0000-0200-00008F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94" authorId="0" shapeId="0" xr:uid="{00000000-0006-0000-0200-000090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94" authorId="0" shapeId="0" xr:uid="{00000000-0006-0000-0200-000091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94" authorId="0" shapeId="0" xr:uid="{00000000-0006-0000-0200-000092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4" authorId="0" shapeId="0" xr:uid="{00000000-0006-0000-0200-000093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4" authorId="0" shapeId="0" xr:uid="{00000000-0006-0000-0200-000094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94" authorId="0" shapeId="0" xr:uid="{00000000-0006-0000-0200-000095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94" authorId="0" shapeId="0" xr:uid="{00000000-0006-0000-0200-000096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4" authorId="0" shapeId="0" xr:uid="{00000000-0006-0000-0200-0000973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94" authorId="0" shapeId="0" xr:uid="{00000000-0006-0000-0200-000098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94" authorId="0" shapeId="0" xr:uid="{00000000-0006-0000-0200-000099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94" authorId="0" shapeId="0" xr:uid="{00000000-0006-0000-0200-00009A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4" authorId="0" shapeId="0" xr:uid="{00000000-0006-0000-0200-00009B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4" authorId="0" shapeId="0" xr:uid="{00000000-0006-0000-0200-00009C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94" authorId="0" shapeId="0" xr:uid="{00000000-0006-0000-0200-00009D3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94" authorId="0" shapeId="0" xr:uid="{00000000-0006-0000-0200-00009E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4" authorId="0" shapeId="0" xr:uid="{00000000-0006-0000-0200-00009F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94" authorId="0" shapeId="0" xr:uid="{00000000-0006-0000-0200-0000A0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94" authorId="0" shapeId="0" xr:uid="{00000000-0006-0000-0200-0000A1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4" authorId="0" shapeId="0" xr:uid="{00000000-0006-0000-0200-0000A2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4" authorId="0" shapeId="0" xr:uid="{00000000-0006-0000-0200-0000A3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4" authorId="0" shapeId="0" xr:uid="{00000000-0006-0000-0200-0000A4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4" authorId="0" shapeId="0" xr:uid="{00000000-0006-0000-0200-0000A5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4" authorId="0" shapeId="0" xr:uid="{00000000-0006-0000-0200-0000A6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4" authorId="0" shapeId="0" xr:uid="{00000000-0006-0000-0200-0000A7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4" authorId="0" shapeId="0" xr:uid="{00000000-0006-0000-0200-0000A8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94" authorId="0" shapeId="0" xr:uid="{00000000-0006-0000-0200-0000A9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94" authorId="0" shapeId="0" xr:uid="{00000000-0006-0000-0200-0000AA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94" authorId="0" shapeId="0" xr:uid="{00000000-0006-0000-0200-0000AB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94" authorId="0" shapeId="0" xr:uid="{00000000-0006-0000-0200-0000AC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94" authorId="0" shapeId="0" xr:uid="{00000000-0006-0000-0200-0000AD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4" authorId="0" shapeId="0" xr:uid="{00000000-0006-0000-0200-0000AE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94" authorId="0" shapeId="0" xr:uid="{00000000-0006-0000-0200-0000AF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94" authorId="0" shapeId="0" xr:uid="{00000000-0006-0000-0200-0000B0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94" authorId="0" shapeId="0" xr:uid="{00000000-0006-0000-0200-0000B1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4" authorId="0" shapeId="0" xr:uid="{00000000-0006-0000-0200-0000B2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94" authorId="0" shapeId="0" xr:uid="{00000000-0006-0000-0200-0000B3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94" authorId="0" shapeId="0" xr:uid="{00000000-0006-0000-0200-0000B4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4" authorId="0" shapeId="0" xr:uid="{00000000-0006-0000-0200-0000B5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4" authorId="0" shapeId="0" xr:uid="{00000000-0006-0000-0200-0000B6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4" authorId="0" shapeId="0" xr:uid="{00000000-0006-0000-0200-0000B7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4" authorId="0" shapeId="0" xr:uid="{00000000-0006-0000-0200-0000B8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4" authorId="0" shapeId="0" xr:uid="{00000000-0006-0000-0200-0000B9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94" authorId="0" shapeId="0" xr:uid="{00000000-0006-0000-0200-0000BA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94" authorId="0" shapeId="0" xr:uid="{00000000-0006-0000-0200-0000BB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94" authorId="0" shapeId="0" xr:uid="{00000000-0006-0000-0200-0000BC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4" authorId="0" shapeId="0" xr:uid="{00000000-0006-0000-0200-0000BD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94" authorId="0" shapeId="0" xr:uid="{00000000-0006-0000-0200-0000BE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4" authorId="0" shapeId="0" xr:uid="{00000000-0006-0000-0200-0000BF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94" authorId="0" shapeId="0" xr:uid="{00000000-0006-0000-0200-0000C0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4" authorId="0" shapeId="0" xr:uid="{00000000-0006-0000-0200-0000C1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94" authorId="0" shapeId="0" xr:uid="{00000000-0006-0000-0200-0000C2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94" authorId="0" shapeId="0" xr:uid="{00000000-0006-0000-0200-0000C3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94" authorId="0" shapeId="0" xr:uid="{00000000-0006-0000-0200-0000C4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4" authorId="0" shapeId="0" xr:uid="{00000000-0006-0000-0200-0000C5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94" authorId="0" shapeId="0" xr:uid="{00000000-0006-0000-0200-0000C6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94" authorId="0" shapeId="0" xr:uid="{00000000-0006-0000-0200-0000C7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94" authorId="0" shapeId="0" xr:uid="{00000000-0006-0000-0200-0000C8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94" authorId="0" shapeId="0" xr:uid="{00000000-0006-0000-0200-0000C9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94" authorId="0" shapeId="0" xr:uid="{00000000-0006-0000-0200-0000CA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94" authorId="0" shapeId="0" xr:uid="{00000000-0006-0000-0200-0000CB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4" authorId="0" shapeId="0" xr:uid="{00000000-0006-0000-0200-0000CC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94" authorId="0" shapeId="0" xr:uid="{00000000-0006-0000-0200-0000CD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4" authorId="0" shapeId="0" xr:uid="{00000000-0006-0000-0200-0000CE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4" authorId="0" shapeId="0" xr:uid="{00000000-0006-0000-0200-0000CF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4" authorId="0" shapeId="0" xr:uid="{00000000-0006-0000-0200-0000D0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4" authorId="0" shapeId="0" xr:uid="{00000000-0006-0000-0200-0000D1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4" authorId="0" shapeId="0" xr:uid="{00000000-0006-0000-0200-0000D2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4" authorId="0" shapeId="0" xr:uid="{00000000-0006-0000-0200-0000D3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4" authorId="0" shapeId="0" xr:uid="{00000000-0006-0000-0200-0000D4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4" authorId="0" shapeId="0" xr:uid="{00000000-0006-0000-0200-0000D5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4" authorId="0" shapeId="0" xr:uid="{00000000-0006-0000-0200-0000D6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4" authorId="0" shapeId="0" xr:uid="{00000000-0006-0000-0200-0000D7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4" authorId="0" shapeId="0" xr:uid="{00000000-0006-0000-0200-0000D8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4" authorId="0" shapeId="0" xr:uid="{00000000-0006-0000-0200-0000D9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4" authorId="0" shapeId="0" xr:uid="{00000000-0006-0000-0200-0000DA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4" authorId="0" shapeId="0" xr:uid="{00000000-0006-0000-0200-0000DB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4" authorId="0" shapeId="0" xr:uid="{00000000-0006-0000-0200-0000DC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4" authorId="0" shapeId="0" xr:uid="{00000000-0006-0000-0200-0000DD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4" authorId="0" shapeId="0" xr:uid="{00000000-0006-0000-0200-0000DE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4" authorId="0" shapeId="0" xr:uid="{00000000-0006-0000-0200-0000DF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4" authorId="0" shapeId="0" xr:uid="{00000000-0006-0000-0200-0000E0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4" authorId="0" shapeId="0" xr:uid="{00000000-0006-0000-0200-0000E1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4" authorId="0" shapeId="0" xr:uid="{00000000-0006-0000-0200-0000E2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4" authorId="0" shapeId="0" xr:uid="{00000000-0006-0000-0200-0000E3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4" authorId="0" shapeId="0" xr:uid="{00000000-0006-0000-0200-0000E4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4" authorId="0" shapeId="0" xr:uid="{00000000-0006-0000-0200-0000E5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4" authorId="0" shapeId="0" xr:uid="{00000000-0006-0000-0200-0000E6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4" authorId="0" shapeId="0" xr:uid="{00000000-0006-0000-0200-0000E7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4" authorId="0" shapeId="0" xr:uid="{00000000-0006-0000-0200-0000E8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4" authorId="0" shapeId="0" xr:uid="{00000000-0006-0000-0200-0000E9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4" authorId="0" shapeId="0" xr:uid="{00000000-0006-0000-0200-0000EA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4" authorId="0" shapeId="0" xr:uid="{00000000-0006-0000-0200-0000EB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4" authorId="0" shapeId="0" xr:uid="{00000000-0006-0000-0200-0000EC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4" authorId="0" shapeId="0" xr:uid="{00000000-0006-0000-0200-0000ED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4" authorId="0" shapeId="0" xr:uid="{00000000-0006-0000-0200-0000EE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4" authorId="0" shapeId="0" xr:uid="{00000000-0006-0000-0200-0000EF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4" authorId="0" shapeId="0" xr:uid="{00000000-0006-0000-0200-0000F0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4" authorId="0" shapeId="0" xr:uid="{00000000-0006-0000-0200-0000F13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94" authorId="0" shapeId="0" xr:uid="{00000000-0006-0000-0200-0000F2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4" authorId="0" shapeId="0" xr:uid="{00000000-0006-0000-0200-0000F3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4" authorId="0" shapeId="0" xr:uid="{00000000-0006-0000-0200-0000F4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94" authorId="0" shapeId="0" xr:uid="{00000000-0006-0000-0200-0000F5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4" authorId="0" shapeId="0" xr:uid="{00000000-0006-0000-0200-0000F6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4" authorId="0" shapeId="0" xr:uid="{00000000-0006-0000-0200-0000F7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4" authorId="0" shapeId="0" xr:uid="{00000000-0006-0000-0200-0000F8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4" authorId="0" shapeId="0" xr:uid="{00000000-0006-0000-0200-0000F9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4" authorId="0" shapeId="0" xr:uid="{00000000-0006-0000-0200-0000FA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4" authorId="0" shapeId="0" xr:uid="{00000000-0006-0000-0200-0000FB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4" authorId="0" shapeId="0" xr:uid="{00000000-0006-0000-0200-0000FC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4" authorId="0" shapeId="0" xr:uid="{00000000-0006-0000-0200-0000FD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4" authorId="0" shapeId="0" xr:uid="{00000000-0006-0000-0200-0000FE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4" authorId="0" shapeId="0" xr:uid="{00000000-0006-0000-0200-0000FF3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4" authorId="0" shapeId="0" xr:uid="{00000000-0006-0000-0200-000000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4" authorId="0" shapeId="0" xr:uid="{00000000-0006-0000-0200-000001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4" authorId="0" shapeId="0" xr:uid="{00000000-0006-0000-0200-000002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4" authorId="0" shapeId="0" xr:uid="{00000000-0006-0000-0200-000003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4" authorId="0" shapeId="0" xr:uid="{00000000-0006-0000-0200-000004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4" authorId="0" shapeId="0" xr:uid="{00000000-0006-0000-0200-000005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94" authorId="0" shapeId="0" xr:uid="{00000000-0006-0000-0200-000006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4" authorId="0" shapeId="0" xr:uid="{00000000-0006-0000-0200-000007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4" authorId="0" shapeId="0" xr:uid="{00000000-0006-0000-0200-000008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4" authorId="0" shapeId="0" xr:uid="{00000000-0006-0000-0200-000009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4" authorId="0" shapeId="0" xr:uid="{00000000-0006-0000-0200-00000A35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95" authorId="0" shapeId="0" xr:uid="{00000000-0006-0000-0200-00000B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5" authorId="0" shapeId="0" xr:uid="{00000000-0006-0000-0200-00000C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5" authorId="0" shapeId="0" xr:uid="{00000000-0006-0000-0200-00000D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5" authorId="0" shapeId="0" xr:uid="{00000000-0006-0000-0200-00000E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5" authorId="0" shapeId="0" xr:uid="{00000000-0006-0000-0200-00000F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95" authorId="0" shapeId="0" xr:uid="{00000000-0006-0000-0200-000010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95" authorId="0" shapeId="0" xr:uid="{00000000-0006-0000-0200-0000113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95" authorId="0" shapeId="0" xr:uid="{00000000-0006-0000-0200-000012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5" authorId="0" shapeId="0" xr:uid="{00000000-0006-0000-0200-0000133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95" authorId="0" shapeId="0" xr:uid="{00000000-0006-0000-0200-000014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5" authorId="0" shapeId="0" xr:uid="{00000000-0006-0000-0200-000015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95" authorId="0" shapeId="0" xr:uid="{00000000-0006-0000-0200-000016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95" authorId="0" shapeId="0" xr:uid="{00000000-0006-0000-0200-000017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95" authorId="0" shapeId="0" xr:uid="{00000000-0006-0000-0200-000018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5" authorId="0" shapeId="0" xr:uid="{00000000-0006-0000-0200-0000193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95" authorId="0" shapeId="0" xr:uid="{00000000-0006-0000-0200-00001A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95" authorId="0" shapeId="0" xr:uid="{00000000-0006-0000-0200-00001B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5" authorId="0" shapeId="0" xr:uid="{00000000-0006-0000-0200-00001C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5" authorId="0" shapeId="0" xr:uid="{00000000-0006-0000-0200-00001D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5" authorId="0" shapeId="0" xr:uid="{00000000-0006-0000-0200-00001E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5" authorId="0" shapeId="0" xr:uid="{00000000-0006-0000-0200-00001F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5" authorId="0" shapeId="0" xr:uid="{00000000-0006-0000-0200-000020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95" authorId="0" shapeId="0" xr:uid="{00000000-0006-0000-0200-0000213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95" authorId="0" shapeId="0" xr:uid="{00000000-0006-0000-0200-000022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95" authorId="0" shapeId="0" xr:uid="{00000000-0006-0000-0200-000023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95" authorId="0" shapeId="0" xr:uid="{00000000-0006-0000-0200-0000243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G95" authorId="0" shapeId="0" xr:uid="{00000000-0006-0000-0200-000025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5" authorId="0" shapeId="0" xr:uid="{00000000-0006-0000-0200-000026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95" authorId="0" shapeId="0" xr:uid="{00000000-0006-0000-0200-000027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95" authorId="0" shapeId="0" xr:uid="{00000000-0006-0000-0200-000028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5" authorId="0" shapeId="0" xr:uid="{00000000-0006-0000-0200-0000293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95" authorId="0" shapeId="0" xr:uid="{00000000-0006-0000-0200-00002A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95" authorId="0" shapeId="0" xr:uid="{00000000-0006-0000-0200-00002B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95" authorId="0" shapeId="0" xr:uid="{00000000-0006-0000-0200-00002C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5" authorId="0" shapeId="0" xr:uid="{00000000-0006-0000-0200-00002D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5" authorId="0" shapeId="0" xr:uid="{00000000-0006-0000-0200-00002E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95" authorId="0" shapeId="0" xr:uid="{00000000-0006-0000-0200-00002F3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95" authorId="0" shapeId="0" xr:uid="{00000000-0006-0000-0200-000030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5" authorId="0" shapeId="0" xr:uid="{00000000-0006-0000-0200-000031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95" authorId="0" shapeId="0" xr:uid="{00000000-0006-0000-0200-000032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95" authorId="0" shapeId="0" xr:uid="{00000000-0006-0000-0200-000033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5" authorId="0" shapeId="0" xr:uid="{00000000-0006-0000-0200-000034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5" authorId="0" shapeId="0" xr:uid="{00000000-0006-0000-0200-000035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5" authorId="0" shapeId="0" xr:uid="{00000000-0006-0000-0200-000036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5" authorId="0" shapeId="0" xr:uid="{00000000-0006-0000-0200-000037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5" authorId="0" shapeId="0" xr:uid="{00000000-0006-0000-0200-000038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5" authorId="0" shapeId="0" xr:uid="{00000000-0006-0000-0200-000039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5" authorId="0" shapeId="0" xr:uid="{00000000-0006-0000-0200-00003A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95" authorId="0" shapeId="0" xr:uid="{00000000-0006-0000-0200-00003B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95" authorId="0" shapeId="0" xr:uid="{00000000-0006-0000-0200-00003C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95" authorId="0" shapeId="0" xr:uid="{00000000-0006-0000-0200-00003D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95" authorId="0" shapeId="0" xr:uid="{00000000-0006-0000-0200-00003E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95" authorId="0" shapeId="0" xr:uid="{00000000-0006-0000-0200-00003F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5" authorId="0" shapeId="0" xr:uid="{00000000-0006-0000-0200-000040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95" authorId="0" shapeId="0" xr:uid="{00000000-0006-0000-0200-000041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95" authorId="0" shapeId="0" xr:uid="{00000000-0006-0000-0200-000042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95" authorId="0" shapeId="0" xr:uid="{00000000-0006-0000-0200-000043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5" authorId="0" shapeId="0" xr:uid="{00000000-0006-0000-0200-000044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95" authorId="0" shapeId="0" xr:uid="{00000000-0006-0000-0200-000045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95" authorId="0" shapeId="0" xr:uid="{00000000-0006-0000-0200-000046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5" authorId="0" shapeId="0" xr:uid="{00000000-0006-0000-0200-000047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5" authorId="0" shapeId="0" xr:uid="{00000000-0006-0000-0200-000048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5" authorId="0" shapeId="0" xr:uid="{00000000-0006-0000-0200-000049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5" authorId="0" shapeId="0" xr:uid="{00000000-0006-0000-0200-00004A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5" authorId="0" shapeId="0" xr:uid="{00000000-0006-0000-0200-00004B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95" authorId="0" shapeId="0" xr:uid="{00000000-0006-0000-0200-00004C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95" authorId="0" shapeId="0" xr:uid="{00000000-0006-0000-0200-00004D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95" authorId="0" shapeId="0" xr:uid="{00000000-0006-0000-0200-00004E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5" authorId="0" shapeId="0" xr:uid="{00000000-0006-0000-0200-00004F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95" authorId="0" shapeId="0" xr:uid="{00000000-0006-0000-0200-000050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5" authorId="0" shapeId="0" xr:uid="{00000000-0006-0000-0200-000051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95" authorId="0" shapeId="0" xr:uid="{00000000-0006-0000-0200-000052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5" authorId="0" shapeId="0" xr:uid="{00000000-0006-0000-0200-000053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95" authorId="0" shapeId="0" xr:uid="{00000000-0006-0000-0200-000054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95" authorId="0" shapeId="0" xr:uid="{00000000-0006-0000-0200-000055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95" authorId="0" shapeId="0" xr:uid="{00000000-0006-0000-0200-000056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5" authorId="0" shapeId="0" xr:uid="{00000000-0006-0000-0200-000057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95" authorId="0" shapeId="0" xr:uid="{00000000-0006-0000-0200-000058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95" authorId="0" shapeId="0" xr:uid="{00000000-0006-0000-0200-000059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95" authorId="0" shapeId="0" xr:uid="{00000000-0006-0000-0200-00005A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95" authorId="0" shapeId="0" xr:uid="{00000000-0006-0000-0200-00005B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95" authorId="0" shapeId="0" xr:uid="{00000000-0006-0000-0200-00005C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95" authorId="0" shapeId="0" xr:uid="{00000000-0006-0000-0200-00005D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5" authorId="0" shapeId="0" xr:uid="{00000000-0006-0000-0200-00005E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95" authorId="0" shapeId="0" xr:uid="{00000000-0006-0000-0200-00005F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5" authorId="0" shapeId="0" xr:uid="{00000000-0006-0000-0200-000060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5" authorId="0" shapeId="0" xr:uid="{00000000-0006-0000-0200-000061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5" authorId="0" shapeId="0" xr:uid="{00000000-0006-0000-0200-000062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5" authorId="0" shapeId="0" xr:uid="{00000000-0006-0000-0200-000063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5" authorId="0" shapeId="0" xr:uid="{00000000-0006-0000-0200-000064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5" authorId="0" shapeId="0" xr:uid="{00000000-0006-0000-0200-000065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5" authorId="0" shapeId="0" xr:uid="{00000000-0006-0000-0200-000066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5" authorId="0" shapeId="0" xr:uid="{00000000-0006-0000-0200-000067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5" authorId="0" shapeId="0" xr:uid="{00000000-0006-0000-0200-000068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5" authorId="0" shapeId="0" xr:uid="{00000000-0006-0000-0200-000069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5" authorId="0" shapeId="0" xr:uid="{00000000-0006-0000-0200-00006A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5" authorId="0" shapeId="0" xr:uid="{00000000-0006-0000-0200-00006B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5" authorId="0" shapeId="0" xr:uid="{00000000-0006-0000-0200-00006C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5" authorId="0" shapeId="0" xr:uid="{00000000-0006-0000-0200-00006D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5" authorId="0" shapeId="0" xr:uid="{00000000-0006-0000-0200-00006E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5" authorId="0" shapeId="0" xr:uid="{00000000-0006-0000-0200-00006F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5" authorId="0" shapeId="0" xr:uid="{00000000-0006-0000-0200-000070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5" authorId="0" shapeId="0" xr:uid="{00000000-0006-0000-0200-000071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5" authorId="0" shapeId="0" xr:uid="{00000000-0006-0000-0200-000072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5" authorId="0" shapeId="0" xr:uid="{00000000-0006-0000-0200-000073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5" authorId="0" shapeId="0" xr:uid="{00000000-0006-0000-0200-000074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5" authorId="0" shapeId="0" xr:uid="{00000000-0006-0000-0200-000075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5" authorId="0" shapeId="0" xr:uid="{00000000-0006-0000-0200-000076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5" authorId="0" shapeId="0" xr:uid="{00000000-0006-0000-0200-000077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5" authorId="0" shapeId="0" xr:uid="{00000000-0006-0000-0200-000078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5" authorId="0" shapeId="0" xr:uid="{00000000-0006-0000-0200-000079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5" authorId="0" shapeId="0" xr:uid="{00000000-0006-0000-0200-00007A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5" authorId="0" shapeId="0" xr:uid="{00000000-0006-0000-0200-00007B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5" authorId="0" shapeId="0" xr:uid="{00000000-0006-0000-0200-00007C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5" authorId="0" shapeId="0" xr:uid="{00000000-0006-0000-0200-00007D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5" authorId="0" shapeId="0" xr:uid="{00000000-0006-0000-0200-00007E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5" authorId="0" shapeId="0" xr:uid="{00000000-0006-0000-0200-00007F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5" authorId="0" shapeId="0" xr:uid="{00000000-0006-0000-0200-000080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5" authorId="0" shapeId="0" xr:uid="{00000000-0006-0000-0200-000081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5" authorId="0" shapeId="0" xr:uid="{00000000-0006-0000-0200-000082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5" authorId="0" shapeId="0" xr:uid="{00000000-0006-0000-0200-000083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95" authorId="0" shapeId="0" xr:uid="{00000000-0006-0000-0200-000084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5" authorId="0" shapeId="0" xr:uid="{00000000-0006-0000-0200-000085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5" authorId="0" shapeId="0" xr:uid="{00000000-0006-0000-0200-000086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95" authorId="0" shapeId="0" xr:uid="{00000000-0006-0000-0200-000087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5" authorId="0" shapeId="0" xr:uid="{00000000-0006-0000-0200-000088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5" authorId="0" shapeId="0" xr:uid="{00000000-0006-0000-0200-000089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5" authorId="0" shapeId="0" xr:uid="{00000000-0006-0000-0200-00008A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5" authorId="0" shapeId="0" xr:uid="{00000000-0006-0000-0200-00008B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5" authorId="0" shapeId="0" xr:uid="{00000000-0006-0000-0200-00008C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5" authorId="0" shapeId="0" xr:uid="{00000000-0006-0000-0200-00008D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5" authorId="0" shapeId="0" xr:uid="{00000000-0006-0000-0200-00008E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5" authorId="0" shapeId="0" xr:uid="{00000000-0006-0000-0200-00008F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5" authorId="0" shapeId="0" xr:uid="{00000000-0006-0000-0200-000090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5" authorId="0" shapeId="0" xr:uid="{00000000-0006-0000-0200-000091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5" authorId="0" shapeId="0" xr:uid="{00000000-0006-0000-0200-000092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5" authorId="0" shapeId="0" xr:uid="{00000000-0006-0000-0200-000093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5" authorId="0" shapeId="0" xr:uid="{00000000-0006-0000-0200-000094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5" authorId="0" shapeId="0" xr:uid="{00000000-0006-0000-0200-000095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5" authorId="0" shapeId="0" xr:uid="{00000000-0006-0000-0200-000096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5" authorId="0" shapeId="0" xr:uid="{00000000-0006-0000-0200-000097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95" authorId="0" shapeId="0" xr:uid="{00000000-0006-0000-0200-000098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5" authorId="0" shapeId="0" xr:uid="{00000000-0006-0000-0200-000099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5" authorId="0" shapeId="0" xr:uid="{00000000-0006-0000-0200-00009A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5" authorId="0" shapeId="0" xr:uid="{00000000-0006-0000-0200-00009B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5" authorId="0" shapeId="0" xr:uid="{00000000-0006-0000-0200-00009C35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96" authorId="0" shapeId="0" xr:uid="{00000000-0006-0000-0200-00009D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6" authorId="0" shapeId="0" xr:uid="{00000000-0006-0000-0200-00009E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6" authorId="0" shapeId="0" xr:uid="{00000000-0006-0000-0200-00009F3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J96" authorId="0" shapeId="0" xr:uid="{00000000-0006-0000-0200-0000A0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6" authorId="0" shapeId="0" xr:uid="{00000000-0006-0000-0200-0000A1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96" authorId="0" shapeId="0" xr:uid="{00000000-0006-0000-0200-0000A2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96" authorId="0" shapeId="0" xr:uid="{00000000-0006-0000-0200-0000A33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96" authorId="0" shapeId="0" xr:uid="{00000000-0006-0000-0200-0000A4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96" authorId="0" shapeId="0" xr:uid="{00000000-0006-0000-0200-0000A53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96" authorId="0" shapeId="0" xr:uid="{00000000-0006-0000-0200-0000A6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6" authorId="0" shapeId="0" xr:uid="{00000000-0006-0000-0200-0000A7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96" authorId="0" shapeId="0" xr:uid="{00000000-0006-0000-0200-0000A8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96" authorId="0" shapeId="0" xr:uid="{00000000-0006-0000-0200-0000A9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96" authorId="0" shapeId="0" xr:uid="{00000000-0006-0000-0200-0000AA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96" authorId="0" shapeId="0" xr:uid="{00000000-0006-0000-0200-0000AB3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96" authorId="0" shapeId="0" xr:uid="{00000000-0006-0000-0200-0000AC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96" authorId="0" shapeId="0" xr:uid="{00000000-0006-0000-0200-0000AD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6" authorId="0" shapeId="0" xr:uid="{00000000-0006-0000-0200-0000AE3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96" authorId="0" shapeId="0" xr:uid="{00000000-0006-0000-0200-0000AF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6" authorId="0" shapeId="0" xr:uid="{00000000-0006-0000-0200-0000B0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96" authorId="0" shapeId="0" xr:uid="{00000000-0006-0000-0200-0000B1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6" authorId="0" shapeId="0" xr:uid="{00000000-0006-0000-0200-0000B2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96" authorId="0" shapeId="0" xr:uid="{00000000-0006-0000-0200-0000B3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96" authorId="0" shapeId="0" xr:uid="{00000000-0006-0000-0200-0000B4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96" authorId="0" shapeId="0" xr:uid="{00000000-0006-0000-0200-0000B5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96" authorId="0" shapeId="0" xr:uid="{00000000-0006-0000-0200-0000B6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6" authorId="0" shapeId="0" xr:uid="{00000000-0006-0000-0200-0000B7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6" authorId="0" shapeId="0" xr:uid="{00000000-0006-0000-0200-0000B8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96" authorId="0" shapeId="0" xr:uid="{00000000-0006-0000-0200-0000B9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96" authorId="0" shapeId="0" xr:uid="{00000000-0006-0000-0200-0000BA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6" authorId="0" shapeId="0" xr:uid="{00000000-0006-0000-0200-0000BB3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96" authorId="0" shapeId="0" xr:uid="{00000000-0006-0000-0200-0000BC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96" authorId="0" shapeId="0" xr:uid="{00000000-0006-0000-0200-0000BD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96" authorId="0" shapeId="0" xr:uid="{00000000-0006-0000-0200-0000BE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6" authorId="0" shapeId="0" xr:uid="{00000000-0006-0000-0200-0000BF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6" authorId="0" shapeId="0" xr:uid="{00000000-0006-0000-0200-0000C0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96" authorId="0" shapeId="0" xr:uid="{00000000-0006-0000-0200-0000C135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96" authorId="0" shapeId="0" xr:uid="{00000000-0006-0000-0200-0000C2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6" authorId="0" shapeId="0" xr:uid="{00000000-0006-0000-0200-0000C3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96" authorId="0" shapeId="0" xr:uid="{00000000-0006-0000-0200-0000C4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96" authorId="0" shapeId="0" xr:uid="{00000000-0006-0000-0200-0000C5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6" authorId="0" shapeId="0" xr:uid="{00000000-0006-0000-0200-0000C6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6" authorId="0" shapeId="0" xr:uid="{00000000-0006-0000-0200-0000C7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6" authorId="0" shapeId="0" xr:uid="{00000000-0006-0000-0200-0000C8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6" authorId="0" shapeId="0" xr:uid="{00000000-0006-0000-0200-0000C9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6" authorId="0" shapeId="0" xr:uid="{00000000-0006-0000-0200-0000CA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6" authorId="0" shapeId="0" xr:uid="{00000000-0006-0000-0200-0000CB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6" authorId="0" shapeId="0" xr:uid="{00000000-0006-0000-0200-0000CC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96" authorId="0" shapeId="0" xr:uid="{00000000-0006-0000-0200-0000CD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96" authorId="0" shapeId="0" xr:uid="{00000000-0006-0000-0200-0000CE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96" authorId="0" shapeId="0" xr:uid="{00000000-0006-0000-0200-0000CF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96" authorId="0" shapeId="0" xr:uid="{00000000-0006-0000-0200-0000D0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96" authorId="0" shapeId="0" xr:uid="{00000000-0006-0000-0200-0000D1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6" authorId="0" shapeId="0" xr:uid="{00000000-0006-0000-0200-0000D2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96" authorId="0" shapeId="0" xr:uid="{00000000-0006-0000-0200-0000D3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96" authorId="0" shapeId="0" xr:uid="{00000000-0006-0000-0200-0000D4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96" authorId="0" shapeId="0" xr:uid="{00000000-0006-0000-0200-0000D5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6" authorId="0" shapeId="0" xr:uid="{00000000-0006-0000-0200-0000D6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96" authorId="0" shapeId="0" xr:uid="{00000000-0006-0000-0200-0000D7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96" authorId="0" shapeId="0" xr:uid="{00000000-0006-0000-0200-0000D8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6" authorId="0" shapeId="0" xr:uid="{00000000-0006-0000-0200-0000D9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6" authorId="0" shapeId="0" xr:uid="{00000000-0006-0000-0200-0000DA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6" authorId="0" shapeId="0" xr:uid="{00000000-0006-0000-0200-0000DB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6" authorId="0" shapeId="0" xr:uid="{00000000-0006-0000-0200-0000DC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6" authorId="0" shapeId="0" xr:uid="{00000000-0006-0000-0200-0000DD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96" authorId="0" shapeId="0" xr:uid="{00000000-0006-0000-0200-0000DE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96" authorId="0" shapeId="0" xr:uid="{00000000-0006-0000-0200-0000DF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96" authorId="0" shapeId="0" xr:uid="{00000000-0006-0000-0200-0000E0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6" authorId="0" shapeId="0" xr:uid="{00000000-0006-0000-0200-0000E1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96" authorId="0" shapeId="0" xr:uid="{00000000-0006-0000-0200-0000E2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6" authorId="0" shapeId="0" xr:uid="{00000000-0006-0000-0200-0000E3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96" authorId="0" shapeId="0" xr:uid="{00000000-0006-0000-0200-0000E4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6" authorId="0" shapeId="0" xr:uid="{00000000-0006-0000-0200-0000E5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96" authorId="0" shapeId="0" xr:uid="{00000000-0006-0000-0200-0000E6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96" authorId="0" shapeId="0" xr:uid="{00000000-0006-0000-0200-0000E7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96" authorId="0" shapeId="0" xr:uid="{00000000-0006-0000-0200-0000E8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6" authorId="0" shapeId="0" xr:uid="{00000000-0006-0000-0200-0000E9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96" authorId="0" shapeId="0" xr:uid="{00000000-0006-0000-0200-0000EA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96" authorId="0" shapeId="0" xr:uid="{00000000-0006-0000-0200-0000EB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96" authorId="0" shapeId="0" xr:uid="{00000000-0006-0000-0200-0000EC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96" authorId="0" shapeId="0" xr:uid="{00000000-0006-0000-0200-0000ED35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96" authorId="0" shapeId="0" xr:uid="{00000000-0006-0000-0200-0000EE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96" authorId="0" shapeId="0" xr:uid="{00000000-0006-0000-0200-0000EF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6" authorId="0" shapeId="0" xr:uid="{00000000-0006-0000-0200-0000F0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96" authorId="0" shapeId="0" xr:uid="{00000000-0006-0000-0200-0000F1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6" authorId="0" shapeId="0" xr:uid="{00000000-0006-0000-0200-0000F2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6" authorId="0" shapeId="0" xr:uid="{00000000-0006-0000-0200-0000F3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6" authorId="0" shapeId="0" xr:uid="{00000000-0006-0000-0200-0000F4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6" authorId="0" shapeId="0" xr:uid="{00000000-0006-0000-0200-0000F5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6" authorId="0" shapeId="0" xr:uid="{00000000-0006-0000-0200-0000F6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6" authorId="0" shapeId="0" xr:uid="{00000000-0006-0000-0200-0000F7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6" authorId="0" shapeId="0" xr:uid="{00000000-0006-0000-0200-0000F8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6" authorId="0" shapeId="0" xr:uid="{00000000-0006-0000-0200-0000F9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6" authorId="0" shapeId="0" xr:uid="{00000000-0006-0000-0200-0000FA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6" authorId="0" shapeId="0" xr:uid="{00000000-0006-0000-0200-0000FB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6" authorId="0" shapeId="0" xr:uid="{00000000-0006-0000-0200-0000FC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6" authorId="0" shapeId="0" xr:uid="{00000000-0006-0000-0200-0000FD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6" authorId="0" shapeId="0" xr:uid="{00000000-0006-0000-0200-0000FE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6" authorId="0" shapeId="0" xr:uid="{00000000-0006-0000-0200-0000FF35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6" authorId="0" shapeId="0" xr:uid="{00000000-0006-0000-0200-000000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6" authorId="0" shapeId="0" xr:uid="{00000000-0006-0000-0200-000001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6" authorId="0" shapeId="0" xr:uid="{00000000-0006-0000-0200-000002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6" authorId="0" shapeId="0" xr:uid="{00000000-0006-0000-0200-000003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6" authorId="0" shapeId="0" xr:uid="{00000000-0006-0000-0200-000004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6" authorId="0" shapeId="0" xr:uid="{00000000-0006-0000-0200-000005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6" authorId="0" shapeId="0" xr:uid="{00000000-0006-0000-0200-000006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6" authorId="0" shapeId="0" xr:uid="{00000000-0006-0000-0200-000007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6" authorId="0" shapeId="0" xr:uid="{00000000-0006-0000-0200-000008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6" authorId="0" shapeId="0" xr:uid="{00000000-0006-0000-0200-000009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6" authorId="0" shapeId="0" xr:uid="{00000000-0006-0000-0200-00000A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6" authorId="0" shapeId="0" xr:uid="{00000000-0006-0000-0200-00000B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6" authorId="0" shapeId="0" xr:uid="{00000000-0006-0000-0200-00000C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6" authorId="0" shapeId="0" xr:uid="{00000000-0006-0000-0200-00000D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6" authorId="0" shapeId="0" xr:uid="{00000000-0006-0000-0200-00000E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6" authorId="0" shapeId="0" xr:uid="{00000000-0006-0000-0200-00000F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6" authorId="0" shapeId="0" xr:uid="{00000000-0006-0000-0200-000010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6" authorId="0" shapeId="0" xr:uid="{00000000-0006-0000-0200-000011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6" authorId="0" shapeId="0" xr:uid="{00000000-0006-0000-0200-000012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6" authorId="0" shapeId="0" xr:uid="{00000000-0006-0000-0200-000013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6" authorId="0" shapeId="0" xr:uid="{00000000-0006-0000-0200-000014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6" authorId="0" shapeId="0" xr:uid="{00000000-0006-0000-0200-000015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96" authorId="0" shapeId="0" xr:uid="{00000000-0006-0000-0200-000016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6" authorId="0" shapeId="0" xr:uid="{00000000-0006-0000-0200-000017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6" authorId="0" shapeId="0" xr:uid="{00000000-0006-0000-0200-000018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96" authorId="0" shapeId="0" xr:uid="{00000000-0006-0000-0200-000019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6" authorId="0" shapeId="0" xr:uid="{00000000-0006-0000-0200-00001A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6" authorId="0" shapeId="0" xr:uid="{00000000-0006-0000-0200-00001B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6" authorId="0" shapeId="0" xr:uid="{00000000-0006-0000-0200-00001C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6" authorId="0" shapeId="0" xr:uid="{00000000-0006-0000-0200-00001D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6" authorId="0" shapeId="0" xr:uid="{00000000-0006-0000-0200-00001E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6" authorId="0" shapeId="0" xr:uid="{00000000-0006-0000-0200-00001F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6" authorId="0" shapeId="0" xr:uid="{00000000-0006-0000-0200-000020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6" authorId="0" shapeId="0" xr:uid="{00000000-0006-0000-0200-000021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6" authorId="0" shapeId="0" xr:uid="{00000000-0006-0000-0200-000022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6" authorId="0" shapeId="0" xr:uid="{00000000-0006-0000-0200-000023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6" authorId="0" shapeId="0" xr:uid="{00000000-0006-0000-0200-000024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6" authorId="0" shapeId="0" xr:uid="{00000000-0006-0000-0200-000025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6" authorId="0" shapeId="0" xr:uid="{00000000-0006-0000-0200-000026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6" authorId="0" shapeId="0" xr:uid="{00000000-0006-0000-0200-000027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6" authorId="0" shapeId="0" xr:uid="{00000000-0006-0000-0200-000028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6" authorId="0" shapeId="0" xr:uid="{00000000-0006-0000-0200-000029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96" authorId="0" shapeId="0" xr:uid="{00000000-0006-0000-0200-00002A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6" authorId="0" shapeId="0" xr:uid="{00000000-0006-0000-0200-00002B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6" authorId="0" shapeId="0" xr:uid="{00000000-0006-0000-0200-00002C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6" authorId="0" shapeId="0" xr:uid="{00000000-0006-0000-0200-00002D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6" authorId="0" shapeId="0" xr:uid="{00000000-0006-0000-0200-00002E36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97" authorId="0" shapeId="0" xr:uid="{00000000-0006-0000-0200-00002F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7" authorId="0" shapeId="0" xr:uid="{00000000-0006-0000-0200-000030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7" authorId="0" shapeId="0" xr:uid="{00000000-0006-0000-0200-000031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7" authorId="0" shapeId="0" xr:uid="{00000000-0006-0000-0200-000032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7" authorId="0" shapeId="0" xr:uid="{00000000-0006-0000-0200-000033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97" authorId="0" shapeId="0" xr:uid="{00000000-0006-0000-0200-000034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97" authorId="0" shapeId="0" xr:uid="{00000000-0006-0000-0200-000035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7" authorId="0" shapeId="0" xr:uid="{00000000-0006-0000-0200-000036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7" authorId="0" shapeId="0" xr:uid="{00000000-0006-0000-0200-0000373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97" authorId="0" shapeId="0" xr:uid="{00000000-0006-0000-0200-000038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7" authorId="0" shapeId="0" xr:uid="{00000000-0006-0000-0200-000039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97" authorId="0" shapeId="0" xr:uid="{00000000-0006-0000-0200-00003A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97" authorId="0" shapeId="0" xr:uid="{00000000-0006-0000-0200-00003B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97" authorId="0" shapeId="0" xr:uid="{00000000-0006-0000-0200-00003C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7" authorId="0" shapeId="0" xr:uid="{00000000-0006-0000-0200-00003D3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97" authorId="0" shapeId="0" xr:uid="{00000000-0006-0000-0200-00003E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97" authorId="0" shapeId="0" xr:uid="{00000000-0006-0000-0200-00003F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7" authorId="0" shapeId="0" xr:uid="{00000000-0006-0000-0200-000040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7" authorId="0" shapeId="0" xr:uid="{00000000-0006-0000-0200-000041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7" authorId="0" shapeId="0" xr:uid="{00000000-0006-0000-0200-000042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7" authorId="0" shapeId="0" xr:uid="{00000000-0006-0000-0200-000043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7" authorId="0" shapeId="0" xr:uid="{00000000-0006-0000-0200-000044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97" authorId="0" shapeId="0" xr:uid="{00000000-0006-0000-0200-0000453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97" authorId="0" shapeId="0" xr:uid="{00000000-0006-0000-0200-000046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97" authorId="0" shapeId="0" xr:uid="{00000000-0006-0000-0200-000047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97" authorId="0" shapeId="0" xr:uid="{00000000-0006-0000-0200-000048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7" authorId="0" shapeId="0" xr:uid="{00000000-0006-0000-0200-000049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7" authorId="0" shapeId="0" xr:uid="{00000000-0006-0000-0200-00004A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97" authorId="0" shapeId="0" xr:uid="{00000000-0006-0000-0200-00004B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97" authorId="0" shapeId="0" xr:uid="{00000000-0006-0000-0200-00004C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K97" authorId="0" shapeId="0" xr:uid="{00000000-0006-0000-0200-00004D3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97" authorId="0" shapeId="0" xr:uid="{00000000-0006-0000-0200-00004E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97" authorId="0" shapeId="0" xr:uid="{00000000-0006-0000-0200-00004F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97" authorId="0" shapeId="0" xr:uid="{00000000-0006-0000-0200-000050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7" authorId="0" shapeId="0" xr:uid="{00000000-0006-0000-0200-000051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7" authorId="0" shapeId="0" xr:uid="{00000000-0006-0000-0200-000052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97" authorId="0" shapeId="0" xr:uid="{00000000-0006-0000-0200-0000533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97" authorId="0" shapeId="0" xr:uid="{00000000-0006-0000-0200-000054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7" authorId="0" shapeId="0" xr:uid="{00000000-0006-0000-0200-000055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97" authorId="0" shapeId="0" xr:uid="{00000000-0006-0000-0200-000056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97" authorId="0" shapeId="0" xr:uid="{00000000-0006-0000-0200-000057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7" authorId="0" shapeId="0" xr:uid="{00000000-0006-0000-0200-000058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7" authorId="0" shapeId="0" xr:uid="{00000000-0006-0000-0200-000059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7" authorId="0" shapeId="0" xr:uid="{00000000-0006-0000-0200-00005A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7" authorId="0" shapeId="0" xr:uid="{00000000-0006-0000-0200-00005B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7" authorId="0" shapeId="0" xr:uid="{00000000-0006-0000-0200-00005C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7" authorId="0" shapeId="0" xr:uid="{00000000-0006-0000-0200-00005D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7" authorId="0" shapeId="0" xr:uid="{00000000-0006-0000-0200-00005E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97" authorId="0" shapeId="0" xr:uid="{00000000-0006-0000-0200-00005F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97" authorId="0" shapeId="0" xr:uid="{00000000-0006-0000-0200-000060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97" authorId="0" shapeId="0" xr:uid="{00000000-0006-0000-0200-000061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97" authorId="0" shapeId="0" xr:uid="{00000000-0006-0000-0200-000062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97" authorId="0" shapeId="0" xr:uid="{00000000-0006-0000-0200-000063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7" authorId="0" shapeId="0" xr:uid="{00000000-0006-0000-0200-000064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97" authorId="0" shapeId="0" xr:uid="{00000000-0006-0000-0200-000065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97" authorId="0" shapeId="0" xr:uid="{00000000-0006-0000-0200-000066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97" authorId="0" shapeId="0" xr:uid="{00000000-0006-0000-0200-000067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7" authorId="0" shapeId="0" xr:uid="{00000000-0006-0000-0200-000068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97" authorId="0" shapeId="0" xr:uid="{00000000-0006-0000-0200-000069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97" authorId="0" shapeId="0" xr:uid="{00000000-0006-0000-0200-00006A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7" authorId="0" shapeId="0" xr:uid="{00000000-0006-0000-0200-00006B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7" authorId="0" shapeId="0" xr:uid="{00000000-0006-0000-0200-00006C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7" authorId="0" shapeId="0" xr:uid="{00000000-0006-0000-0200-00006D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7" authorId="0" shapeId="0" xr:uid="{00000000-0006-0000-0200-00006E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7" authorId="0" shapeId="0" xr:uid="{00000000-0006-0000-0200-00006F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97" authorId="0" shapeId="0" xr:uid="{00000000-0006-0000-0200-000070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97" authorId="0" shapeId="0" xr:uid="{00000000-0006-0000-0200-000071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97" authorId="0" shapeId="0" xr:uid="{00000000-0006-0000-0200-000072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7" authorId="0" shapeId="0" xr:uid="{00000000-0006-0000-0200-000073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97" authorId="0" shapeId="0" xr:uid="{00000000-0006-0000-0200-000074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7" authorId="0" shapeId="0" xr:uid="{00000000-0006-0000-0200-000075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97" authorId="0" shapeId="0" xr:uid="{00000000-0006-0000-0200-000076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7" authorId="0" shapeId="0" xr:uid="{00000000-0006-0000-0200-000077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97" authorId="0" shapeId="0" xr:uid="{00000000-0006-0000-0200-000078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97" authorId="0" shapeId="0" xr:uid="{00000000-0006-0000-0200-000079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97" authorId="0" shapeId="0" xr:uid="{00000000-0006-0000-0200-00007A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7" authorId="0" shapeId="0" xr:uid="{00000000-0006-0000-0200-00007B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97" authorId="0" shapeId="0" xr:uid="{00000000-0006-0000-0200-00007C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97" authorId="0" shapeId="0" xr:uid="{00000000-0006-0000-0200-00007D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97" authorId="0" shapeId="0" xr:uid="{00000000-0006-0000-0200-00007E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97" authorId="0" shapeId="0" xr:uid="{00000000-0006-0000-0200-00007F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97" authorId="0" shapeId="0" xr:uid="{00000000-0006-0000-0200-000080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97" authorId="0" shapeId="0" xr:uid="{00000000-0006-0000-0200-000081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7" authorId="0" shapeId="0" xr:uid="{00000000-0006-0000-0200-000082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97" authorId="0" shapeId="0" xr:uid="{00000000-0006-0000-0200-000083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7" authorId="0" shapeId="0" xr:uid="{00000000-0006-0000-0200-000084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7" authorId="0" shapeId="0" xr:uid="{00000000-0006-0000-0200-000085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7" authorId="0" shapeId="0" xr:uid="{00000000-0006-0000-0200-000086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7" authorId="0" shapeId="0" xr:uid="{00000000-0006-0000-0200-000087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7" authorId="0" shapeId="0" xr:uid="{00000000-0006-0000-0200-000088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7" authorId="0" shapeId="0" xr:uid="{00000000-0006-0000-0200-000089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7" authorId="0" shapeId="0" xr:uid="{00000000-0006-0000-0200-00008A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7" authorId="0" shapeId="0" xr:uid="{00000000-0006-0000-0200-00008B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7" authorId="0" shapeId="0" xr:uid="{00000000-0006-0000-0200-00008C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7" authorId="0" shapeId="0" xr:uid="{00000000-0006-0000-0200-00008D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7" authorId="0" shapeId="0" xr:uid="{00000000-0006-0000-0200-00008E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7" authorId="0" shapeId="0" xr:uid="{00000000-0006-0000-0200-00008F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7" authorId="0" shapeId="0" xr:uid="{00000000-0006-0000-0200-000090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7" authorId="0" shapeId="0" xr:uid="{00000000-0006-0000-0200-000091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7" authorId="0" shapeId="0" xr:uid="{00000000-0006-0000-0200-000092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7" authorId="0" shapeId="0" xr:uid="{00000000-0006-0000-0200-000093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7" authorId="0" shapeId="0" xr:uid="{00000000-0006-0000-0200-000094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7" authorId="0" shapeId="0" xr:uid="{00000000-0006-0000-0200-000095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7" authorId="0" shapeId="0" xr:uid="{00000000-0006-0000-0200-000096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7" authorId="0" shapeId="0" xr:uid="{00000000-0006-0000-0200-000097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7" authorId="0" shapeId="0" xr:uid="{00000000-0006-0000-0200-000098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7" authorId="0" shapeId="0" xr:uid="{00000000-0006-0000-0200-000099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7" authorId="0" shapeId="0" xr:uid="{00000000-0006-0000-0200-00009A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7" authorId="0" shapeId="0" xr:uid="{00000000-0006-0000-0200-00009B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7" authorId="0" shapeId="0" xr:uid="{00000000-0006-0000-0200-00009C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7" authorId="0" shapeId="0" xr:uid="{00000000-0006-0000-0200-00009D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7" authorId="0" shapeId="0" xr:uid="{00000000-0006-0000-0200-00009E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7" authorId="0" shapeId="0" xr:uid="{00000000-0006-0000-0200-00009F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7" authorId="0" shapeId="0" xr:uid="{00000000-0006-0000-0200-0000A0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7" authorId="0" shapeId="0" xr:uid="{00000000-0006-0000-0200-0000A1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7" authorId="0" shapeId="0" xr:uid="{00000000-0006-0000-0200-0000A2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7" authorId="0" shapeId="0" xr:uid="{00000000-0006-0000-0200-0000A3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7" authorId="0" shapeId="0" xr:uid="{00000000-0006-0000-0200-0000A4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7" authorId="0" shapeId="0" xr:uid="{00000000-0006-0000-0200-0000A5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7" authorId="0" shapeId="0" xr:uid="{00000000-0006-0000-0200-0000A6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7" authorId="0" shapeId="0" xr:uid="{00000000-0006-0000-0200-0000A7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97" authorId="0" shapeId="0" xr:uid="{00000000-0006-0000-0200-0000A8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7" authorId="0" shapeId="0" xr:uid="{00000000-0006-0000-0200-0000A9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7" authorId="0" shapeId="0" xr:uid="{00000000-0006-0000-0200-0000AA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97" authorId="0" shapeId="0" xr:uid="{00000000-0006-0000-0200-0000AB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7" authorId="0" shapeId="0" xr:uid="{00000000-0006-0000-0200-0000AC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7" authorId="0" shapeId="0" xr:uid="{00000000-0006-0000-0200-0000AD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7" authorId="0" shapeId="0" xr:uid="{00000000-0006-0000-0200-0000AE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7" authorId="0" shapeId="0" xr:uid="{00000000-0006-0000-0200-0000AF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7" authorId="0" shapeId="0" xr:uid="{00000000-0006-0000-0200-0000B0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7" authorId="0" shapeId="0" xr:uid="{00000000-0006-0000-0200-0000B1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7" authorId="0" shapeId="0" xr:uid="{00000000-0006-0000-0200-0000B2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7" authorId="0" shapeId="0" xr:uid="{00000000-0006-0000-0200-0000B3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7" authorId="0" shapeId="0" xr:uid="{00000000-0006-0000-0200-0000B4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7" authorId="0" shapeId="0" xr:uid="{00000000-0006-0000-0200-0000B5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7" authorId="0" shapeId="0" xr:uid="{00000000-0006-0000-0200-0000B6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7" authorId="0" shapeId="0" xr:uid="{00000000-0006-0000-0200-0000B7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7" authorId="0" shapeId="0" xr:uid="{00000000-0006-0000-0200-0000B8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7" authorId="0" shapeId="0" xr:uid="{00000000-0006-0000-0200-0000B9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7" authorId="0" shapeId="0" xr:uid="{00000000-0006-0000-0200-0000BA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7" authorId="0" shapeId="0" xr:uid="{00000000-0006-0000-0200-0000BB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97" authorId="0" shapeId="0" xr:uid="{00000000-0006-0000-0200-0000BC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7" authorId="0" shapeId="0" xr:uid="{00000000-0006-0000-0200-0000BD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7" authorId="0" shapeId="0" xr:uid="{00000000-0006-0000-0200-0000BE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7" authorId="0" shapeId="0" xr:uid="{00000000-0006-0000-0200-0000BF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7" authorId="0" shapeId="0" xr:uid="{00000000-0006-0000-0200-0000C036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98" authorId="0" shapeId="0" xr:uid="{00000000-0006-0000-0200-0000C1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8" authorId="0" shapeId="0" xr:uid="{00000000-0006-0000-0200-0000C2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8" authorId="0" shapeId="0" xr:uid="{00000000-0006-0000-0200-0000C3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8" authorId="0" shapeId="0" xr:uid="{00000000-0006-0000-0200-0000C4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8" authorId="0" shapeId="0" xr:uid="{00000000-0006-0000-0200-0000C5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98" authorId="0" shapeId="0" xr:uid="{00000000-0006-0000-0200-0000C6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98" authorId="0" shapeId="0" xr:uid="{00000000-0006-0000-0200-0000C7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8" authorId="0" shapeId="0" xr:uid="{00000000-0006-0000-0200-0000C8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98" authorId="0" shapeId="0" xr:uid="{00000000-0006-0000-0200-0000C93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98" authorId="0" shapeId="0" xr:uid="{00000000-0006-0000-0200-0000CA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8" authorId="0" shapeId="0" xr:uid="{00000000-0006-0000-0200-0000CB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98" authorId="0" shapeId="0" xr:uid="{00000000-0006-0000-0200-0000CC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98" authorId="0" shapeId="0" xr:uid="{00000000-0006-0000-0200-0000CD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98" authorId="0" shapeId="0" xr:uid="{00000000-0006-0000-0200-0000CE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98" authorId="0" shapeId="0" xr:uid="{00000000-0006-0000-0200-0000CF3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98" authorId="0" shapeId="0" xr:uid="{00000000-0006-0000-0200-0000D0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98" authorId="0" shapeId="0" xr:uid="{00000000-0006-0000-0200-0000D1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8" authorId="0" shapeId="0" xr:uid="{00000000-0006-0000-0200-0000D2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8" authorId="0" shapeId="0" xr:uid="{00000000-0006-0000-0200-0000D3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8" authorId="0" shapeId="0" xr:uid="{00000000-0006-0000-0200-0000D4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8" authorId="0" shapeId="0" xr:uid="{00000000-0006-0000-0200-0000D5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8" authorId="0" shapeId="0" xr:uid="{00000000-0006-0000-0200-0000D6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98" authorId="0" shapeId="0" xr:uid="{00000000-0006-0000-0200-0000D73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98" authorId="0" shapeId="0" xr:uid="{00000000-0006-0000-0200-0000D8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98" authorId="0" shapeId="0" xr:uid="{00000000-0006-0000-0200-0000D9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98" authorId="0" shapeId="0" xr:uid="{00000000-0006-0000-0200-0000DA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8" authorId="0" shapeId="0" xr:uid="{00000000-0006-0000-0200-0000DB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8" authorId="0" shapeId="0" xr:uid="{00000000-0006-0000-0200-0000DC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98" authorId="0" shapeId="0" xr:uid="{00000000-0006-0000-0200-0000DD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98" authorId="0" shapeId="0" xr:uid="{00000000-0006-0000-0200-0000DE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8" authorId="0" shapeId="0" xr:uid="{00000000-0006-0000-0200-0000DF3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98" authorId="0" shapeId="0" xr:uid="{00000000-0006-0000-0200-0000E0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98" authorId="0" shapeId="0" xr:uid="{00000000-0006-0000-0200-0000E1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98" authorId="0" shapeId="0" xr:uid="{00000000-0006-0000-0200-0000E2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8" authorId="0" shapeId="0" xr:uid="{00000000-0006-0000-0200-0000E3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8" authorId="0" shapeId="0" xr:uid="{00000000-0006-0000-0200-0000E4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98" authorId="0" shapeId="0" xr:uid="{00000000-0006-0000-0200-0000E536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98" authorId="0" shapeId="0" xr:uid="{00000000-0006-0000-0200-0000E6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8" authorId="0" shapeId="0" xr:uid="{00000000-0006-0000-0200-0000E7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98" authorId="0" shapeId="0" xr:uid="{00000000-0006-0000-0200-0000E8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98" authorId="0" shapeId="0" xr:uid="{00000000-0006-0000-0200-0000E936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8" authorId="0" shapeId="0" xr:uid="{00000000-0006-0000-0200-0000EA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8" authorId="0" shapeId="0" xr:uid="{00000000-0006-0000-0200-0000EB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8" authorId="0" shapeId="0" xr:uid="{00000000-0006-0000-0200-0000EC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8" authorId="0" shapeId="0" xr:uid="{00000000-0006-0000-0200-0000ED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8" authorId="0" shapeId="0" xr:uid="{00000000-0006-0000-0200-0000EE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8" authorId="0" shapeId="0" xr:uid="{00000000-0006-0000-0200-0000EF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8" authorId="0" shapeId="0" xr:uid="{00000000-0006-0000-0200-0000F0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98" authorId="0" shapeId="0" xr:uid="{00000000-0006-0000-0200-0000F1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98" authorId="0" shapeId="0" xr:uid="{00000000-0006-0000-0200-0000F2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98" authorId="0" shapeId="0" xr:uid="{00000000-0006-0000-0200-0000F3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98" authorId="0" shapeId="0" xr:uid="{00000000-0006-0000-0200-0000F4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98" authorId="0" shapeId="0" xr:uid="{00000000-0006-0000-0200-0000F5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8" authorId="0" shapeId="0" xr:uid="{00000000-0006-0000-0200-0000F6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98" authorId="0" shapeId="0" xr:uid="{00000000-0006-0000-0200-0000F7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98" authorId="0" shapeId="0" xr:uid="{00000000-0006-0000-0200-0000F8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98" authorId="0" shapeId="0" xr:uid="{00000000-0006-0000-0200-0000F9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8" authorId="0" shapeId="0" xr:uid="{00000000-0006-0000-0200-0000FA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98" authorId="0" shapeId="0" xr:uid="{00000000-0006-0000-0200-0000FB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98" authorId="0" shapeId="0" xr:uid="{00000000-0006-0000-0200-0000FC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8" authorId="0" shapeId="0" xr:uid="{00000000-0006-0000-0200-0000FD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8" authorId="0" shapeId="0" xr:uid="{00000000-0006-0000-0200-0000FE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8" authorId="0" shapeId="0" xr:uid="{00000000-0006-0000-0200-0000FF36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8" authorId="0" shapeId="0" xr:uid="{00000000-0006-0000-0200-000000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8" authorId="0" shapeId="0" xr:uid="{00000000-0006-0000-0200-000001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98" authorId="0" shapeId="0" xr:uid="{00000000-0006-0000-0200-000002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98" authorId="0" shapeId="0" xr:uid="{00000000-0006-0000-0200-000003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98" authorId="0" shapeId="0" xr:uid="{00000000-0006-0000-0200-000004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8" authorId="0" shapeId="0" xr:uid="{00000000-0006-0000-0200-000005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98" authorId="0" shapeId="0" xr:uid="{00000000-0006-0000-0200-000006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8" authorId="0" shapeId="0" xr:uid="{00000000-0006-0000-0200-000007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98" authorId="0" shapeId="0" xr:uid="{00000000-0006-0000-0200-000008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8" authorId="0" shapeId="0" xr:uid="{00000000-0006-0000-0200-000009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98" authorId="0" shapeId="0" xr:uid="{00000000-0006-0000-0200-00000A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98" authorId="0" shapeId="0" xr:uid="{00000000-0006-0000-0200-00000B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98" authorId="0" shapeId="0" xr:uid="{00000000-0006-0000-0200-00000C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8" authorId="0" shapeId="0" xr:uid="{00000000-0006-0000-0200-00000D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98" authorId="0" shapeId="0" xr:uid="{00000000-0006-0000-0200-00000E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98" authorId="0" shapeId="0" xr:uid="{00000000-0006-0000-0200-00000F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98" authorId="0" shapeId="0" xr:uid="{00000000-0006-0000-0200-000010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98" authorId="0" shapeId="0" xr:uid="{00000000-0006-0000-0200-000011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98" authorId="0" shapeId="0" xr:uid="{00000000-0006-0000-0200-000012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98" authorId="0" shapeId="0" xr:uid="{00000000-0006-0000-0200-000013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8" authorId="0" shapeId="0" xr:uid="{00000000-0006-0000-0200-000014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98" authorId="0" shapeId="0" xr:uid="{00000000-0006-0000-0200-000015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8" authorId="0" shapeId="0" xr:uid="{00000000-0006-0000-0200-000016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8" authorId="0" shapeId="0" xr:uid="{00000000-0006-0000-0200-000017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8" authorId="0" shapeId="0" xr:uid="{00000000-0006-0000-0200-000018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8" authorId="0" shapeId="0" xr:uid="{00000000-0006-0000-0200-000019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8" authorId="0" shapeId="0" xr:uid="{00000000-0006-0000-0200-00001A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8" authorId="0" shapeId="0" xr:uid="{00000000-0006-0000-0200-00001B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8" authorId="0" shapeId="0" xr:uid="{00000000-0006-0000-0200-00001C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8" authorId="0" shapeId="0" xr:uid="{00000000-0006-0000-0200-00001D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8" authorId="0" shapeId="0" xr:uid="{00000000-0006-0000-0200-00001E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8" authorId="0" shapeId="0" xr:uid="{00000000-0006-0000-0200-00001F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8" authorId="0" shapeId="0" xr:uid="{00000000-0006-0000-0200-000020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8" authorId="0" shapeId="0" xr:uid="{00000000-0006-0000-0200-000021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8" authorId="0" shapeId="0" xr:uid="{00000000-0006-0000-0200-000022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8" authorId="0" shapeId="0" xr:uid="{00000000-0006-0000-0200-000023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8" authorId="0" shapeId="0" xr:uid="{00000000-0006-0000-0200-000024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8" authorId="0" shapeId="0" xr:uid="{00000000-0006-0000-0200-000025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8" authorId="0" shapeId="0" xr:uid="{00000000-0006-0000-0200-000026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8" authorId="0" shapeId="0" xr:uid="{00000000-0006-0000-0200-000027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8" authorId="0" shapeId="0" xr:uid="{00000000-0006-0000-0200-000028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8" authorId="0" shapeId="0" xr:uid="{00000000-0006-0000-0200-000029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8" authorId="0" shapeId="0" xr:uid="{00000000-0006-0000-0200-00002A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8" authorId="0" shapeId="0" xr:uid="{00000000-0006-0000-0200-00002B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8" authorId="0" shapeId="0" xr:uid="{00000000-0006-0000-0200-00002C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8" authorId="0" shapeId="0" xr:uid="{00000000-0006-0000-0200-00002D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8" authorId="0" shapeId="0" xr:uid="{00000000-0006-0000-0200-00002E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8" authorId="0" shapeId="0" xr:uid="{00000000-0006-0000-0200-00002F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8" authorId="0" shapeId="0" xr:uid="{00000000-0006-0000-0200-000030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8" authorId="0" shapeId="0" xr:uid="{00000000-0006-0000-0200-000031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8" authorId="0" shapeId="0" xr:uid="{00000000-0006-0000-0200-000032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8" authorId="0" shapeId="0" xr:uid="{00000000-0006-0000-0200-000033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8" authorId="0" shapeId="0" xr:uid="{00000000-0006-0000-0200-000034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8" authorId="0" shapeId="0" xr:uid="{00000000-0006-0000-0200-000035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8" authorId="0" shapeId="0" xr:uid="{00000000-0006-0000-0200-000036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8" authorId="0" shapeId="0" xr:uid="{00000000-0006-0000-0200-000037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8" authorId="0" shapeId="0" xr:uid="{00000000-0006-0000-0200-000038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8" authorId="0" shapeId="0" xr:uid="{00000000-0006-0000-0200-000039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98" authorId="0" shapeId="0" xr:uid="{00000000-0006-0000-0200-00003A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8" authorId="0" shapeId="0" xr:uid="{00000000-0006-0000-0200-00003B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8" authorId="0" shapeId="0" xr:uid="{00000000-0006-0000-0200-00003C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98" authorId="0" shapeId="0" xr:uid="{00000000-0006-0000-0200-00003D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8" authorId="0" shapeId="0" xr:uid="{00000000-0006-0000-0200-00003E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8" authorId="0" shapeId="0" xr:uid="{00000000-0006-0000-0200-00003F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8" authorId="0" shapeId="0" xr:uid="{00000000-0006-0000-0200-000040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8" authorId="0" shapeId="0" xr:uid="{00000000-0006-0000-0200-000041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8" authorId="0" shapeId="0" xr:uid="{00000000-0006-0000-0200-000042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8" authorId="0" shapeId="0" xr:uid="{00000000-0006-0000-0200-000043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8" authorId="0" shapeId="0" xr:uid="{00000000-0006-0000-0200-000044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8" authorId="0" shapeId="0" xr:uid="{00000000-0006-0000-0200-000045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8" authorId="0" shapeId="0" xr:uid="{00000000-0006-0000-0200-000046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8" authorId="0" shapeId="0" xr:uid="{00000000-0006-0000-0200-000047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8" authorId="0" shapeId="0" xr:uid="{00000000-0006-0000-0200-000048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8" authorId="0" shapeId="0" xr:uid="{00000000-0006-0000-0200-000049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8" authorId="0" shapeId="0" xr:uid="{00000000-0006-0000-0200-00004A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8" authorId="0" shapeId="0" xr:uid="{00000000-0006-0000-0200-00004B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8" authorId="0" shapeId="0" xr:uid="{00000000-0006-0000-0200-00004C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8" authorId="0" shapeId="0" xr:uid="{00000000-0006-0000-0200-00004D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98" authorId="0" shapeId="0" xr:uid="{00000000-0006-0000-0200-00004E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8" authorId="0" shapeId="0" xr:uid="{00000000-0006-0000-0200-00004F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8" authorId="0" shapeId="0" xr:uid="{00000000-0006-0000-0200-000050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8" authorId="0" shapeId="0" xr:uid="{00000000-0006-0000-0200-000051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8" authorId="0" shapeId="0" xr:uid="{00000000-0006-0000-0200-00005237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99" authorId="0" shapeId="0" xr:uid="{00000000-0006-0000-0200-000053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99" authorId="0" shapeId="0" xr:uid="{00000000-0006-0000-0200-000054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99" authorId="0" shapeId="0" xr:uid="{00000000-0006-0000-0200-000055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99" authorId="0" shapeId="0" xr:uid="{00000000-0006-0000-0200-000056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99" authorId="0" shapeId="0" xr:uid="{00000000-0006-0000-0200-000057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99" authorId="0" shapeId="0" xr:uid="{00000000-0006-0000-0200-000058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99" authorId="0" shapeId="0" xr:uid="{00000000-0006-0000-0200-000059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99" authorId="0" shapeId="0" xr:uid="{00000000-0006-0000-0200-00005A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99" authorId="0" shapeId="0" xr:uid="{00000000-0006-0000-0200-00005B3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99" authorId="0" shapeId="0" xr:uid="{00000000-0006-0000-0200-00005C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99" authorId="0" shapeId="0" xr:uid="{00000000-0006-0000-0200-00005D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99" authorId="0" shapeId="0" xr:uid="{00000000-0006-0000-0200-00005E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99" authorId="0" shapeId="0" xr:uid="{00000000-0006-0000-0200-00005F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99" authorId="0" shapeId="0" xr:uid="{00000000-0006-0000-0200-000060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99" authorId="0" shapeId="0" xr:uid="{00000000-0006-0000-0200-0000613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99" authorId="0" shapeId="0" xr:uid="{00000000-0006-0000-0200-000062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99" authorId="0" shapeId="0" xr:uid="{00000000-0006-0000-0200-000063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99" authorId="0" shapeId="0" xr:uid="{00000000-0006-0000-0200-000064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99" authorId="0" shapeId="0" xr:uid="{00000000-0006-0000-0200-000065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99" authorId="0" shapeId="0" xr:uid="{00000000-0006-0000-0200-000066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99" authorId="0" shapeId="0" xr:uid="{00000000-0006-0000-0200-000067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99" authorId="0" shapeId="0" xr:uid="{00000000-0006-0000-0200-000068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99" authorId="0" shapeId="0" xr:uid="{00000000-0006-0000-0200-0000693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99" authorId="0" shapeId="0" xr:uid="{00000000-0006-0000-0200-00006A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99" authorId="0" shapeId="0" xr:uid="{00000000-0006-0000-0200-00006B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99" authorId="0" shapeId="0" xr:uid="{00000000-0006-0000-0200-00006C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99" authorId="0" shapeId="0" xr:uid="{00000000-0006-0000-0200-00006D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99" authorId="0" shapeId="0" xr:uid="{00000000-0006-0000-0200-00006E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99" authorId="0" shapeId="0" xr:uid="{00000000-0006-0000-0200-00006F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99" authorId="0" shapeId="0" xr:uid="{00000000-0006-0000-0200-000070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99" authorId="0" shapeId="0" xr:uid="{00000000-0006-0000-0200-0000713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99" authorId="0" shapeId="0" xr:uid="{00000000-0006-0000-0200-000072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99" authorId="0" shapeId="0" xr:uid="{00000000-0006-0000-0200-000073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99" authorId="0" shapeId="0" xr:uid="{00000000-0006-0000-0200-000074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99" authorId="0" shapeId="0" xr:uid="{00000000-0006-0000-0200-000075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99" authorId="0" shapeId="0" xr:uid="{00000000-0006-0000-0200-000076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99" authorId="0" shapeId="0" xr:uid="{00000000-0006-0000-0200-0000773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99" authorId="0" shapeId="0" xr:uid="{00000000-0006-0000-0200-000078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99" authorId="0" shapeId="0" xr:uid="{00000000-0006-0000-0200-000079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99" authorId="0" shapeId="0" xr:uid="{00000000-0006-0000-0200-00007A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99" authorId="0" shapeId="0" xr:uid="{00000000-0006-0000-0200-00007B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99" authorId="0" shapeId="0" xr:uid="{00000000-0006-0000-0200-00007C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99" authorId="0" shapeId="0" xr:uid="{00000000-0006-0000-0200-00007D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99" authorId="0" shapeId="0" xr:uid="{00000000-0006-0000-0200-00007E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99" authorId="0" shapeId="0" xr:uid="{00000000-0006-0000-0200-00007F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99" authorId="0" shapeId="0" xr:uid="{00000000-0006-0000-0200-000080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99" authorId="0" shapeId="0" xr:uid="{00000000-0006-0000-0200-000081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99" authorId="0" shapeId="0" xr:uid="{00000000-0006-0000-0200-000082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99" authorId="0" shapeId="0" xr:uid="{00000000-0006-0000-0200-000083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99" authorId="0" shapeId="0" xr:uid="{00000000-0006-0000-0200-000084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99" authorId="0" shapeId="0" xr:uid="{00000000-0006-0000-0200-000085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99" authorId="0" shapeId="0" xr:uid="{00000000-0006-0000-0200-000086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99" authorId="0" shapeId="0" xr:uid="{00000000-0006-0000-0200-000087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99" authorId="0" shapeId="0" xr:uid="{00000000-0006-0000-0200-000088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99" authorId="0" shapeId="0" xr:uid="{00000000-0006-0000-0200-000089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99" authorId="0" shapeId="0" xr:uid="{00000000-0006-0000-0200-00008A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99" authorId="0" shapeId="0" xr:uid="{00000000-0006-0000-0200-00008B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99" authorId="0" shapeId="0" xr:uid="{00000000-0006-0000-0200-00008C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99" authorId="0" shapeId="0" xr:uid="{00000000-0006-0000-0200-00008D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99" authorId="0" shapeId="0" xr:uid="{00000000-0006-0000-0200-00008E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99" authorId="0" shapeId="0" xr:uid="{00000000-0006-0000-0200-00008F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99" authorId="0" shapeId="0" xr:uid="{00000000-0006-0000-0200-000090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99" authorId="0" shapeId="0" xr:uid="{00000000-0006-0000-0200-000091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99" authorId="0" shapeId="0" xr:uid="{00000000-0006-0000-0200-000092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99" authorId="0" shapeId="0" xr:uid="{00000000-0006-0000-0200-000093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99" authorId="0" shapeId="0" xr:uid="{00000000-0006-0000-0200-000094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99" authorId="0" shapeId="0" xr:uid="{00000000-0006-0000-0200-000095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99" authorId="0" shapeId="0" xr:uid="{00000000-0006-0000-0200-000096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99" authorId="0" shapeId="0" xr:uid="{00000000-0006-0000-0200-000097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99" authorId="0" shapeId="0" xr:uid="{00000000-0006-0000-0200-000098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99" authorId="0" shapeId="0" xr:uid="{00000000-0006-0000-0200-000099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99" authorId="0" shapeId="0" xr:uid="{00000000-0006-0000-0200-00009A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99" authorId="0" shapeId="0" xr:uid="{00000000-0006-0000-0200-00009B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99" authorId="0" shapeId="0" xr:uid="{00000000-0006-0000-0200-00009C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99" authorId="0" shapeId="0" xr:uid="{00000000-0006-0000-0200-00009D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99" authorId="0" shapeId="0" xr:uid="{00000000-0006-0000-0200-00009E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99" authorId="0" shapeId="0" xr:uid="{00000000-0006-0000-0200-00009F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99" authorId="0" shapeId="0" xr:uid="{00000000-0006-0000-0200-0000A0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99" authorId="0" shapeId="0" xr:uid="{00000000-0006-0000-0200-0000A1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99" authorId="0" shapeId="0" xr:uid="{00000000-0006-0000-0200-0000A2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99" authorId="0" shapeId="0" xr:uid="{00000000-0006-0000-0200-0000A3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99" authorId="0" shapeId="0" xr:uid="{00000000-0006-0000-0200-0000A4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99" authorId="0" shapeId="0" xr:uid="{00000000-0006-0000-0200-0000A5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99" authorId="0" shapeId="0" xr:uid="{00000000-0006-0000-0200-0000A6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99" authorId="0" shapeId="0" xr:uid="{00000000-0006-0000-0200-0000A7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99" authorId="0" shapeId="0" xr:uid="{00000000-0006-0000-0200-0000A8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99" authorId="0" shapeId="0" xr:uid="{00000000-0006-0000-0200-0000A9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99" authorId="0" shapeId="0" xr:uid="{00000000-0006-0000-0200-0000AA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99" authorId="0" shapeId="0" xr:uid="{00000000-0006-0000-0200-0000AB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99" authorId="0" shapeId="0" xr:uid="{00000000-0006-0000-0200-0000AC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99" authorId="0" shapeId="0" xr:uid="{00000000-0006-0000-0200-0000AD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99" authorId="0" shapeId="0" xr:uid="{00000000-0006-0000-0200-0000AE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99" authorId="0" shapeId="0" xr:uid="{00000000-0006-0000-0200-0000AF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99" authorId="0" shapeId="0" xr:uid="{00000000-0006-0000-0200-0000B0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99" authorId="0" shapeId="0" xr:uid="{00000000-0006-0000-0200-0000B1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99" authorId="0" shapeId="0" xr:uid="{00000000-0006-0000-0200-0000B2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99" authorId="0" shapeId="0" xr:uid="{00000000-0006-0000-0200-0000B3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99" authorId="0" shapeId="0" xr:uid="{00000000-0006-0000-0200-0000B4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99" authorId="0" shapeId="0" xr:uid="{00000000-0006-0000-0200-0000B5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99" authorId="0" shapeId="0" xr:uid="{00000000-0006-0000-0200-0000B6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99" authorId="0" shapeId="0" xr:uid="{00000000-0006-0000-0200-0000B7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99" authorId="0" shapeId="0" xr:uid="{00000000-0006-0000-0200-0000B8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99" authorId="0" shapeId="0" xr:uid="{00000000-0006-0000-0200-0000B9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99" authorId="0" shapeId="0" xr:uid="{00000000-0006-0000-0200-0000BA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99" authorId="0" shapeId="0" xr:uid="{00000000-0006-0000-0200-0000BB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99" authorId="0" shapeId="0" xr:uid="{00000000-0006-0000-0200-0000BC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99" authorId="0" shapeId="0" xr:uid="{00000000-0006-0000-0200-0000BD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99" authorId="0" shapeId="0" xr:uid="{00000000-0006-0000-0200-0000BE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99" authorId="0" shapeId="0" xr:uid="{00000000-0006-0000-0200-0000BF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99" authorId="0" shapeId="0" xr:uid="{00000000-0006-0000-0200-0000C0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99" authorId="0" shapeId="0" xr:uid="{00000000-0006-0000-0200-0000C1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99" authorId="0" shapeId="0" xr:uid="{00000000-0006-0000-0200-0000C2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99" authorId="0" shapeId="0" xr:uid="{00000000-0006-0000-0200-0000C3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99" authorId="0" shapeId="0" xr:uid="{00000000-0006-0000-0200-0000C4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99" authorId="0" shapeId="0" xr:uid="{00000000-0006-0000-0200-0000C5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99" authorId="0" shapeId="0" xr:uid="{00000000-0006-0000-0200-0000C6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99" authorId="0" shapeId="0" xr:uid="{00000000-0006-0000-0200-0000C7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99" authorId="0" shapeId="0" xr:uid="{00000000-0006-0000-0200-0000C8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99" authorId="0" shapeId="0" xr:uid="{00000000-0006-0000-0200-0000C9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99" authorId="0" shapeId="0" xr:uid="{00000000-0006-0000-0200-0000CA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99" authorId="0" shapeId="0" xr:uid="{00000000-0006-0000-0200-0000CB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99" authorId="0" shapeId="0" xr:uid="{00000000-0006-0000-0200-0000CC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99" authorId="0" shapeId="0" xr:uid="{00000000-0006-0000-0200-0000CD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99" authorId="0" shapeId="0" xr:uid="{00000000-0006-0000-0200-0000CE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99" authorId="0" shapeId="0" xr:uid="{00000000-0006-0000-0200-0000CF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99" authorId="0" shapeId="0" xr:uid="{00000000-0006-0000-0200-0000D0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99" authorId="0" shapeId="0" xr:uid="{00000000-0006-0000-0200-0000D1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99" authorId="0" shapeId="0" xr:uid="{00000000-0006-0000-0200-0000D2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99" authorId="0" shapeId="0" xr:uid="{00000000-0006-0000-0200-0000D3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99" authorId="0" shapeId="0" xr:uid="{00000000-0006-0000-0200-0000D4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99" authorId="0" shapeId="0" xr:uid="{00000000-0006-0000-0200-0000D5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99" authorId="0" shapeId="0" xr:uid="{00000000-0006-0000-0200-0000D6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99" authorId="0" shapeId="0" xr:uid="{00000000-0006-0000-0200-0000D7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99" authorId="0" shapeId="0" xr:uid="{00000000-0006-0000-0200-0000D8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99" authorId="0" shapeId="0" xr:uid="{00000000-0006-0000-0200-0000D9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99" authorId="0" shapeId="0" xr:uid="{00000000-0006-0000-0200-0000DA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99" authorId="0" shapeId="0" xr:uid="{00000000-0006-0000-0200-0000DB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99" authorId="0" shapeId="0" xr:uid="{00000000-0006-0000-0200-0000DC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99" authorId="0" shapeId="0" xr:uid="{00000000-0006-0000-0200-0000DD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99" authorId="0" shapeId="0" xr:uid="{00000000-0006-0000-0200-0000DE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99" authorId="0" shapeId="0" xr:uid="{00000000-0006-0000-0200-0000DF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99" authorId="0" shapeId="0" xr:uid="{00000000-0006-0000-0200-0000E0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99" authorId="0" shapeId="0" xr:uid="{00000000-0006-0000-0200-0000E1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99" authorId="0" shapeId="0" xr:uid="{00000000-0006-0000-0200-0000E2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99" authorId="0" shapeId="0" xr:uid="{00000000-0006-0000-0200-0000E3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99" authorId="0" shapeId="0" xr:uid="{00000000-0006-0000-0200-0000E437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00" authorId="0" shapeId="0" xr:uid="{00000000-0006-0000-0200-0000E5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0" authorId="0" shapeId="0" xr:uid="{00000000-0006-0000-0200-0000E6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0" authorId="0" shapeId="0" xr:uid="{00000000-0006-0000-0200-0000E7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0" authorId="0" shapeId="0" xr:uid="{00000000-0006-0000-0200-0000E8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0" authorId="0" shapeId="0" xr:uid="{00000000-0006-0000-0200-0000E9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00" authorId="0" shapeId="0" xr:uid="{00000000-0006-0000-0200-0000EA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00" authorId="0" shapeId="0" xr:uid="{00000000-0006-0000-0200-0000EB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0" authorId="0" shapeId="0" xr:uid="{00000000-0006-0000-0200-0000EC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0" authorId="0" shapeId="0" xr:uid="{00000000-0006-0000-0200-0000ED3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00" authorId="0" shapeId="0" xr:uid="{00000000-0006-0000-0200-0000EE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0" authorId="0" shapeId="0" xr:uid="{00000000-0006-0000-0200-0000EF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00" authorId="0" shapeId="0" xr:uid="{00000000-0006-0000-0200-0000F0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00" authorId="0" shapeId="0" xr:uid="{00000000-0006-0000-0200-0000F1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00" authorId="0" shapeId="0" xr:uid="{00000000-0006-0000-0200-0000F2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0" authorId="0" shapeId="0" xr:uid="{00000000-0006-0000-0200-0000F33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00" authorId="0" shapeId="0" xr:uid="{00000000-0006-0000-0200-0000F4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00" authorId="0" shapeId="0" xr:uid="{00000000-0006-0000-0200-0000F5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0" authorId="0" shapeId="0" xr:uid="{00000000-0006-0000-0200-0000F6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0" authorId="0" shapeId="0" xr:uid="{00000000-0006-0000-0200-0000F7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0" authorId="0" shapeId="0" xr:uid="{00000000-0006-0000-0200-0000F8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0" authorId="0" shapeId="0" xr:uid="{00000000-0006-0000-0200-0000F9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0" authorId="0" shapeId="0" xr:uid="{00000000-0006-0000-0200-0000FA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00" authorId="0" shapeId="0" xr:uid="{00000000-0006-0000-0200-0000FB37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00" authorId="0" shapeId="0" xr:uid="{00000000-0006-0000-0200-0000FC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00" authorId="0" shapeId="0" xr:uid="{00000000-0006-0000-0200-0000FD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00" authorId="0" shapeId="0" xr:uid="{00000000-0006-0000-0200-0000FE37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0" authorId="0" shapeId="0" xr:uid="{00000000-0006-0000-0200-0000FF37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0" authorId="0" shapeId="0" xr:uid="{00000000-0006-0000-0200-000000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00" authorId="0" shapeId="0" xr:uid="{00000000-0006-0000-0200-000001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00" authorId="0" shapeId="0" xr:uid="{00000000-0006-0000-0200-000002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K100" authorId="0" shapeId="0" xr:uid="{00000000-0006-0000-0200-0000033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00" authorId="0" shapeId="0" xr:uid="{00000000-0006-0000-0200-000004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00" authorId="0" shapeId="0" xr:uid="{00000000-0006-0000-0200-000005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00" authorId="0" shapeId="0" xr:uid="{00000000-0006-0000-0200-000006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0" authorId="0" shapeId="0" xr:uid="{00000000-0006-0000-0200-000007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00" authorId="0" shapeId="0" xr:uid="{00000000-0006-0000-0200-000008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00" authorId="0" shapeId="0" xr:uid="{00000000-0006-0000-0200-0000093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00" authorId="0" shapeId="0" xr:uid="{00000000-0006-0000-0200-00000A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0" authorId="0" shapeId="0" xr:uid="{00000000-0006-0000-0200-00000B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00" authorId="0" shapeId="0" xr:uid="{00000000-0006-0000-0200-00000C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00" authorId="0" shapeId="0" xr:uid="{00000000-0006-0000-0200-00000D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00" authorId="0" shapeId="0" xr:uid="{00000000-0006-0000-0200-00000E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00" authorId="0" shapeId="0" xr:uid="{00000000-0006-0000-0200-00000F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00" authorId="0" shapeId="0" xr:uid="{00000000-0006-0000-0200-000010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00" authorId="0" shapeId="0" xr:uid="{00000000-0006-0000-0200-000011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00" authorId="0" shapeId="0" xr:uid="{00000000-0006-0000-0200-000012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00" authorId="0" shapeId="0" xr:uid="{00000000-0006-0000-0200-000013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00" authorId="0" shapeId="0" xr:uid="{00000000-0006-0000-0200-000014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00" authorId="0" shapeId="0" xr:uid="{00000000-0006-0000-0200-000015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00" authorId="0" shapeId="0" xr:uid="{00000000-0006-0000-0200-000016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00" authorId="0" shapeId="0" xr:uid="{00000000-0006-0000-0200-000017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00" authorId="0" shapeId="0" xr:uid="{00000000-0006-0000-0200-000018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00" authorId="0" shapeId="0" xr:uid="{00000000-0006-0000-0200-000019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00" authorId="0" shapeId="0" xr:uid="{00000000-0006-0000-0200-00001A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00" authorId="0" shapeId="0" xr:uid="{00000000-0006-0000-0200-00001B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00" authorId="0" shapeId="0" xr:uid="{00000000-0006-0000-0200-00001C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00" authorId="0" shapeId="0" xr:uid="{00000000-0006-0000-0200-00001D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00" authorId="0" shapeId="0" xr:uid="{00000000-0006-0000-0200-00001E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00" authorId="0" shapeId="0" xr:uid="{00000000-0006-0000-0200-00001F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00" authorId="0" shapeId="0" xr:uid="{00000000-0006-0000-0200-000020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00" authorId="0" shapeId="0" xr:uid="{00000000-0006-0000-0200-000021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00" authorId="0" shapeId="0" xr:uid="{00000000-0006-0000-0200-000022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00" authorId="0" shapeId="0" xr:uid="{00000000-0006-0000-0200-000023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00" authorId="0" shapeId="0" xr:uid="{00000000-0006-0000-0200-000024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00" authorId="0" shapeId="0" xr:uid="{00000000-0006-0000-0200-000025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00" authorId="0" shapeId="0" xr:uid="{00000000-0006-0000-0200-000026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00" authorId="0" shapeId="0" xr:uid="{00000000-0006-0000-0200-000027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00" authorId="0" shapeId="0" xr:uid="{00000000-0006-0000-0200-000028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00" authorId="0" shapeId="0" xr:uid="{00000000-0006-0000-0200-000029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00" authorId="0" shapeId="0" xr:uid="{00000000-0006-0000-0200-00002A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00" authorId="0" shapeId="0" xr:uid="{00000000-0006-0000-0200-00002B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00" authorId="0" shapeId="0" xr:uid="{00000000-0006-0000-0200-00002C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00" authorId="0" shapeId="0" xr:uid="{00000000-0006-0000-0200-00002D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00" authorId="0" shapeId="0" xr:uid="{00000000-0006-0000-0200-00002E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00" authorId="0" shapeId="0" xr:uid="{00000000-0006-0000-0200-00002F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00" authorId="0" shapeId="0" xr:uid="{00000000-0006-0000-0200-000030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00" authorId="0" shapeId="0" xr:uid="{00000000-0006-0000-0200-000031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00" authorId="0" shapeId="0" xr:uid="{00000000-0006-0000-0200-000032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00" authorId="0" shapeId="0" xr:uid="{00000000-0006-0000-0200-000033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00" authorId="0" shapeId="0" xr:uid="{00000000-0006-0000-0200-000034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00" authorId="0" shapeId="0" xr:uid="{00000000-0006-0000-0200-000035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00" authorId="0" shapeId="0" xr:uid="{00000000-0006-0000-0200-000036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00" authorId="0" shapeId="0" xr:uid="{00000000-0006-0000-0200-000037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00" authorId="0" shapeId="0" xr:uid="{00000000-0006-0000-0200-000038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00" authorId="0" shapeId="0" xr:uid="{00000000-0006-0000-0200-000039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00" authorId="0" shapeId="0" xr:uid="{00000000-0006-0000-0200-00003A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00" authorId="0" shapeId="0" xr:uid="{00000000-0006-0000-0200-00003B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00" authorId="0" shapeId="0" xr:uid="{00000000-0006-0000-0200-00003C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00" authorId="0" shapeId="0" xr:uid="{00000000-0006-0000-0200-00003D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00" authorId="0" shapeId="0" xr:uid="{00000000-0006-0000-0200-00003E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00" authorId="0" shapeId="0" xr:uid="{00000000-0006-0000-0200-00003F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00" authorId="0" shapeId="0" xr:uid="{00000000-0006-0000-0200-000040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00" authorId="0" shapeId="0" xr:uid="{00000000-0006-0000-0200-000041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00" authorId="0" shapeId="0" xr:uid="{00000000-0006-0000-0200-000042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00" authorId="0" shapeId="0" xr:uid="{00000000-0006-0000-0200-000043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00" authorId="0" shapeId="0" xr:uid="{00000000-0006-0000-0200-000044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00" authorId="0" shapeId="0" xr:uid="{00000000-0006-0000-0200-000045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00" authorId="0" shapeId="0" xr:uid="{00000000-0006-0000-0200-000046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00" authorId="0" shapeId="0" xr:uid="{00000000-0006-0000-0200-000047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00" authorId="0" shapeId="0" xr:uid="{00000000-0006-0000-0200-000048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00" authorId="0" shapeId="0" xr:uid="{00000000-0006-0000-0200-000049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00" authorId="0" shapeId="0" xr:uid="{00000000-0006-0000-0200-00004A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00" authorId="0" shapeId="0" xr:uid="{00000000-0006-0000-0200-00004B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00" authorId="0" shapeId="0" xr:uid="{00000000-0006-0000-0200-00004C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00" authorId="0" shapeId="0" xr:uid="{00000000-0006-0000-0200-00004D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00" authorId="0" shapeId="0" xr:uid="{00000000-0006-0000-0200-00004E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00" authorId="0" shapeId="0" xr:uid="{00000000-0006-0000-0200-00004F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00" authorId="0" shapeId="0" xr:uid="{00000000-0006-0000-0200-000050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00" authorId="0" shapeId="0" xr:uid="{00000000-0006-0000-0200-000051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00" authorId="0" shapeId="0" xr:uid="{00000000-0006-0000-0200-000052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00" authorId="0" shapeId="0" xr:uid="{00000000-0006-0000-0200-000053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00" authorId="0" shapeId="0" xr:uid="{00000000-0006-0000-0200-000054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00" authorId="0" shapeId="0" xr:uid="{00000000-0006-0000-0200-000055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00" authorId="0" shapeId="0" xr:uid="{00000000-0006-0000-0200-000056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00" authorId="0" shapeId="0" xr:uid="{00000000-0006-0000-0200-000057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00" authorId="0" shapeId="0" xr:uid="{00000000-0006-0000-0200-000058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00" authorId="0" shapeId="0" xr:uid="{00000000-0006-0000-0200-000059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00" authorId="0" shapeId="0" xr:uid="{00000000-0006-0000-0200-00005A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00" authorId="0" shapeId="0" xr:uid="{00000000-0006-0000-0200-00005B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00" authorId="0" shapeId="0" xr:uid="{00000000-0006-0000-0200-00005C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00" authorId="0" shapeId="0" xr:uid="{00000000-0006-0000-0200-00005D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00" authorId="0" shapeId="0" xr:uid="{00000000-0006-0000-0200-00005E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00" authorId="0" shapeId="0" xr:uid="{00000000-0006-0000-0200-00005F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00" authorId="0" shapeId="0" xr:uid="{00000000-0006-0000-0200-000060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00" authorId="0" shapeId="0" xr:uid="{00000000-0006-0000-0200-000061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00" authorId="0" shapeId="0" xr:uid="{00000000-0006-0000-0200-000062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00" authorId="0" shapeId="0" xr:uid="{00000000-0006-0000-0200-000063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00" authorId="0" shapeId="0" xr:uid="{00000000-0006-0000-0200-000064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00" authorId="0" shapeId="0" xr:uid="{00000000-0006-0000-0200-000065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00" authorId="0" shapeId="0" xr:uid="{00000000-0006-0000-0200-000066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00" authorId="0" shapeId="0" xr:uid="{00000000-0006-0000-0200-000067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00" authorId="0" shapeId="0" xr:uid="{00000000-0006-0000-0200-000068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00" authorId="0" shapeId="0" xr:uid="{00000000-0006-0000-0200-000069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00" authorId="0" shapeId="0" xr:uid="{00000000-0006-0000-0200-00006A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00" authorId="0" shapeId="0" xr:uid="{00000000-0006-0000-0200-00006B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00" authorId="0" shapeId="0" xr:uid="{00000000-0006-0000-0200-00006C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00" authorId="0" shapeId="0" xr:uid="{00000000-0006-0000-0200-00006D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00" authorId="0" shapeId="0" xr:uid="{00000000-0006-0000-0200-00006E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00" authorId="0" shapeId="0" xr:uid="{00000000-0006-0000-0200-00006F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00" authorId="0" shapeId="0" xr:uid="{00000000-0006-0000-0200-000070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00" authorId="0" shapeId="0" xr:uid="{00000000-0006-0000-0200-000071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00" authorId="0" shapeId="0" xr:uid="{00000000-0006-0000-0200-000072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00" authorId="0" shapeId="0" xr:uid="{00000000-0006-0000-0200-000073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00" authorId="0" shapeId="0" xr:uid="{00000000-0006-0000-0200-000074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00" authorId="0" shapeId="0" xr:uid="{00000000-0006-0000-0200-000075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00" authorId="0" shapeId="0" xr:uid="{00000000-0006-0000-0200-00007638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01" authorId="0" shapeId="0" xr:uid="{00000000-0006-0000-0200-000077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1" authorId="0" shapeId="0" xr:uid="{00000000-0006-0000-0200-000078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1" authorId="0" shapeId="0" xr:uid="{00000000-0006-0000-0200-000079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1" authorId="0" shapeId="0" xr:uid="{00000000-0006-0000-0200-00007A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1" authorId="0" shapeId="0" xr:uid="{00000000-0006-0000-0200-00007B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01" authorId="0" shapeId="0" xr:uid="{00000000-0006-0000-0200-00007C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01" authorId="0" shapeId="0" xr:uid="{00000000-0006-0000-0200-00007D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01" authorId="0" shapeId="0" xr:uid="{00000000-0006-0000-0200-00007E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1" authorId="0" shapeId="0" xr:uid="{00000000-0006-0000-0200-00007F3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01" authorId="0" shapeId="0" xr:uid="{00000000-0006-0000-0200-000080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1" authorId="0" shapeId="0" xr:uid="{00000000-0006-0000-0200-000081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01" authorId="0" shapeId="0" xr:uid="{00000000-0006-0000-0200-000082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01" authorId="0" shapeId="0" xr:uid="{00000000-0006-0000-0200-000083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01" authorId="0" shapeId="0" xr:uid="{00000000-0006-0000-0200-000084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1" authorId="0" shapeId="0" xr:uid="{00000000-0006-0000-0200-0000853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01" authorId="0" shapeId="0" xr:uid="{00000000-0006-0000-0200-000086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01" authorId="0" shapeId="0" xr:uid="{00000000-0006-0000-0200-000087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1" authorId="0" shapeId="0" xr:uid="{00000000-0006-0000-0200-000088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1" authorId="0" shapeId="0" xr:uid="{00000000-0006-0000-0200-000089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1" authorId="0" shapeId="0" xr:uid="{00000000-0006-0000-0200-00008A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1" authorId="0" shapeId="0" xr:uid="{00000000-0006-0000-0200-00008B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1" authorId="0" shapeId="0" xr:uid="{00000000-0006-0000-0200-00008C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01" authorId="0" shapeId="0" xr:uid="{00000000-0006-0000-0200-00008D3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01" authorId="0" shapeId="0" xr:uid="{00000000-0006-0000-0200-00008E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01" authorId="0" shapeId="0" xr:uid="{00000000-0006-0000-0200-00008F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01" authorId="0" shapeId="0" xr:uid="{00000000-0006-0000-0200-0000903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G101" authorId="0" shapeId="0" xr:uid="{00000000-0006-0000-0200-000091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1" authorId="0" shapeId="0" xr:uid="{00000000-0006-0000-0200-000092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01" authorId="0" shapeId="0" xr:uid="{00000000-0006-0000-0200-000093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01" authorId="0" shapeId="0" xr:uid="{00000000-0006-0000-0200-000094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1" authorId="0" shapeId="0" xr:uid="{00000000-0006-0000-0200-0000953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01" authorId="0" shapeId="0" xr:uid="{00000000-0006-0000-0200-000096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01" authorId="0" shapeId="0" xr:uid="{00000000-0006-0000-0200-000097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01" authorId="0" shapeId="0" xr:uid="{00000000-0006-0000-0200-000098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1" authorId="0" shapeId="0" xr:uid="{00000000-0006-0000-0200-000099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01" authorId="0" shapeId="0" xr:uid="{00000000-0006-0000-0200-00009A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01" authorId="0" shapeId="0" xr:uid="{00000000-0006-0000-0200-00009B38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01" authorId="0" shapeId="0" xr:uid="{00000000-0006-0000-0200-00009C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1" authorId="0" shapeId="0" xr:uid="{00000000-0006-0000-0200-00009D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01" authorId="0" shapeId="0" xr:uid="{00000000-0006-0000-0200-00009E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01" authorId="0" shapeId="0" xr:uid="{00000000-0006-0000-0200-00009F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01" authorId="0" shapeId="0" xr:uid="{00000000-0006-0000-0200-0000A0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01" authorId="0" shapeId="0" xr:uid="{00000000-0006-0000-0200-0000A1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01" authorId="0" shapeId="0" xr:uid="{00000000-0006-0000-0200-0000A2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01" authorId="0" shapeId="0" xr:uid="{00000000-0006-0000-0200-0000A3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01" authorId="0" shapeId="0" xr:uid="{00000000-0006-0000-0200-0000A4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01" authorId="0" shapeId="0" xr:uid="{00000000-0006-0000-0200-0000A5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01" authorId="0" shapeId="0" xr:uid="{00000000-0006-0000-0200-0000A6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01" authorId="0" shapeId="0" xr:uid="{00000000-0006-0000-0200-0000A7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01" authorId="0" shapeId="0" xr:uid="{00000000-0006-0000-0200-0000A8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01" authorId="0" shapeId="0" xr:uid="{00000000-0006-0000-0200-0000A9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01" authorId="0" shapeId="0" xr:uid="{00000000-0006-0000-0200-0000AA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01" authorId="0" shapeId="0" xr:uid="{00000000-0006-0000-0200-0000AB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01" authorId="0" shapeId="0" xr:uid="{00000000-0006-0000-0200-0000AC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01" authorId="0" shapeId="0" xr:uid="{00000000-0006-0000-0200-0000AD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01" authorId="0" shapeId="0" xr:uid="{00000000-0006-0000-0200-0000AE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01" authorId="0" shapeId="0" xr:uid="{00000000-0006-0000-0200-0000AF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01" authorId="0" shapeId="0" xr:uid="{00000000-0006-0000-0200-0000B0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01" authorId="0" shapeId="0" xr:uid="{00000000-0006-0000-0200-0000B1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01" authorId="0" shapeId="0" xr:uid="{00000000-0006-0000-0200-0000B2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01" authorId="0" shapeId="0" xr:uid="{00000000-0006-0000-0200-0000B3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01" authorId="0" shapeId="0" xr:uid="{00000000-0006-0000-0200-0000B4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01" authorId="0" shapeId="0" xr:uid="{00000000-0006-0000-0200-0000B5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01" authorId="0" shapeId="0" xr:uid="{00000000-0006-0000-0200-0000B6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01" authorId="0" shapeId="0" xr:uid="{00000000-0006-0000-0200-0000B7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01" authorId="0" shapeId="0" xr:uid="{00000000-0006-0000-0200-0000B8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01" authorId="0" shapeId="0" xr:uid="{00000000-0006-0000-0200-0000B9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01" authorId="0" shapeId="0" xr:uid="{00000000-0006-0000-0200-0000BA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01" authorId="0" shapeId="0" xr:uid="{00000000-0006-0000-0200-0000BB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01" authorId="0" shapeId="0" xr:uid="{00000000-0006-0000-0200-0000BC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01" authorId="0" shapeId="0" xr:uid="{00000000-0006-0000-0200-0000BD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01" authorId="0" shapeId="0" xr:uid="{00000000-0006-0000-0200-0000BE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01" authorId="0" shapeId="0" xr:uid="{00000000-0006-0000-0200-0000BF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01" authorId="0" shapeId="0" xr:uid="{00000000-0006-0000-0200-0000C0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01" authorId="0" shapeId="0" xr:uid="{00000000-0006-0000-0200-0000C1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01" authorId="0" shapeId="0" xr:uid="{00000000-0006-0000-0200-0000C2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01" authorId="0" shapeId="0" xr:uid="{00000000-0006-0000-0200-0000C3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01" authorId="0" shapeId="0" xr:uid="{00000000-0006-0000-0200-0000C4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01" authorId="0" shapeId="0" xr:uid="{00000000-0006-0000-0200-0000C5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01" authorId="0" shapeId="0" xr:uid="{00000000-0006-0000-0200-0000C6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01" authorId="0" shapeId="0" xr:uid="{00000000-0006-0000-0200-0000C7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01" authorId="0" shapeId="0" xr:uid="{00000000-0006-0000-0200-0000C8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01" authorId="0" shapeId="0" xr:uid="{00000000-0006-0000-0200-0000C9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01" authorId="0" shapeId="0" xr:uid="{00000000-0006-0000-0200-0000CA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01" authorId="0" shapeId="0" xr:uid="{00000000-0006-0000-0200-0000CB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01" authorId="0" shapeId="0" xr:uid="{00000000-0006-0000-0200-0000CC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01" authorId="0" shapeId="0" xr:uid="{00000000-0006-0000-0200-0000CD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01" authorId="0" shapeId="0" xr:uid="{00000000-0006-0000-0200-0000CE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01" authorId="0" shapeId="0" xr:uid="{00000000-0006-0000-0200-0000CF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01" authorId="0" shapeId="0" xr:uid="{00000000-0006-0000-0200-0000D0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01" authorId="0" shapeId="0" xr:uid="{00000000-0006-0000-0200-0000D1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01" authorId="0" shapeId="0" xr:uid="{00000000-0006-0000-0200-0000D2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01" authorId="0" shapeId="0" xr:uid="{00000000-0006-0000-0200-0000D3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01" authorId="0" shapeId="0" xr:uid="{00000000-0006-0000-0200-0000D4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01" authorId="0" shapeId="0" xr:uid="{00000000-0006-0000-0200-0000D5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01" authorId="0" shapeId="0" xr:uid="{00000000-0006-0000-0200-0000D6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01" authorId="0" shapeId="0" xr:uid="{00000000-0006-0000-0200-0000D7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01" authorId="0" shapeId="0" xr:uid="{00000000-0006-0000-0200-0000D8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01" authorId="0" shapeId="0" xr:uid="{00000000-0006-0000-0200-0000D9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01" authorId="0" shapeId="0" xr:uid="{00000000-0006-0000-0200-0000DA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01" authorId="0" shapeId="0" xr:uid="{00000000-0006-0000-0200-0000DB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01" authorId="0" shapeId="0" xr:uid="{00000000-0006-0000-0200-0000DC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01" authorId="0" shapeId="0" xr:uid="{00000000-0006-0000-0200-0000DD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01" authorId="0" shapeId="0" xr:uid="{00000000-0006-0000-0200-0000DE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01" authorId="0" shapeId="0" xr:uid="{00000000-0006-0000-0200-0000DF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01" authorId="0" shapeId="0" xr:uid="{00000000-0006-0000-0200-0000E0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01" authorId="0" shapeId="0" xr:uid="{00000000-0006-0000-0200-0000E1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01" authorId="0" shapeId="0" xr:uid="{00000000-0006-0000-0200-0000E2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01" authorId="0" shapeId="0" xr:uid="{00000000-0006-0000-0200-0000E3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01" authorId="0" shapeId="0" xr:uid="{00000000-0006-0000-0200-0000E4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01" authorId="0" shapeId="0" xr:uid="{00000000-0006-0000-0200-0000E5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01" authorId="0" shapeId="0" xr:uid="{00000000-0006-0000-0200-0000E6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01" authorId="0" shapeId="0" xr:uid="{00000000-0006-0000-0200-0000E7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01" authorId="0" shapeId="0" xr:uid="{00000000-0006-0000-0200-0000E8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01" authorId="0" shapeId="0" xr:uid="{00000000-0006-0000-0200-0000E9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01" authorId="0" shapeId="0" xr:uid="{00000000-0006-0000-0200-0000EA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01" authorId="0" shapeId="0" xr:uid="{00000000-0006-0000-0200-0000EB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01" authorId="0" shapeId="0" xr:uid="{00000000-0006-0000-0200-0000EC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01" authorId="0" shapeId="0" xr:uid="{00000000-0006-0000-0200-0000ED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01" authorId="0" shapeId="0" xr:uid="{00000000-0006-0000-0200-0000EE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01" authorId="0" shapeId="0" xr:uid="{00000000-0006-0000-0200-0000EF38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01" authorId="0" shapeId="0" xr:uid="{00000000-0006-0000-0200-0000F0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01" authorId="0" shapeId="0" xr:uid="{00000000-0006-0000-0200-0000F1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01" authorId="0" shapeId="0" xr:uid="{00000000-0006-0000-0200-0000F2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01" authorId="0" shapeId="0" xr:uid="{00000000-0006-0000-0200-0000F3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01" authorId="0" shapeId="0" xr:uid="{00000000-0006-0000-0200-0000F4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01" authorId="0" shapeId="0" xr:uid="{00000000-0006-0000-0200-0000F5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01" authorId="0" shapeId="0" xr:uid="{00000000-0006-0000-0200-0000F6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01" authorId="0" shapeId="0" xr:uid="{00000000-0006-0000-0200-0000F7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01" authorId="0" shapeId="0" xr:uid="{00000000-0006-0000-0200-0000F8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01" authorId="0" shapeId="0" xr:uid="{00000000-0006-0000-0200-0000F9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01" authorId="0" shapeId="0" xr:uid="{00000000-0006-0000-0200-0000FA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01" authorId="0" shapeId="0" xr:uid="{00000000-0006-0000-0200-0000FB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01" authorId="0" shapeId="0" xr:uid="{00000000-0006-0000-0200-0000FC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01" authorId="0" shapeId="0" xr:uid="{00000000-0006-0000-0200-0000FD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01" authorId="0" shapeId="0" xr:uid="{00000000-0006-0000-0200-0000FE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01" authorId="0" shapeId="0" xr:uid="{00000000-0006-0000-0200-0000FF38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01" authorId="0" shapeId="0" xr:uid="{00000000-0006-0000-0200-000000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01" authorId="0" shapeId="0" xr:uid="{00000000-0006-0000-0200-000001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01" authorId="0" shapeId="0" xr:uid="{00000000-0006-0000-0200-000002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01" authorId="0" shapeId="0" xr:uid="{00000000-0006-0000-0200-000003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01" authorId="0" shapeId="0" xr:uid="{00000000-0006-0000-0200-000004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01" authorId="0" shapeId="0" xr:uid="{00000000-0006-0000-0200-000005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01" authorId="0" shapeId="0" xr:uid="{00000000-0006-0000-0200-000006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01" authorId="0" shapeId="0" xr:uid="{00000000-0006-0000-0200-000007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01" authorId="0" shapeId="0" xr:uid="{00000000-0006-0000-0200-00000839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02" authorId="0" shapeId="0" xr:uid="{00000000-0006-0000-0200-000009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2" authorId="0" shapeId="0" xr:uid="{00000000-0006-0000-0200-00000A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2" authorId="0" shapeId="0" xr:uid="{00000000-0006-0000-0200-00000B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2" authorId="0" shapeId="0" xr:uid="{00000000-0006-0000-0200-00000C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2" authorId="0" shapeId="0" xr:uid="{00000000-0006-0000-0200-00000D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02" authorId="0" shapeId="0" xr:uid="{00000000-0006-0000-0200-00000E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02" authorId="0" shapeId="0" xr:uid="{00000000-0006-0000-0200-00000F3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02" authorId="0" shapeId="0" xr:uid="{00000000-0006-0000-0200-000010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2" authorId="0" shapeId="0" xr:uid="{00000000-0006-0000-0200-0000113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02" authorId="0" shapeId="0" xr:uid="{00000000-0006-0000-0200-000012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2" authorId="0" shapeId="0" xr:uid="{00000000-0006-0000-0200-000013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02" authorId="0" shapeId="0" xr:uid="{00000000-0006-0000-0200-000014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02" authorId="0" shapeId="0" xr:uid="{00000000-0006-0000-0200-000015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02" authorId="0" shapeId="0" xr:uid="{00000000-0006-0000-0200-000016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2" authorId="0" shapeId="0" xr:uid="{00000000-0006-0000-0200-0000173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02" authorId="0" shapeId="0" xr:uid="{00000000-0006-0000-0200-000018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02" authorId="0" shapeId="0" xr:uid="{00000000-0006-0000-0200-000019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2" authorId="0" shapeId="0" xr:uid="{00000000-0006-0000-0200-00001A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2" authorId="0" shapeId="0" xr:uid="{00000000-0006-0000-0200-00001B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2" authorId="0" shapeId="0" xr:uid="{00000000-0006-0000-0200-00001C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2" authorId="0" shapeId="0" xr:uid="{00000000-0006-0000-0200-00001D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2" authorId="0" shapeId="0" xr:uid="{00000000-0006-0000-0200-00001E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02" authorId="0" shapeId="0" xr:uid="{00000000-0006-0000-0200-00001F3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02" authorId="0" shapeId="0" xr:uid="{00000000-0006-0000-0200-000020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02" authorId="0" shapeId="0" xr:uid="{00000000-0006-0000-0200-000021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02" authorId="0" shapeId="0" xr:uid="{00000000-0006-0000-0200-0000223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G102" authorId="0" shapeId="0" xr:uid="{00000000-0006-0000-0200-000023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2" authorId="0" shapeId="0" xr:uid="{00000000-0006-0000-0200-000024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02" authorId="0" shapeId="0" xr:uid="{00000000-0006-0000-0200-000025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02" authorId="0" shapeId="0" xr:uid="{00000000-0006-0000-0200-000026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2" authorId="0" shapeId="0" xr:uid="{00000000-0006-0000-0200-0000273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02" authorId="0" shapeId="0" xr:uid="{00000000-0006-0000-0200-000028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02" authorId="0" shapeId="0" xr:uid="{00000000-0006-0000-0200-000029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02" authorId="0" shapeId="0" xr:uid="{00000000-0006-0000-0200-00002A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2" authorId="0" shapeId="0" xr:uid="{00000000-0006-0000-0200-00002B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02" authorId="0" shapeId="0" xr:uid="{00000000-0006-0000-0200-00002C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02" authorId="0" shapeId="0" xr:uid="{00000000-0006-0000-0200-00002D3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02" authorId="0" shapeId="0" xr:uid="{00000000-0006-0000-0200-00002E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2" authorId="0" shapeId="0" xr:uid="{00000000-0006-0000-0200-00002F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02" authorId="0" shapeId="0" xr:uid="{00000000-0006-0000-0200-000030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02" authorId="0" shapeId="0" xr:uid="{00000000-0006-0000-0200-000031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02" authorId="0" shapeId="0" xr:uid="{00000000-0006-0000-0200-000032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02" authorId="0" shapeId="0" xr:uid="{00000000-0006-0000-0200-000033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02" authorId="0" shapeId="0" xr:uid="{00000000-0006-0000-0200-000034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02" authorId="0" shapeId="0" xr:uid="{00000000-0006-0000-0200-000035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02" authorId="0" shapeId="0" xr:uid="{00000000-0006-0000-0200-000036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02" authorId="0" shapeId="0" xr:uid="{00000000-0006-0000-0200-000037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02" authorId="0" shapeId="0" xr:uid="{00000000-0006-0000-0200-000038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02" authorId="0" shapeId="0" xr:uid="{00000000-0006-0000-0200-000039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02" authorId="0" shapeId="0" xr:uid="{00000000-0006-0000-0200-00003A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02" authorId="0" shapeId="0" xr:uid="{00000000-0006-0000-0200-00003B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02" authorId="0" shapeId="0" xr:uid="{00000000-0006-0000-0200-00003C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02" authorId="0" shapeId="0" xr:uid="{00000000-0006-0000-0200-00003D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02" authorId="0" shapeId="0" xr:uid="{00000000-0006-0000-0200-00003E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02" authorId="0" shapeId="0" xr:uid="{00000000-0006-0000-0200-00003F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02" authorId="0" shapeId="0" xr:uid="{00000000-0006-0000-0200-000040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02" authorId="0" shapeId="0" xr:uid="{00000000-0006-0000-0200-000041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02" authorId="0" shapeId="0" xr:uid="{00000000-0006-0000-0200-000042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02" authorId="0" shapeId="0" xr:uid="{00000000-0006-0000-0200-000043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02" authorId="0" shapeId="0" xr:uid="{00000000-0006-0000-0200-000044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02" authorId="0" shapeId="0" xr:uid="{00000000-0006-0000-0200-000045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02" authorId="0" shapeId="0" xr:uid="{00000000-0006-0000-0200-000046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02" authorId="0" shapeId="0" xr:uid="{00000000-0006-0000-0200-000047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02" authorId="0" shapeId="0" xr:uid="{00000000-0006-0000-0200-000048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02" authorId="0" shapeId="0" xr:uid="{00000000-0006-0000-0200-000049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02" authorId="0" shapeId="0" xr:uid="{00000000-0006-0000-0200-00004A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02" authorId="0" shapeId="0" xr:uid="{00000000-0006-0000-0200-00004B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02" authorId="0" shapeId="0" xr:uid="{00000000-0006-0000-0200-00004C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02" authorId="0" shapeId="0" xr:uid="{00000000-0006-0000-0200-00004D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02" authorId="0" shapeId="0" xr:uid="{00000000-0006-0000-0200-00004E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02" authorId="0" shapeId="0" xr:uid="{00000000-0006-0000-0200-00004F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02" authorId="0" shapeId="0" xr:uid="{00000000-0006-0000-0200-000050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02" authorId="0" shapeId="0" xr:uid="{00000000-0006-0000-0200-000051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02" authorId="0" shapeId="0" xr:uid="{00000000-0006-0000-0200-000052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02" authorId="0" shapeId="0" xr:uid="{00000000-0006-0000-0200-000053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02" authorId="0" shapeId="0" xr:uid="{00000000-0006-0000-0200-000054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02" authorId="0" shapeId="0" xr:uid="{00000000-0006-0000-0200-000055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02" authorId="0" shapeId="0" xr:uid="{00000000-0006-0000-0200-000056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02" authorId="0" shapeId="0" xr:uid="{00000000-0006-0000-0200-000057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02" authorId="0" shapeId="0" xr:uid="{00000000-0006-0000-0200-000058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02" authorId="0" shapeId="0" xr:uid="{00000000-0006-0000-0200-000059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02" authorId="0" shapeId="0" xr:uid="{00000000-0006-0000-0200-00005A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02" authorId="0" shapeId="0" xr:uid="{00000000-0006-0000-0200-00005B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02" authorId="0" shapeId="0" xr:uid="{00000000-0006-0000-0200-00005C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02" authorId="0" shapeId="0" xr:uid="{00000000-0006-0000-0200-00005D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02" authorId="0" shapeId="0" xr:uid="{00000000-0006-0000-0200-00005E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02" authorId="0" shapeId="0" xr:uid="{00000000-0006-0000-0200-00005F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02" authorId="0" shapeId="0" xr:uid="{00000000-0006-0000-0200-000060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02" authorId="0" shapeId="0" xr:uid="{00000000-0006-0000-0200-000061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02" authorId="0" shapeId="0" xr:uid="{00000000-0006-0000-0200-000062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02" authorId="0" shapeId="0" xr:uid="{00000000-0006-0000-0200-000063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02" authorId="0" shapeId="0" xr:uid="{00000000-0006-0000-0200-000064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02" authorId="0" shapeId="0" xr:uid="{00000000-0006-0000-0200-000065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02" authorId="0" shapeId="0" xr:uid="{00000000-0006-0000-0200-000066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02" authorId="0" shapeId="0" xr:uid="{00000000-0006-0000-0200-000067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02" authorId="0" shapeId="0" xr:uid="{00000000-0006-0000-0200-000068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02" authorId="0" shapeId="0" xr:uid="{00000000-0006-0000-0200-000069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02" authorId="0" shapeId="0" xr:uid="{00000000-0006-0000-0200-00006A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02" authorId="0" shapeId="0" xr:uid="{00000000-0006-0000-0200-00006B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02" authorId="0" shapeId="0" xr:uid="{00000000-0006-0000-0200-00006C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02" authorId="0" shapeId="0" xr:uid="{00000000-0006-0000-0200-00006D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02" authorId="0" shapeId="0" xr:uid="{00000000-0006-0000-0200-00006E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02" authorId="0" shapeId="0" xr:uid="{00000000-0006-0000-0200-00006F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02" authorId="0" shapeId="0" xr:uid="{00000000-0006-0000-0200-000070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02" authorId="0" shapeId="0" xr:uid="{00000000-0006-0000-0200-000071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02" authorId="0" shapeId="0" xr:uid="{00000000-0006-0000-0200-000072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02" authorId="0" shapeId="0" xr:uid="{00000000-0006-0000-0200-000073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02" authorId="0" shapeId="0" xr:uid="{00000000-0006-0000-0200-000074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02" authorId="0" shapeId="0" xr:uid="{00000000-0006-0000-0200-000075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02" authorId="0" shapeId="0" xr:uid="{00000000-0006-0000-0200-000076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02" authorId="0" shapeId="0" xr:uid="{00000000-0006-0000-0200-000077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02" authorId="0" shapeId="0" xr:uid="{00000000-0006-0000-0200-000078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02" authorId="0" shapeId="0" xr:uid="{00000000-0006-0000-0200-000079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02" authorId="0" shapeId="0" xr:uid="{00000000-0006-0000-0200-00007A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02" authorId="0" shapeId="0" xr:uid="{00000000-0006-0000-0200-00007B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02" authorId="0" shapeId="0" xr:uid="{00000000-0006-0000-0200-00007C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02" authorId="0" shapeId="0" xr:uid="{00000000-0006-0000-0200-00007D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02" authorId="0" shapeId="0" xr:uid="{00000000-0006-0000-0200-00007E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02" authorId="0" shapeId="0" xr:uid="{00000000-0006-0000-0200-00007F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02" authorId="0" shapeId="0" xr:uid="{00000000-0006-0000-0200-000080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02" authorId="0" shapeId="0" xr:uid="{00000000-0006-0000-0200-000081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02" authorId="0" shapeId="0" xr:uid="{00000000-0006-0000-0200-000082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02" authorId="0" shapeId="0" xr:uid="{00000000-0006-0000-0200-000083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02" authorId="0" shapeId="0" xr:uid="{00000000-0006-0000-0200-000084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02" authorId="0" shapeId="0" xr:uid="{00000000-0006-0000-0200-000085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02" authorId="0" shapeId="0" xr:uid="{00000000-0006-0000-0200-000086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02" authorId="0" shapeId="0" xr:uid="{00000000-0006-0000-0200-000087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02" authorId="0" shapeId="0" xr:uid="{00000000-0006-0000-0200-000088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02" authorId="0" shapeId="0" xr:uid="{00000000-0006-0000-0200-000089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02" authorId="0" shapeId="0" xr:uid="{00000000-0006-0000-0200-00008A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02" authorId="0" shapeId="0" xr:uid="{00000000-0006-0000-0200-00008B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02" authorId="0" shapeId="0" xr:uid="{00000000-0006-0000-0200-00008C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02" authorId="0" shapeId="0" xr:uid="{00000000-0006-0000-0200-00008D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02" authorId="0" shapeId="0" xr:uid="{00000000-0006-0000-0200-00008E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02" authorId="0" shapeId="0" xr:uid="{00000000-0006-0000-0200-00008F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02" authorId="0" shapeId="0" xr:uid="{00000000-0006-0000-0200-000090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02" authorId="0" shapeId="0" xr:uid="{00000000-0006-0000-0200-000091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02" authorId="0" shapeId="0" xr:uid="{00000000-0006-0000-0200-000092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02" authorId="0" shapeId="0" xr:uid="{00000000-0006-0000-0200-000093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02" authorId="0" shapeId="0" xr:uid="{00000000-0006-0000-0200-000094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02" authorId="0" shapeId="0" xr:uid="{00000000-0006-0000-0200-000095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02" authorId="0" shapeId="0" xr:uid="{00000000-0006-0000-0200-000096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02" authorId="0" shapeId="0" xr:uid="{00000000-0006-0000-0200-000097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02" authorId="0" shapeId="0" xr:uid="{00000000-0006-0000-0200-000098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02" authorId="0" shapeId="0" xr:uid="{00000000-0006-0000-0200-000099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02" authorId="0" shapeId="0" xr:uid="{00000000-0006-0000-0200-00009A39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03" authorId="0" shapeId="0" xr:uid="{00000000-0006-0000-0200-00009B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3" authorId="0" shapeId="0" xr:uid="{00000000-0006-0000-0200-00009C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3" authorId="0" shapeId="0" xr:uid="{00000000-0006-0000-0200-00009D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3" authorId="0" shapeId="0" xr:uid="{00000000-0006-0000-0200-00009E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3" authorId="0" shapeId="0" xr:uid="{00000000-0006-0000-0200-00009F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03" authorId="0" shapeId="0" xr:uid="{00000000-0006-0000-0200-0000A0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03" authorId="0" shapeId="0" xr:uid="{00000000-0006-0000-0200-0000A13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03" authorId="0" shapeId="0" xr:uid="{00000000-0006-0000-0200-0000A2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3" authorId="0" shapeId="0" xr:uid="{00000000-0006-0000-0200-0000A33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03" authorId="0" shapeId="0" xr:uid="{00000000-0006-0000-0200-0000A4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3" authorId="0" shapeId="0" xr:uid="{00000000-0006-0000-0200-0000A5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03" authorId="0" shapeId="0" xr:uid="{00000000-0006-0000-0200-0000A6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03" authorId="0" shapeId="0" xr:uid="{00000000-0006-0000-0200-0000A7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03" authorId="0" shapeId="0" xr:uid="{00000000-0006-0000-0200-0000A8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3" authorId="0" shapeId="0" xr:uid="{00000000-0006-0000-0200-0000A93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03" authorId="0" shapeId="0" xr:uid="{00000000-0006-0000-0200-0000AA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03" authorId="0" shapeId="0" xr:uid="{00000000-0006-0000-0200-0000AB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3" authorId="0" shapeId="0" xr:uid="{00000000-0006-0000-0200-0000AC3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03" authorId="0" shapeId="0" xr:uid="{00000000-0006-0000-0200-0000AD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3" authorId="0" shapeId="0" xr:uid="{00000000-0006-0000-0200-0000AE3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A103" authorId="0" shapeId="0" xr:uid="{00000000-0006-0000-0200-0000AF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3" authorId="0" shapeId="0" xr:uid="{00000000-0006-0000-0200-0000B0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C103" authorId="0" shapeId="0" xr:uid="{00000000-0006-0000-0200-0000B13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03" authorId="0" shapeId="0" xr:uid="{00000000-0006-0000-0200-0000B2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03" authorId="0" shapeId="0" xr:uid="{00000000-0006-0000-0200-0000B3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03" authorId="0" shapeId="0" xr:uid="{00000000-0006-0000-0200-0000B4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3" authorId="0" shapeId="0" xr:uid="{00000000-0006-0000-0200-0000B5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3" authorId="0" shapeId="0" xr:uid="{00000000-0006-0000-0200-0000B6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03" authorId="0" shapeId="0" xr:uid="{00000000-0006-0000-0200-0000B7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3" authorId="0" shapeId="0" xr:uid="{00000000-0006-0000-0200-0000B8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3" authorId="0" shapeId="0" xr:uid="{00000000-0006-0000-0200-0000B93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03" authorId="0" shapeId="0" xr:uid="{00000000-0006-0000-0200-0000BA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03" authorId="0" shapeId="0" xr:uid="{00000000-0006-0000-0200-0000BB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03" authorId="0" shapeId="0" xr:uid="{00000000-0006-0000-0200-0000BC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3" authorId="0" shapeId="0" xr:uid="{00000000-0006-0000-0200-0000BD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03" authorId="0" shapeId="0" xr:uid="{00000000-0006-0000-0200-0000BE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03" authorId="0" shapeId="0" xr:uid="{00000000-0006-0000-0200-0000BF39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03" authorId="0" shapeId="0" xr:uid="{00000000-0006-0000-0200-0000C0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3" authorId="0" shapeId="0" xr:uid="{00000000-0006-0000-0200-0000C1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03" authorId="0" shapeId="0" xr:uid="{00000000-0006-0000-0200-0000C2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03" authorId="0" shapeId="0" xr:uid="{00000000-0006-0000-0200-0000C3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03" authorId="0" shapeId="0" xr:uid="{00000000-0006-0000-0200-0000C4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03" authorId="0" shapeId="0" xr:uid="{00000000-0006-0000-0200-0000C5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03" authorId="0" shapeId="0" xr:uid="{00000000-0006-0000-0200-0000C6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03" authorId="0" shapeId="0" xr:uid="{00000000-0006-0000-0200-0000C7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03" authorId="0" shapeId="0" xr:uid="{00000000-0006-0000-0200-0000C8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03" authorId="0" shapeId="0" xr:uid="{00000000-0006-0000-0200-0000C9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03" authorId="0" shapeId="0" xr:uid="{00000000-0006-0000-0200-0000CA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03" authorId="0" shapeId="0" xr:uid="{00000000-0006-0000-0200-0000CB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03" authorId="0" shapeId="0" xr:uid="{00000000-0006-0000-0200-0000CC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03" authorId="0" shapeId="0" xr:uid="{00000000-0006-0000-0200-0000CD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03" authorId="0" shapeId="0" xr:uid="{00000000-0006-0000-0200-0000CE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03" authorId="0" shapeId="0" xr:uid="{00000000-0006-0000-0200-0000CF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03" authorId="0" shapeId="0" xr:uid="{00000000-0006-0000-0200-0000D0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03" authorId="0" shapeId="0" xr:uid="{00000000-0006-0000-0200-0000D1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03" authorId="0" shapeId="0" xr:uid="{00000000-0006-0000-0200-0000D2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03" authorId="0" shapeId="0" xr:uid="{00000000-0006-0000-0200-0000D3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03" authorId="0" shapeId="0" xr:uid="{00000000-0006-0000-0200-0000D4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03" authorId="0" shapeId="0" xr:uid="{00000000-0006-0000-0200-0000D5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03" authorId="0" shapeId="0" xr:uid="{00000000-0006-0000-0200-0000D6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03" authorId="0" shapeId="0" xr:uid="{00000000-0006-0000-0200-0000D7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03" authorId="0" shapeId="0" xr:uid="{00000000-0006-0000-0200-0000D8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03" authorId="0" shapeId="0" xr:uid="{00000000-0006-0000-0200-0000D9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03" authorId="0" shapeId="0" xr:uid="{00000000-0006-0000-0200-0000DA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03" authorId="0" shapeId="0" xr:uid="{00000000-0006-0000-0200-0000DB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03" authorId="0" shapeId="0" xr:uid="{00000000-0006-0000-0200-0000DC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03" authorId="0" shapeId="0" xr:uid="{00000000-0006-0000-0200-0000DD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03" authorId="0" shapeId="0" xr:uid="{00000000-0006-0000-0200-0000DE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03" authorId="0" shapeId="0" xr:uid="{00000000-0006-0000-0200-0000DF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03" authorId="0" shapeId="0" xr:uid="{00000000-0006-0000-0200-0000E0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03" authorId="0" shapeId="0" xr:uid="{00000000-0006-0000-0200-0000E1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03" authorId="0" shapeId="0" xr:uid="{00000000-0006-0000-0200-0000E2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03" authorId="0" shapeId="0" xr:uid="{00000000-0006-0000-0200-0000E3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03" authorId="0" shapeId="0" xr:uid="{00000000-0006-0000-0200-0000E4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03" authorId="0" shapeId="0" xr:uid="{00000000-0006-0000-0200-0000E5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03" authorId="0" shapeId="0" xr:uid="{00000000-0006-0000-0200-0000E6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03" authorId="0" shapeId="0" xr:uid="{00000000-0006-0000-0200-0000E7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03" authorId="0" shapeId="0" xr:uid="{00000000-0006-0000-0200-0000E8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03" authorId="0" shapeId="0" xr:uid="{00000000-0006-0000-0200-0000E9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03" authorId="0" shapeId="0" xr:uid="{00000000-0006-0000-0200-0000EA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03" authorId="0" shapeId="0" xr:uid="{00000000-0006-0000-0200-0000EB39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03" authorId="0" shapeId="0" xr:uid="{00000000-0006-0000-0200-0000EC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03" authorId="0" shapeId="0" xr:uid="{00000000-0006-0000-0200-0000ED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03" authorId="0" shapeId="0" xr:uid="{00000000-0006-0000-0200-0000EE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03" authorId="0" shapeId="0" xr:uid="{00000000-0006-0000-0200-0000EF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03" authorId="0" shapeId="0" xr:uid="{00000000-0006-0000-0200-0000F0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03" authorId="0" shapeId="0" xr:uid="{00000000-0006-0000-0200-0000F1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03" authorId="0" shapeId="0" xr:uid="{00000000-0006-0000-0200-0000F2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03" authorId="0" shapeId="0" xr:uid="{00000000-0006-0000-0200-0000F3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03" authorId="0" shapeId="0" xr:uid="{00000000-0006-0000-0200-0000F4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03" authorId="0" shapeId="0" xr:uid="{00000000-0006-0000-0200-0000F5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03" authorId="0" shapeId="0" xr:uid="{00000000-0006-0000-0200-0000F6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03" authorId="0" shapeId="0" xr:uid="{00000000-0006-0000-0200-0000F7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03" authorId="0" shapeId="0" xr:uid="{00000000-0006-0000-0200-0000F8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03" authorId="0" shapeId="0" xr:uid="{00000000-0006-0000-0200-0000F9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03" authorId="0" shapeId="0" xr:uid="{00000000-0006-0000-0200-0000FA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03" authorId="0" shapeId="0" xr:uid="{00000000-0006-0000-0200-0000FB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03" authorId="0" shapeId="0" xr:uid="{00000000-0006-0000-0200-0000FC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03" authorId="0" shapeId="0" xr:uid="{00000000-0006-0000-0200-0000FD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03" authorId="0" shapeId="0" xr:uid="{00000000-0006-0000-0200-0000FE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03" authorId="0" shapeId="0" xr:uid="{00000000-0006-0000-0200-0000FF39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03" authorId="0" shapeId="0" xr:uid="{00000000-0006-0000-0200-000000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03" authorId="0" shapeId="0" xr:uid="{00000000-0006-0000-0200-000001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03" authorId="0" shapeId="0" xr:uid="{00000000-0006-0000-0200-000002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03" authorId="0" shapeId="0" xr:uid="{00000000-0006-0000-0200-000003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03" authorId="0" shapeId="0" xr:uid="{00000000-0006-0000-0200-000004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03" authorId="0" shapeId="0" xr:uid="{00000000-0006-0000-0200-000005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03" authorId="0" shapeId="0" xr:uid="{00000000-0006-0000-0200-000006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03" authorId="0" shapeId="0" xr:uid="{00000000-0006-0000-0200-000007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03" authorId="0" shapeId="0" xr:uid="{00000000-0006-0000-0200-000008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03" authorId="0" shapeId="0" xr:uid="{00000000-0006-0000-0200-000009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03" authorId="0" shapeId="0" xr:uid="{00000000-0006-0000-0200-00000A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03" authorId="0" shapeId="0" xr:uid="{00000000-0006-0000-0200-00000B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03" authorId="0" shapeId="0" xr:uid="{00000000-0006-0000-0200-00000C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03" authorId="0" shapeId="0" xr:uid="{00000000-0006-0000-0200-00000D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03" authorId="0" shapeId="0" xr:uid="{00000000-0006-0000-0200-00000E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03" authorId="0" shapeId="0" xr:uid="{00000000-0006-0000-0200-00000F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03" authorId="0" shapeId="0" xr:uid="{00000000-0006-0000-0200-000010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03" authorId="0" shapeId="0" xr:uid="{00000000-0006-0000-0200-000011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03" authorId="0" shapeId="0" xr:uid="{00000000-0006-0000-0200-000012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03" authorId="0" shapeId="0" xr:uid="{00000000-0006-0000-0200-000013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03" authorId="0" shapeId="0" xr:uid="{00000000-0006-0000-0200-000014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03" authorId="0" shapeId="0" xr:uid="{00000000-0006-0000-0200-000015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03" authorId="0" shapeId="0" xr:uid="{00000000-0006-0000-0200-000016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03" authorId="0" shapeId="0" xr:uid="{00000000-0006-0000-0200-000017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03" authorId="0" shapeId="0" xr:uid="{00000000-0006-0000-0200-000018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03" authorId="0" shapeId="0" xr:uid="{00000000-0006-0000-0200-000019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03" authorId="0" shapeId="0" xr:uid="{00000000-0006-0000-0200-00001A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03" authorId="0" shapeId="0" xr:uid="{00000000-0006-0000-0200-00001B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03" authorId="0" shapeId="0" xr:uid="{00000000-0006-0000-0200-00001C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03" authorId="0" shapeId="0" xr:uid="{00000000-0006-0000-0200-00001D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03" authorId="0" shapeId="0" xr:uid="{00000000-0006-0000-0200-00001E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03" authorId="0" shapeId="0" xr:uid="{00000000-0006-0000-0200-00001F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03" authorId="0" shapeId="0" xr:uid="{00000000-0006-0000-0200-000020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03" authorId="0" shapeId="0" xr:uid="{00000000-0006-0000-0200-000021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03" authorId="0" shapeId="0" xr:uid="{00000000-0006-0000-0200-000022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03" authorId="0" shapeId="0" xr:uid="{00000000-0006-0000-0200-000023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03" authorId="0" shapeId="0" xr:uid="{00000000-0006-0000-0200-000024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03" authorId="0" shapeId="0" xr:uid="{00000000-0006-0000-0200-000025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03" authorId="0" shapeId="0" xr:uid="{00000000-0006-0000-0200-000026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03" authorId="0" shapeId="0" xr:uid="{00000000-0006-0000-0200-000027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03" authorId="0" shapeId="0" xr:uid="{00000000-0006-0000-0200-000028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03" authorId="0" shapeId="0" xr:uid="{00000000-0006-0000-0200-000029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03" authorId="0" shapeId="0" xr:uid="{00000000-0006-0000-0200-00002A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03" authorId="0" shapeId="0" xr:uid="{00000000-0006-0000-0200-00002B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03" authorId="0" shapeId="0" xr:uid="{00000000-0006-0000-0200-00002C3A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04" authorId="0" shapeId="0" xr:uid="{00000000-0006-0000-0200-00002D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4" authorId="0" shapeId="0" xr:uid="{00000000-0006-0000-0200-00002E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4" authorId="0" shapeId="0" xr:uid="{00000000-0006-0000-0200-00002F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4" authorId="0" shapeId="0" xr:uid="{00000000-0006-0000-0200-000030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4" authorId="0" shapeId="0" xr:uid="{00000000-0006-0000-0200-000031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04" authorId="0" shapeId="0" xr:uid="{00000000-0006-0000-0200-000032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04" authorId="0" shapeId="0" xr:uid="{00000000-0006-0000-0200-0000333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04" authorId="0" shapeId="0" xr:uid="{00000000-0006-0000-0200-000034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4" authorId="0" shapeId="0" xr:uid="{00000000-0006-0000-0200-0000353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04" authorId="0" shapeId="0" xr:uid="{00000000-0006-0000-0200-000036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4" authorId="0" shapeId="0" xr:uid="{00000000-0006-0000-0200-000037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04" authorId="0" shapeId="0" xr:uid="{00000000-0006-0000-0200-000038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04" authorId="0" shapeId="0" xr:uid="{00000000-0006-0000-0200-000039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04" authorId="0" shapeId="0" xr:uid="{00000000-0006-0000-0200-00003A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104" authorId="0" shapeId="0" xr:uid="{00000000-0006-0000-0200-00003B3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04" authorId="0" shapeId="0" xr:uid="{00000000-0006-0000-0200-00003C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04" authorId="0" shapeId="0" xr:uid="{00000000-0006-0000-0200-00003D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4" authorId="0" shapeId="0" xr:uid="{00000000-0006-0000-0200-00003E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04" authorId="0" shapeId="0" xr:uid="{00000000-0006-0000-0200-00003F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4" authorId="0" shapeId="0" xr:uid="{00000000-0006-0000-0200-000040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04" authorId="0" shapeId="0" xr:uid="{00000000-0006-0000-0200-000041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4" authorId="0" shapeId="0" xr:uid="{00000000-0006-0000-0200-000042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4" authorId="0" shapeId="0" xr:uid="{00000000-0006-0000-0200-0000433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04" authorId="0" shapeId="0" xr:uid="{00000000-0006-0000-0200-000044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04" authorId="0" shapeId="0" xr:uid="{00000000-0006-0000-0200-000045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04" authorId="0" shapeId="0" xr:uid="{00000000-0006-0000-0200-0000463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G104" authorId="0" shapeId="0" xr:uid="{00000000-0006-0000-0200-000047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4" authorId="0" shapeId="0" xr:uid="{00000000-0006-0000-0200-000048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4" authorId="0" shapeId="0" xr:uid="{00000000-0006-0000-0200-000049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4" authorId="0" shapeId="0" xr:uid="{00000000-0006-0000-0200-00004A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4" authorId="0" shapeId="0" xr:uid="{00000000-0006-0000-0200-00004B3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04" authorId="0" shapeId="0" xr:uid="{00000000-0006-0000-0200-00004C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04" authorId="0" shapeId="0" xr:uid="{00000000-0006-0000-0200-00004D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04" authorId="0" shapeId="0" xr:uid="{00000000-0006-0000-0200-00004E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4" authorId="0" shapeId="0" xr:uid="{00000000-0006-0000-0200-00004F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04" authorId="0" shapeId="0" xr:uid="{00000000-0006-0000-0200-000050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04" authorId="0" shapeId="0" xr:uid="{00000000-0006-0000-0200-0000513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04" authorId="0" shapeId="0" xr:uid="{00000000-0006-0000-0200-000052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4" authorId="0" shapeId="0" xr:uid="{00000000-0006-0000-0200-000053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04" authorId="0" shapeId="0" xr:uid="{00000000-0006-0000-0200-000054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04" authorId="0" shapeId="0" xr:uid="{00000000-0006-0000-0200-000055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04" authorId="0" shapeId="0" xr:uid="{00000000-0006-0000-0200-000056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04" authorId="0" shapeId="0" xr:uid="{00000000-0006-0000-0200-000057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04" authorId="0" shapeId="0" xr:uid="{00000000-0006-0000-0200-000058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04" authorId="0" shapeId="0" xr:uid="{00000000-0006-0000-0200-000059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04" authorId="0" shapeId="0" xr:uid="{00000000-0006-0000-0200-00005A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04" authorId="0" shapeId="0" xr:uid="{00000000-0006-0000-0200-00005B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04" authorId="0" shapeId="0" xr:uid="{00000000-0006-0000-0200-00005C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04" authorId="0" shapeId="0" xr:uid="{00000000-0006-0000-0200-00005D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04" authorId="0" shapeId="0" xr:uid="{00000000-0006-0000-0200-00005E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04" authorId="0" shapeId="0" xr:uid="{00000000-0006-0000-0200-00005F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04" authorId="0" shapeId="0" xr:uid="{00000000-0006-0000-0200-000060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04" authorId="0" shapeId="0" xr:uid="{00000000-0006-0000-0200-000061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04" authorId="0" shapeId="0" xr:uid="{00000000-0006-0000-0200-000062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04" authorId="0" shapeId="0" xr:uid="{00000000-0006-0000-0200-000063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04" authorId="0" shapeId="0" xr:uid="{00000000-0006-0000-0200-000064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04" authorId="0" shapeId="0" xr:uid="{00000000-0006-0000-0200-000065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04" authorId="0" shapeId="0" xr:uid="{00000000-0006-0000-0200-000066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04" authorId="0" shapeId="0" xr:uid="{00000000-0006-0000-0200-000067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04" authorId="0" shapeId="0" xr:uid="{00000000-0006-0000-0200-000068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04" authorId="0" shapeId="0" xr:uid="{00000000-0006-0000-0200-000069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04" authorId="0" shapeId="0" xr:uid="{00000000-0006-0000-0200-00006A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04" authorId="0" shapeId="0" xr:uid="{00000000-0006-0000-0200-00006B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04" authorId="0" shapeId="0" xr:uid="{00000000-0006-0000-0200-00006C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04" authorId="0" shapeId="0" xr:uid="{00000000-0006-0000-0200-00006D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04" authorId="0" shapeId="0" xr:uid="{00000000-0006-0000-0200-00006E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04" authorId="0" shapeId="0" xr:uid="{00000000-0006-0000-0200-00006F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04" authorId="0" shapeId="0" xr:uid="{00000000-0006-0000-0200-000070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04" authorId="0" shapeId="0" xr:uid="{00000000-0006-0000-0200-000071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04" authorId="0" shapeId="0" xr:uid="{00000000-0006-0000-0200-000072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04" authorId="0" shapeId="0" xr:uid="{00000000-0006-0000-0200-000073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04" authorId="0" shapeId="0" xr:uid="{00000000-0006-0000-0200-000074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04" authorId="0" shapeId="0" xr:uid="{00000000-0006-0000-0200-000075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04" authorId="0" shapeId="0" xr:uid="{00000000-0006-0000-0200-000076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04" authorId="0" shapeId="0" xr:uid="{00000000-0006-0000-0200-000077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04" authorId="0" shapeId="0" xr:uid="{00000000-0006-0000-0200-000078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04" authorId="0" shapeId="0" xr:uid="{00000000-0006-0000-0200-000079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04" authorId="0" shapeId="0" xr:uid="{00000000-0006-0000-0200-00007A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04" authorId="0" shapeId="0" xr:uid="{00000000-0006-0000-0200-00007B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04" authorId="0" shapeId="0" xr:uid="{00000000-0006-0000-0200-00007C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04" authorId="0" shapeId="0" xr:uid="{00000000-0006-0000-0200-00007D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04" authorId="0" shapeId="0" xr:uid="{00000000-0006-0000-0200-00007E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04" authorId="0" shapeId="0" xr:uid="{00000000-0006-0000-0200-00007F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04" authorId="0" shapeId="0" xr:uid="{00000000-0006-0000-0200-000080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04" authorId="0" shapeId="0" xr:uid="{00000000-0006-0000-0200-000081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04" authorId="0" shapeId="0" xr:uid="{00000000-0006-0000-0200-000082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04" authorId="0" shapeId="0" xr:uid="{00000000-0006-0000-0200-000083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04" authorId="0" shapeId="0" xr:uid="{00000000-0006-0000-0200-000084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04" authorId="0" shapeId="0" xr:uid="{00000000-0006-0000-0200-000085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04" authorId="0" shapeId="0" xr:uid="{00000000-0006-0000-0200-000086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04" authorId="0" shapeId="0" xr:uid="{00000000-0006-0000-0200-000087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04" authorId="0" shapeId="0" xr:uid="{00000000-0006-0000-0200-000088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04" authorId="0" shapeId="0" xr:uid="{00000000-0006-0000-0200-000089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04" authorId="0" shapeId="0" xr:uid="{00000000-0006-0000-0200-00008A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04" authorId="0" shapeId="0" xr:uid="{00000000-0006-0000-0200-00008B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04" authorId="0" shapeId="0" xr:uid="{00000000-0006-0000-0200-00008C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04" authorId="0" shapeId="0" xr:uid="{00000000-0006-0000-0200-00008D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04" authorId="0" shapeId="0" xr:uid="{00000000-0006-0000-0200-00008E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04" authorId="0" shapeId="0" xr:uid="{00000000-0006-0000-0200-00008F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04" authorId="0" shapeId="0" xr:uid="{00000000-0006-0000-0200-000090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04" authorId="0" shapeId="0" xr:uid="{00000000-0006-0000-0200-000091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04" authorId="0" shapeId="0" xr:uid="{00000000-0006-0000-0200-000092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04" authorId="0" shapeId="0" xr:uid="{00000000-0006-0000-0200-000093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04" authorId="0" shapeId="0" xr:uid="{00000000-0006-0000-0200-000094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04" authorId="0" shapeId="0" xr:uid="{00000000-0006-0000-0200-000095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04" authorId="0" shapeId="0" xr:uid="{00000000-0006-0000-0200-000096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04" authorId="0" shapeId="0" xr:uid="{00000000-0006-0000-0200-000097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04" authorId="0" shapeId="0" xr:uid="{00000000-0006-0000-0200-000098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04" authorId="0" shapeId="0" xr:uid="{00000000-0006-0000-0200-000099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04" authorId="0" shapeId="0" xr:uid="{00000000-0006-0000-0200-00009A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04" authorId="0" shapeId="0" xr:uid="{00000000-0006-0000-0200-00009B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04" authorId="0" shapeId="0" xr:uid="{00000000-0006-0000-0200-00009C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04" authorId="0" shapeId="0" xr:uid="{00000000-0006-0000-0200-00009D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04" authorId="0" shapeId="0" xr:uid="{00000000-0006-0000-0200-00009E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04" authorId="0" shapeId="0" xr:uid="{00000000-0006-0000-0200-00009F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04" authorId="0" shapeId="0" xr:uid="{00000000-0006-0000-0200-0000A0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04" authorId="0" shapeId="0" xr:uid="{00000000-0006-0000-0200-0000A1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04" authorId="0" shapeId="0" xr:uid="{00000000-0006-0000-0200-0000A2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04" authorId="0" shapeId="0" xr:uid="{00000000-0006-0000-0200-0000A3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04" authorId="0" shapeId="0" xr:uid="{00000000-0006-0000-0200-0000A4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04" authorId="0" shapeId="0" xr:uid="{00000000-0006-0000-0200-0000A5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104" authorId="0" shapeId="0" xr:uid="{00000000-0006-0000-0200-0000A6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04" authorId="0" shapeId="0" xr:uid="{00000000-0006-0000-0200-0000A7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04" authorId="0" shapeId="0" xr:uid="{00000000-0006-0000-0200-0000A8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04" authorId="0" shapeId="0" xr:uid="{00000000-0006-0000-0200-0000A9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04" authorId="0" shapeId="0" xr:uid="{00000000-0006-0000-0200-0000AA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04" authorId="0" shapeId="0" xr:uid="{00000000-0006-0000-0200-0000AB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04" authorId="0" shapeId="0" xr:uid="{00000000-0006-0000-0200-0000AC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04" authorId="0" shapeId="0" xr:uid="{00000000-0006-0000-0200-0000AD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04" authorId="0" shapeId="0" xr:uid="{00000000-0006-0000-0200-0000AE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04" authorId="0" shapeId="0" xr:uid="{00000000-0006-0000-0200-0000AF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04" authorId="0" shapeId="0" xr:uid="{00000000-0006-0000-0200-0000B0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04" authorId="0" shapeId="0" xr:uid="{00000000-0006-0000-0200-0000B1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04" authorId="0" shapeId="0" xr:uid="{00000000-0006-0000-0200-0000B2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04" authorId="0" shapeId="0" xr:uid="{00000000-0006-0000-0200-0000B3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04" authorId="0" shapeId="0" xr:uid="{00000000-0006-0000-0200-0000B4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04" authorId="0" shapeId="0" xr:uid="{00000000-0006-0000-0200-0000B5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04" authorId="0" shapeId="0" xr:uid="{00000000-0006-0000-0200-0000B6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04" authorId="0" shapeId="0" xr:uid="{00000000-0006-0000-0200-0000B7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04" authorId="0" shapeId="0" xr:uid="{00000000-0006-0000-0200-0000B8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04" authorId="0" shapeId="0" xr:uid="{00000000-0006-0000-0200-0000B9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04" authorId="0" shapeId="0" xr:uid="{00000000-0006-0000-0200-0000BA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04" authorId="0" shapeId="0" xr:uid="{00000000-0006-0000-0200-0000BB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04" authorId="0" shapeId="0" xr:uid="{00000000-0006-0000-0200-0000BC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04" authorId="0" shapeId="0" xr:uid="{00000000-0006-0000-0200-0000BD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04" authorId="0" shapeId="0" xr:uid="{00000000-0006-0000-0200-0000BE3A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05" authorId="0" shapeId="0" xr:uid="{00000000-0006-0000-0200-0000BF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5" authorId="0" shapeId="0" xr:uid="{00000000-0006-0000-0200-0000C0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5" authorId="0" shapeId="0" xr:uid="{00000000-0006-0000-0200-0000C1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5" authorId="0" shapeId="0" xr:uid="{00000000-0006-0000-0200-0000C2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5" authorId="0" shapeId="0" xr:uid="{00000000-0006-0000-0200-0000C3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05" authorId="0" shapeId="0" xr:uid="{00000000-0006-0000-0200-0000C4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05" authorId="0" shapeId="0" xr:uid="{00000000-0006-0000-0200-0000C53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05" authorId="0" shapeId="0" xr:uid="{00000000-0006-0000-0200-0000C6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05" authorId="0" shapeId="0" xr:uid="{00000000-0006-0000-0200-0000C73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05" authorId="0" shapeId="0" xr:uid="{00000000-0006-0000-0200-0000C8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5" authorId="0" shapeId="0" xr:uid="{00000000-0006-0000-0200-0000C9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05" authorId="0" shapeId="0" xr:uid="{00000000-0006-0000-0200-0000CA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05" authorId="0" shapeId="0" xr:uid="{00000000-0006-0000-0200-0000CB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05" authorId="0" shapeId="0" xr:uid="{00000000-0006-0000-0200-0000CC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5" authorId="0" shapeId="0" xr:uid="{00000000-0006-0000-0200-0000CD3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05" authorId="0" shapeId="0" xr:uid="{00000000-0006-0000-0200-0000CE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05" authorId="0" shapeId="0" xr:uid="{00000000-0006-0000-0200-0000CF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5" authorId="0" shapeId="0" xr:uid="{00000000-0006-0000-0200-0000D03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05" authorId="0" shapeId="0" xr:uid="{00000000-0006-0000-0200-0000D1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5" authorId="0" shapeId="0" xr:uid="{00000000-0006-0000-0200-0000D23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A105" authorId="0" shapeId="0" xr:uid="{00000000-0006-0000-0200-0000D3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5" authorId="0" shapeId="0" xr:uid="{00000000-0006-0000-0200-0000D4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5" authorId="0" shapeId="0" xr:uid="{00000000-0006-0000-0200-0000D53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05" authorId="0" shapeId="0" xr:uid="{00000000-0006-0000-0200-0000D6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05" authorId="0" shapeId="0" xr:uid="{00000000-0006-0000-0200-0000D7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05" authorId="0" shapeId="0" xr:uid="{00000000-0006-0000-0200-0000D8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5" authorId="0" shapeId="0" xr:uid="{00000000-0006-0000-0200-0000D9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5" authorId="0" shapeId="0" xr:uid="{00000000-0006-0000-0200-0000DA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5" authorId="0" shapeId="0" xr:uid="{00000000-0006-0000-0200-0000DB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5" authorId="0" shapeId="0" xr:uid="{00000000-0006-0000-0200-0000DC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5" authorId="0" shapeId="0" xr:uid="{00000000-0006-0000-0200-0000DD3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05" authorId="0" shapeId="0" xr:uid="{00000000-0006-0000-0200-0000DE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05" authorId="0" shapeId="0" xr:uid="{00000000-0006-0000-0200-0000DF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05" authorId="0" shapeId="0" xr:uid="{00000000-0006-0000-0200-0000E0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5" authorId="0" shapeId="0" xr:uid="{00000000-0006-0000-0200-0000E1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05" authorId="0" shapeId="0" xr:uid="{00000000-0006-0000-0200-0000E2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05" authorId="0" shapeId="0" xr:uid="{00000000-0006-0000-0200-0000E33A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05" authorId="0" shapeId="0" xr:uid="{00000000-0006-0000-0200-0000E4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5" authorId="0" shapeId="0" xr:uid="{00000000-0006-0000-0200-0000E5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05" authorId="0" shapeId="0" xr:uid="{00000000-0006-0000-0200-0000E6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05" authorId="0" shapeId="0" xr:uid="{00000000-0006-0000-0200-0000E73A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05" authorId="0" shapeId="0" xr:uid="{00000000-0006-0000-0200-0000E8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05" authorId="0" shapeId="0" xr:uid="{00000000-0006-0000-0200-0000E9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05" authorId="0" shapeId="0" xr:uid="{00000000-0006-0000-0200-0000EA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05" authorId="0" shapeId="0" xr:uid="{00000000-0006-0000-0200-0000EB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05" authorId="0" shapeId="0" xr:uid="{00000000-0006-0000-0200-0000EC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05" authorId="0" shapeId="0" xr:uid="{00000000-0006-0000-0200-0000ED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05" authorId="0" shapeId="0" xr:uid="{00000000-0006-0000-0200-0000EE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05" authorId="0" shapeId="0" xr:uid="{00000000-0006-0000-0200-0000EF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05" authorId="0" shapeId="0" xr:uid="{00000000-0006-0000-0200-0000F0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05" authorId="0" shapeId="0" xr:uid="{00000000-0006-0000-0200-0000F1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05" authorId="0" shapeId="0" xr:uid="{00000000-0006-0000-0200-0000F2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05" authorId="0" shapeId="0" xr:uid="{00000000-0006-0000-0200-0000F3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05" authorId="0" shapeId="0" xr:uid="{00000000-0006-0000-0200-0000F4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05" authorId="0" shapeId="0" xr:uid="{00000000-0006-0000-0200-0000F5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05" authorId="0" shapeId="0" xr:uid="{00000000-0006-0000-0200-0000F6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05" authorId="0" shapeId="0" xr:uid="{00000000-0006-0000-0200-0000F7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05" authorId="0" shapeId="0" xr:uid="{00000000-0006-0000-0200-0000F8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05" authorId="0" shapeId="0" xr:uid="{00000000-0006-0000-0200-0000F9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05" authorId="0" shapeId="0" xr:uid="{00000000-0006-0000-0200-0000FA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05" authorId="0" shapeId="0" xr:uid="{00000000-0006-0000-0200-0000FB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05" authorId="0" shapeId="0" xr:uid="{00000000-0006-0000-0200-0000FC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05" authorId="0" shapeId="0" xr:uid="{00000000-0006-0000-0200-0000FD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05" authorId="0" shapeId="0" xr:uid="{00000000-0006-0000-0200-0000FE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05" authorId="0" shapeId="0" xr:uid="{00000000-0006-0000-0200-0000FF3A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05" authorId="0" shapeId="0" xr:uid="{00000000-0006-0000-0200-000000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05" authorId="0" shapeId="0" xr:uid="{00000000-0006-0000-0200-000001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05" authorId="0" shapeId="0" xr:uid="{00000000-0006-0000-0200-000002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05" authorId="0" shapeId="0" xr:uid="{00000000-0006-0000-0200-000003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05" authorId="0" shapeId="0" xr:uid="{00000000-0006-0000-0200-000004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05" authorId="0" shapeId="0" xr:uid="{00000000-0006-0000-0200-000005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05" authorId="0" shapeId="0" xr:uid="{00000000-0006-0000-0200-000006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05" authorId="0" shapeId="0" xr:uid="{00000000-0006-0000-0200-000007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05" authorId="0" shapeId="0" xr:uid="{00000000-0006-0000-0200-000008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05" authorId="0" shapeId="0" xr:uid="{00000000-0006-0000-0200-000009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05" authorId="0" shapeId="0" xr:uid="{00000000-0006-0000-0200-00000A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05" authorId="0" shapeId="0" xr:uid="{00000000-0006-0000-0200-00000B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05" authorId="0" shapeId="0" xr:uid="{00000000-0006-0000-0200-00000C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05" authorId="0" shapeId="0" xr:uid="{00000000-0006-0000-0200-00000D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05" authorId="0" shapeId="0" xr:uid="{00000000-0006-0000-0200-00000E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05" authorId="0" shapeId="0" xr:uid="{00000000-0006-0000-0200-00000F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05" authorId="0" shapeId="0" xr:uid="{00000000-0006-0000-0200-000010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05" authorId="0" shapeId="0" xr:uid="{00000000-0006-0000-0200-000011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05" authorId="0" shapeId="0" xr:uid="{00000000-0006-0000-0200-000012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05" authorId="0" shapeId="0" xr:uid="{00000000-0006-0000-0200-000013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05" authorId="0" shapeId="0" xr:uid="{00000000-0006-0000-0200-000014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05" authorId="0" shapeId="0" xr:uid="{00000000-0006-0000-0200-000015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05" authorId="0" shapeId="0" xr:uid="{00000000-0006-0000-0200-000016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05" authorId="0" shapeId="0" xr:uid="{00000000-0006-0000-0200-000017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05" authorId="0" shapeId="0" xr:uid="{00000000-0006-0000-0200-000018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05" authorId="0" shapeId="0" xr:uid="{00000000-0006-0000-0200-000019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05" authorId="0" shapeId="0" xr:uid="{00000000-0006-0000-0200-00001A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05" authorId="0" shapeId="0" xr:uid="{00000000-0006-0000-0200-00001B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05" authorId="0" shapeId="0" xr:uid="{00000000-0006-0000-0200-00001C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05" authorId="0" shapeId="0" xr:uid="{00000000-0006-0000-0200-00001D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05" authorId="0" shapeId="0" xr:uid="{00000000-0006-0000-0200-00001E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05" authorId="0" shapeId="0" xr:uid="{00000000-0006-0000-0200-00001F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05" authorId="0" shapeId="0" xr:uid="{00000000-0006-0000-0200-000020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05" authorId="0" shapeId="0" xr:uid="{00000000-0006-0000-0200-000021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05" authorId="0" shapeId="0" xr:uid="{00000000-0006-0000-0200-000022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05" authorId="0" shapeId="0" xr:uid="{00000000-0006-0000-0200-000023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05" authorId="0" shapeId="0" xr:uid="{00000000-0006-0000-0200-000024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05" authorId="0" shapeId="0" xr:uid="{00000000-0006-0000-0200-000025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05" authorId="0" shapeId="0" xr:uid="{00000000-0006-0000-0200-000026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05" authorId="0" shapeId="0" xr:uid="{00000000-0006-0000-0200-000027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05" authorId="0" shapeId="0" xr:uid="{00000000-0006-0000-0200-000028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05" authorId="0" shapeId="0" xr:uid="{00000000-0006-0000-0200-000029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05" authorId="0" shapeId="0" xr:uid="{00000000-0006-0000-0200-00002A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05" authorId="0" shapeId="0" xr:uid="{00000000-0006-0000-0200-00002B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05" authorId="0" shapeId="0" xr:uid="{00000000-0006-0000-0200-00002C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05" authorId="0" shapeId="0" xr:uid="{00000000-0006-0000-0200-00002D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05" authorId="0" shapeId="0" xr:uid="{00000000-0006-0000-0200-00002E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05" authorId="0" shapeId="0" xr:uid="{00000000-0006-0000-0200-00002F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05" authorId="0" shapeId="0" xr:uid="{00000000-0006-0000-0200-000030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05" authorId="0" shapeId="0" xr:uid="{00000000-0006-0000-0200-000031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05" authorId="0" shapeId="0" xr:uid="{00000000-0006-0000-0200-000032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05" authorId="0" shapeId="0" xr:uid="{00000000-0006-0000-0200-000033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05" authorId="0" shapeId="0" xr:uid="{00000000-0006-0000-0200-000034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05" authorId="0" shapeId="0" xr:uid="{00000000-0006-0000-0200-000035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05" authorId="0" shapeId="0" xr:uid="{00000000-0006-0000-0200-000036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05" authorId="0" shapeId="0" xr:uid="{00000000-0006-0000-0200-000037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05" authorId="0" shapeId="0" xr:uid="{00000000-0006-0000-0200-000038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05" authorId="0" shapeId="0" xr:uid="{00000000-0006-0000-0200-000039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05" authorId="0" shapeId="0" xr:uid="{00000000-0006-0000-0200-00003A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05" authorId="0" shapeId="0" xr:uid="{00000000-0006-0000-0200-00003B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05" authorId="0" shapeId="0" xr:uid="{00000000-0006-0000-0200-00003C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05" authorId="0" shapeId="0" xr:uid="{00000000-0006-0000-0200-00003D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05" authorId="0" shapeId="0" xr:uid="{00000000-0006-0000-0200-00003E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05" authorId="0" shapeId="0" xr:uid="{00000000-0006-0000-0200-00003F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05" authorId="0" shapeId="0" xr:uid="{00000000-0006-0000-0200-000040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05" authorId="0" shapeId="0" xr:uid="{00000000-0006-0000-0200-000041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05" authorId="0" shapeId="0" xr:uid="{00000000-0006-0000-0200-000042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05" authorId="0" shapeId="0" xr:uid="{00000000-0006-0000-0200-000043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05" authorId="0" shapeId="0" xr:uid="{00000000-0006-0000-0200-000044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05" authorId="0" shapeId="0" xr:uid="{00000000-0006-0000-0200-000045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05" authorId="0" shapeId="0" xr:uid="{00000000-0006-0000-0200-000046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05" authorId="0" shapeId="0" xr:uid="{00000000-0006-0000-0200-000047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05" authorId="0" shapeId="0" xr:uid="{00000000-0006-0000-0200-000048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05" authorId="0" shapeId="0" xr:uid="{00000000-0006-0000-0200-000049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05" authorId="0" shapeId="0" xr:uid="{00000000-0006-0000-0200-00004A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05" authorId="0" shapeId="0" xr:uid="{00000000-0006-0000-0200-00004B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05" authorId="0" shapeId="0" xr:uid="{00000000-0006-0000-0200-00004C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05" authorId="0" shapeId="0" xr:uid="{00000000-0006-0000-0200-00004D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05" authorId="0" shapeId="0" xr:uid="{00000000-0006-0000-0200-00004E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05" authorId="0" shapeId="0" xr:uid="{00000000-0006-0000-0200-00004F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05" authorId="0" shapeId="0" xr:uid="{00000000-0006-0000-0200-0000503B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06" authorId="0" shapeId="0" xr:uid="{00000000-0006-0000-0200-000051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6" authorId="0" shapeId="0" xr:uid="{00000000-0006-0000-0200-000052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6" authorId="0" shapeId="0" xr:uid="{00000000-0006-0000-0200-000053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6" authorId="0" shapeId="0" xr:uid="{00000000-0006-0000-0200-000054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6" authorId="0" shapeId="0" xr:uid="{00000000-0006-0000-0200-000055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06" authorId="0" shapeId="0" xr:uid="{00000000-0006-0000-0200-000056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06" authorId="0" shapeId="0" xr:uid="{00000000-0006-0000-0200-0000573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06" authorId="0" shapeId="0" xr:uid="{00000000-0006-0000-0200-000058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06" authorId="0" shapeId="0" xr:uid="{00000000-0006-0000-0200-0000593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06" authorId="0" shapeId="0" xr:uid="{00000000-0006-0000-0200-00005A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6" authorId="0" shapeId="0" xr:uid="{00000000-0006-0000-0200-00005B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06" authorId="0" shapeId="0" xr:uid="{00000000-0006-0000-0200-00005C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06" authorId="0" shapeId="0" xr:uid="{00000000-0006-0000-0200-00005D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06" authorId="0" shapeId="0" xr:uid="{00000000-0006-0000-0200-00005E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06" authorId="0" shapeId="0" xr:uid="{00000000-0006-0000-0200-00005F3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06" authorId="0" shapeId="0" xr:uid="{00000000-0006-0000-0200-000060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06" authorId="0" shapeId="0" xr:uid="{00000000-0006-0000-0200-000061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106" authorId="0" shapeId="0" xr:uid="{00000000-0006-0000-0200-0000623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06" authorId="0" shapeId="0" xr:uid="{00000000-0006-0000-0200-000063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6" authorId="0" shapeId="0" xr:uid="{00000000-0006-0000-0200-0000643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A106" authorId="0" shapeId="0" xr:uid="{00000000-0006-0000-0200-000065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6" authorId="0" shapeId="0" xr:uid="{00000000-0006-0000-0200-000066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6" authorId="0" shapeId="0" xr:uid="{00000000-0006-0000-0200-0000673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06" authorId="0" shapeId="0" xr:uid="{00000000-0006-0000-0200-000068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06" authorId="0" shapeId="0" xr:uid="{00000000-0006-0000-0200-000069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06" authorId="0" shapeId="0" xr:uid="{00000000-0006-0000-0200-00006A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6" authorId="0" shapeId="0" xr:uid="{00000000-0006-0000-0200-00006B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6" authorId="0" shapeId="0" xr:uid="{00000000-0006-0000-0200-00006C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6" authorId="0" shapeId="0" xr:uid="{00000000-0006-0000-0200-00006D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6" authorId="0" shapeId="0" xr:uid="{00000000-0006-0000-0200-00006E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6" authorId="0" shapeId="0" xr:uid="{00000000-0006-0000-0200-00006F3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06" authorId="0" shapeId="0" xr:uid="{00000000-0006-0000-0200-000070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06" authorId="0" shapeId="0" xr:uid="{00000000-0006-0000-0200-000071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06" authorId="0" shapeId="0" xr:uid="{00000000-0006-0000-0200-000072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6" authorId="0" shapeId="0" xr:uid="{00000000-0006-0000-0200-000073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06" authorId="0" shapeId="0" xr:uid="{00000000-0006-0000-0200-000074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06" authorId="0" shapeId="0" xr:uid="{00000000-0006-0000-0200-0000753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06" authorId="0" shapeId="0" xr:uid="{00000000-0006-0000-0200-000076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6" authorId="0" shapeId="0" xr:uid="{00000000-0006-0000-0200-000077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06" authorId="0" shapeId="0" xr:uid="{00000000-0006-0000-0200-000078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06" authorId="0" shapeId="0" xr:uid="{00000000-0006-0000-0200-000079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06" authorId="0" shapeId="0" xr:uid="{00000000-0006-0000-0200-00007A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06" authorId="0" shapeId="0" xr:uid="{00000000-0006-0000-0200-00007B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06" authorId="0" shapeId="0" xr:uid="{00000000-0006-0000-0200-00007C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06" authorId="0" shapeId="0" xr:uid="{00000000-0006-0000-0200-00007D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06" authorId="0" shapeId="0" xr:uid="{00000000-0006-0000-0200-00007E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06" authorId="0" shapeId="0" xr:uid="{00000000-0006-0000-0200-00007F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06" authorId="0" shapeId="0" xr:uid="{00000000-0006-0000-0200-000080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06" authorId="0" shapeId="0" xr:uid="{00000000-0006-0000-0200-000081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06" authorId="0" shapeId="0" xr:uid="{00000000-0006-0000-0200-000082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06" authorId="0" shapeId="0" xr:uid="{00000000-0006-0000-0200-000083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06" authorId="0" shapeId="0" xr:uid="{00000000-0006-0000-0200-000084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06" authorId="0" shapeId="0" xr:uid="{00000000-0006-0000-0200-000085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06" authorId="0" shapeId="0" xr:uid="{00000000-0006-0000-0200-000086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06" authorId="0" shapeId="0" xr:uid="{00000000-0006-0000-0200-000087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06" authorId="0" shapeId="0" xr:uid="{00000000-0006-0000-0200-000088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06" authorId="0" shapeId="0" xr:uid="{00000000-0006-0000-0200-000089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06" authorId="0" shapeId="0" xr:uid="{00000000-0006-0000-0200-00008A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06" authorId="0" shapeId="0" xr:uid="{00000000-0006-0000-0200-00008B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06" authorId="0" shapeId="0" xr:uid="{00000000-0006-0000-0200-00008C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06" authorId="0" shapeId="0" xr:uid="{00000000-0006-0000-0200-00008D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06" authorId="0" shapeId="0" xr:uid="{00000000-0006-0000-0200-00008E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06" authorId="0" shapeId="0" xr:uid="{00000000-0006-0000-0200-00008F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06" authorId="0" shapeId="0" xr:uid="{00000000-0006-0000-0200-000090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06" authorId="0" shapeId="0" xr:uid="{00000000-0006-0000-0200-000091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06" authorId="0" shapeId="0" xr:uid="{00000000-0006-0000-0200-000092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06" authorId="0" shapeId="0" xr:uid="{00000000-0006-0000-0200-000093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06" authorId="0" shapeId="0" xr:uid="{00000000-0006-0000-0200-000094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06" authorId="0" shapeId="0" xr:uid="{00000000-0006-0000-0200-000095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06" authorId="0" shapeId="0" xr:uid="{00000000-0006-0000-0200-000096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06" authorId="0" shapeId="0" xr:uid="{00000000-0006-0000-0200-000097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06" authorId="0" shapeId="0" xr:uid="{00000000-0006-0000-0200-000098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06" authorId="0" shapeId="0" xr:uid="{00000000-0006-0000-0200-000099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06" authorId="0" shapeId="0" xr:uid="{00000000-0006-0000-0200-00009A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06" authorId="0" shapeId="0" xr:uid="{00000000-0006-0000-0200-00009B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06" authorId="0" shapeId="0" xr:uid="{00000000-0006-0000-0200-00009C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06" authorId="0" shapeId="0" xr:uid="{00000000-0006-0000-0200-00009D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06" authorId="0" shapeId="0" xr:uid="{00000000-0006-0000-0200-00009E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06" authorId="0" shapeId="0" xr:uid="{00000000-0006-0000-0200-00009F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06" authorId="0" shapeId="0" xr:uid="{00000000-0006-0000-0200-0000A0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06" authorId="0" shapeId="0" xr:uid="{00000000-0006-0000-0200-0000A1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06" authorId="0" shapeId="0" xr:uid="{00000000-0006-0000-0200-0000A2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06" authorId="0" shapeId="0" xr:uid="{00000000-0006-0000-0200-0000A3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06" authorId="0" shapeId="0" xr:uid="{00000000-0006-0000-0200-0000A4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06" authorId="0" shapeId="0" xr:uid="{00000000-0006-0000-0200-0000A5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06" authorId="0" shapeId="0" xr:uid="{00000000-0006-0000-0200-0000A6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06" authorId="0" shapeId="0" xr:uid="{00000000-0006-0000-0200-0000A7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06" authorId="0" shapeId="0" xr:uid="{00000000-0006-0000-0200-0000A8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06" authorId="0" shapeId="0" xr:uid="{00000000-0006-0000-0200-0000A9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06" authorId="0" shapeId="0" xr:uid="{00000000-0006-0000-0200-0000AA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06" authorId="0" shapeId="0" xr:uid="{00000000-0006-0000-0200-0000AB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06" authorId="0" shapeId="0" xr:uid="{00000000-0006-0000-0200-0000AC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06" authorId="0" shapeId="0" xr:uid="{00000000-0006-0000-0200-0000AD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06" authorId="0" shapeId="0" xr:uid="{00000000-0006-0000-0200-0000AE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06" authorId="0" shapeId="0" xr:uid="{00000000-0006-0000-0200-0000AF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06" authorId="0" shapeId="0" xr:uid="{00000000-0006-0000-0200-0000B0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06" authorId="0" shapeId="0" xr:uid="{00000000-0006-0000-0200-0000B1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06" authorId="0" shapeId="0" xr:uid="{00000000-0006-0000-0200-0000B2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06" authorId="0" shapeId="0" xr:uid="{00000000-0006-0000-0200-0000B3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06" authorId="0" shapeId="0" xr:uid="{00000000-0006-0000-0200-0000B4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06" authorId="0" shapeId="0" xr:uid="{00000000-0006-0000-0200-0000B5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06" authorId="0" shapeId="0" xr:uid="{00000000-0006-0000-0200-0000B6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06" authorId="0" shapeId="0" xr:uid="{00000000-0006-0000-0200-0000B7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06" authorId="0" shapeId="0" xr:uid="{00000000-0006-0000-0200-0000B8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06" authorId="0" shapeId="0" xr:uid="{00000000-0006-0000-0200-0000B9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06" authorId="0" shapeId="0" xr:uid="{00000000-0006-0000-0200-0000BA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06" authorId="0" shapeId="0" xr:uid="{00000000-0006-0000-0200-0000BB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06" authorId="0" shapeId="0" xr:uid="{00000000-0006-0000-0200-0000BC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06" authorId="0" shapeId="0" xr:uid="{00000000-0006-0000-0200-0000BD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06" authorId="0" shapeId="0" xr:uid="{00000000-0006-0000-0200-0000BE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06" authorId="0" shapeId="0" xr:uid="{00000000-0006-0000-0200-0000BF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06" authorId="0" shapeId="0" xr:uid="{00000000-0006-0000-0200-0000C0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06" authorId="0" shapeId="0" xr:uid="{00000000-0006-0000-0200-0000C1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06" authorId="0" shapeId="0" xr:uid="{00000000-0006-0000-0200-0000C2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06" authorId="0" shapeId="0" xr:uid="{00000000-0006-0000-0200-0000C3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06" authorId="0" shapeId="0" xr:uid="{00000000-0006-0000-0200-0000C4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06" authorId="0" shapeId="0" xr:uid="{00000000-0006-0000-0200-0000C5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06" authorId="0" shapeId="0" xr:uid="{00000000-0006-0000-0200-0000C6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06" authorId="0" shapeId="0" xr:uid="{00000000-0006-0000-0200-0000C7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06" authorId="0" shapeId="0" xr:uid="{00000000-0006-0000-0200-0000C8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06" authorId="0" shapeId="0" xr:uid="{00000000-0006-0000-0200-0000C9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06" authorId="0" shapeId="0" xr:uid="{00000000-0006-0000-0200-0000CA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06" authorId="0" shapeId="0" xr:uid="{00000000-0006-0000-0200-0000CB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06" authorId="0" shapeId="0" xr:uid="{00000000-0006-0000-0200-0000CC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06" authorId="0" shapeId="0" xr:uid="{00000000-0006-0000-0200-0000CD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06" authorId="0" shapeId="0" xr:uid="{00000000-0006-0000-0200-0000CE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06" authorId="0" shapeId="0" xr:uid="{00000000-0006-0000-0200-0000CF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06" authorId="0" shapeId="0" xr:uid="{00000000-0006-0000-0200-0000D0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06" authorId="0" shapeId="0" xr:uid="{00000000-0006-0000-0200-0000D1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06" authorId="0" shapeId="0" xr:uid="{00000000-0006-0000-0200-0000D2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06" authorId="0" shapeId="0" xr:uid="{00000000-0006-0000-0200-0000D3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06" authorId="0" shapeId="0" xr:uid="{00000000-0006-0000-0200-0000D4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06" authorId="0" shapeId="0" xr:uid="{00000000-0006-0000-0200-0000D5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06" authorId="0" shapeId="0" xr:uid="{00000000-0006-0000-0200-0000D6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06" authorId="0" shapeId="0" xr:uid="{00000000-0006-0000-0200-0000D7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06" authorId="0" shapeId="0" xr:uid="{00000000-0006-0000-0200-0000D8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06" authorId="0" shapeId="0" xr:uid="{00000000-0006-0000-0200-0000D9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06" authorId="0" shapeId="0" xr:uid="{00000000-0006-0000-0200-0000DA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06" authorId="0" shapeId="0" xr:uid="{00000000-0006-0000-0200-0000DB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06" authorId="0" shapeId="0" xr:uid="{00000000-0006-0000-0200-0000DC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06" authorId="0" shapeId="0" xr:uid="{00000000-0006-0000-0200-0000DD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06" authorId="0" shapeId="0" xr:uid="{00000000-0006-0000-0200-0000DE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06" authorId="0" shapeId="0" xr:uid="{00000000-0006-0000-0200-0000DF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06" authorId="0" shapeId="0" xr:uid="{00000000-0006-0000-0200-0000E0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06" authorId="0" shapeId="0" xr:uid="{00000000-0006-0000-0200-0000E1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06" authorId="0" shapeId="0" xr:uid="{00000000-0006-0000-0200-0000E23B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07" authorId="0" shapeId="0" xr:uid="{00000000-0006-0000-0200-0000E3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7" authorId="0" shapeId="0" xr:uid="{00000000-0006-0000-0200-0000E4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7" authorId="0" shapeId="0" xr:uid="{00000000-0006-0000-0200-0000E5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7" authorId="0" shapeId="0" xr:uid="{00000000-0006-0000-0200-0000E6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7" authorId="0" shapeId="0" xr:uid="{00000000-0006-0000-0200-0000E7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07" authorId="0" shapeId="0" xr:uid="{00000000-0006-0000-0200-0000E8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07" authorId="0" shapeId="0" xr:uid="{00000000-0006-0000-0200-0000E93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07" authorId="0" shapeId="0" xr:uid="{00000000-0006-0000-0200-0000EA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7" authorId="0" shapeId="0" xr:uid="{00000000-0006-0000-0200-0000EB3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07" authorId="0" shapeId="0" xr:uid="{00000000-0006-0000-0200-0000EC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7" authorId="0" shapeId="0" xr:uid="{00000000-0006-0000-0200-0000ED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07" authorId="0" shapeId="0" xr:uid="{00000000-0006-0000-0200-0000EE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07" authorId="0" shapeId="0" xr:uid="{00000000-0006-0000-0200-0000EF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07" authorId="0" shapeId="0" xr:uid="{00000000-0006-0000-0200-0000F0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107" authorId="0" shapeId="0" xr:uid="{00000000-0006-0000-0200-0000F13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07" authorId="0" shapeId="0" xr:uid="{00000000-0006-0000-0200-0000F2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07" authorId="0" shapeId="0" xr:uid="{00000000-0006-0000-0200-0000F3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7" authorId="0" shapeId="0" xr:uid="{00000000-0006-0000-0200-0000F43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07" authorId="0" shapeId="0" xr:uid="{00000000-0006-0000-0200-0000F5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7" authorId="0" shapeId="0" xr:uid="{00000000-0006-0000-0200-0000F6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107" authorId="0" shapeId="0" xr:uid="{00000000-0006-0000-0200-0000F7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07" authorId="0" shapeId="0" xr:uid="{00000000-0006-0000-0200-0000F8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7" authorId="0" shapeId="0" xr:uid="{00000000-0006-0000-0200-0000F93B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07" authorId="0" shapeId="0" xr:uid="{00000000-0006-0000-0200-0000FA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07" authorId="0" shapeId="0" xr:uid="{00000000-0006-0000-0200-0000FB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07" authorId="0" shapeId="0" xr:uid="{00000000-0006-0000-0200-0000FC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7" authorId="0" shapeId="0" xr:uid="{00000000-0006-0000-0200-0000FD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7" authorId="0" shapeId="0" xr:uid="{00000000-0006-0000-0200-0000FE3B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7" authorId="0" shapeId="0" xr:uid="{00000000-0006-0000-0200-0000FF3B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07" authorId="0" shapeId="0" xr:uid="{00000000-0006-0000-0200-000000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7" authorId="0" shapeId="0" xr:uid="{00000000-0006-0000-0200-0000013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07" authorId="0" shapeId="0" xr:uid="{00000000-0006-0000-0200-000002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07" authorId="0" shapeId="0" xr:uid="{00000000-0006-0000-0200-000003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07" authorId="0" shapeId="0" xr:uid="{00000000-0006-0000-0200-000004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7" authorId="0" shapeId="0" xr:uid="{00000000-0006-0000-0200-000005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07" authorId="0" shapeId="0" xr:uid="{00000000-0006-0000-0200-000006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07" authorId="0" shapeId="0" xr:uid="{00000000-0006-0000-0200-0000073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07" authorId="0" shapeId="0" xr:uid="{00000000-0006-0000-0200-000008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7" authorId="0" shapeId="0" xr:uid="{00000000-0006-0000-0200-000009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07" authorId="0" shapeId="0" xr:uid="{00000000-0006-0000-0200-00000A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07" authorId="0" shapeId="0" xr:uid="{00000000-0006-0000-0200-00000B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07" authorId="0" shapeId="0" xr:uid="{00000000-0006-0000-0200-00000C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07" authorId="0" shapeId="0" xr:uid="{00000000-0006-0000-0200-00000D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07" authorId="0" shapeId="0" xr:uid="{00000000-0006-0000-0200-00000E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07" authorId="0" shapeId="0" xr:uid="{00000000-0006-0000-0200-00000F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07" authorId="0" shapeId="0" xr:uid="{00000000-0006-0000-0200-000010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07" authorId="0" shapeId="0" xr:uid="{00000000-0006-0000-0200-000011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07" authorId="0" shapeId="0" xr:uid="{00000000-0006-0000-0200-000012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07" authorId="0" shapeId="0" xr:uid="{00000000-0006-0000-0200-000013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07" authorId="0" shapeId="0" xr:uid="{00000000-0006-0000-0200-000014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07" authorId="0" shapeId="0" xr:uid="{00000000-0006-0000-0200-000015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07" authorId="0" shapeId="0" xr:uid="{00000000-0006-0000-0200-000016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07" authorId="0" shapeId="0" xr:uid="{00000000-0006-0000-0200-000017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07" authorId="0" shapeId="0" xr:uid="{00000000-0006-0000-0200-000018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07" authorId="0" shapeId="0" xr:uid="{00000000-0006-0000-0200-000019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07" authorId="0" shapeId="0" xr:uid="{00000000-0006-0000-0200-00001A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07" authorId="0" shapeId="0" xr:uid="{00000000-0006-0000-0200-00001B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07" authorId="0" shapeId="0" xr:uid="{00000000-0006-0000-0200-00001C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07" authorId="0" shapeId="0" xr:uid="{00000000-0006-0000-0200-00001D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07" authorId="0" shapeId="0" xr:uid="{00000000-0006-0000-0200-00001E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07" authorId="0" shapeId="0" xr:uid="{00000000-0006-0000-0200-00001F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07" authorId="0" shapeId="0" xr:uid="{00000000-0006-0000-0200-000020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07" authorId="0" shapeId="0" xr:uid="{00000000-0006-0000-0200-000021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07" authorId="0" shapeId="0" xr:uid="{00000000-0006-0000-0200-000022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07" authorId="0" shapeId="0" xr:uid="{00000000-0006-0000-0200-000023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07" authorId="0" shapeId="0" xr:uid="{00000000-0006-0000-0200-000024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07" authorId="0" shapeId="0" xr:uid="{00000000-0006-0000-0200-000025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07" authorId="0" shapeId="0" xr:uid="{00000000-0006-0000-0200-000026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07" authorId="0" shapeId="0" xr:uid="{00000000-0006-0000-0200-000027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07" authorId="0" shapeId="0" xr:uid="{00000000-0006-0000-0200-000028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07" authorId="0" shapeId="0" xr:uid="{00000000-0006-0000-0200-000029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07" authorId="0" shapeId="0" xr:uid="{00000000-0006-0000-0200-00002A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07" authorId="0" shapeId="0" xr:uid="{00000000-0006-0000-0200-00002B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07" authorId="0" shapeId="0" xr:uid="{00000000-0006-0000-0200-00002C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07" authorId="0" shapeId="0" xr:uid="{00000000-0006-0000-0200-00002D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07" authorId="0" shapeId="0" xr:uid="{00000000-0006-0000-0200-00002E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07" authorId="0" shapeId="0" xr:uid="{00000000-0006-0000-0200-00002F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07" authorId="0" shapeId="0" xr:uid="{00000000-0006-0000-0200-000030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07" authorId="0" shapeId="0" xr:uid="{00000000-0006-0000-0200-000031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07" authorId="0" shapeId="0" xr:uid="{00000000-0006-0000-0200-000032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07" authorId="0" shapeId="0" xr:uid="{00000000-0006-0000-0200-000033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07" authorId="0" shapeId="0" xr:uid="{00000000-0006-0000-0200-000034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07" authorId="0" shapeId="0" xr:uid="{00000000-0006-0000-0200-000035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07" authorId="0" shapeId="0" xr:uid="{00000000-0006-0000-0200-000036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07" authorId="0" shapeId="0" xr:uid="{00000000-0006-0000-0200-000037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07" authorId="0" shapeId="0" xr:uid="{00000000-0006-0000-0200-000038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07" authorId="0" shapeId="0" xr:uid="{00000000-0006-0000-0200-000039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07" authorId="0" shapeId="0" xr:uid="{00000000-0006-0000-0200-00003A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07" authorId="0" shapeId="0" xr:uid="{00000000-0006-0000-0200-00003B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07" authorId="0" shapeId="0" xr:uid="{00000000-0006-0000-0200-00003C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07" authorId="0" shapeId="0" xr:uid="{00000000-0006-0000-0200-00003D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07" authorId="0" shapeId="0" xr:uid="{00000000-0006-0000-0200-00003E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07" authorId="0" shapeId="0" xr:uid="{00000000-0006-0000-0200-00003F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07" authorId="0" shapeId="0" xr:uid="{00000000-0006-0000-0200-000040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07" authorId="0" shapeId="0" xr:uid="{00000000-0006-0000-0200-000041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07" authorId="0" shapeId="0" xr:uid="{00000000-0006-0000-0200-000042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07" authorId="0" shapeId="0" xr:uid="{00000000-0006-0000-0200-000043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07" authorId="0" shapeId="0" xr:uid="{00000000-0006-0000-0200-000044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07" authorId="0" shapeId="0" xr:uid="{00000000-0006-0000-0200-000045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07" authorId="0" shapeId="0" xr:uid="{00000000-0006-0000-0200-000046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07" authorId="0" shapeId="0" xr:uid="{00000000-0006-0000-0200-000047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07" authorId="0" shapeId="0" xr:uid="{00000000-0006-0000-0200-000048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07" authorId="0" shapeId="0" xr:uid="{00000000-0006-0000-0200-000049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07" authorId="0" shapeId="0" xr:uid="{00000000-0006-0000-0200-00004A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07" authorId="0" shapeId="0" xr:uid="{00000000-0006-0000-0200-00004B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07" authorId="0" shapeId="0" xr:uid="{00000000-0006-0000-0200-00004C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07" authorId="0" shapeId="0" xr:uid="{00000000-0006-0000-0200-00004D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07" authorId="0" shapeId="0" xr:uid="{00000000-0006-0000-0200-00004E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07" authorId="0" shapeId="0" xr:uid="{00000000-0006-0000-0200-00004F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07" authorId="0" shapeId="0" xr:uid="{00000000-0006-0000-0200-000050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07" authorId="0" shapeId="0" xr:uid="{00000000-0006-0000-0200-000051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07" authorId="0" shapeId="0" xr:uid="{00000000-0006-0000-0200-000052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07" authorId="0" shapeId="0" xr:uid="{00000000-0006-0000-0200-000053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07" authorId="0" shapeId="0" xr:uid="{00000000-0006-0000-0200-000054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07" authorId="0" shapeId="0" xr:uid="{00000000-0006-0000-0200-000055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07" authorId="0" shapeId="0" xr:uid="{00000000-0006-0000-0200-000056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07" authorId="0" shapeId="0" xr:uid="{00000000-0006-0000-0200-000057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07" authorId="0" shapeId="0" xr:uid="{00000000-0006-0000-0200-000058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07" authorId="0" shapeId="0" xr:uid="{00000000-0006-0000-0200-000059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07" authorId="0" shapeId="0" xr:uid="{00000000-0006-0000-0200-00005A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07" authorId="0" shapeId="0" xr:uid="{00000000-0006-0000-0200-00005B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07" authorId="0" shapeId="0" xr:uid="{00000000-0006-0000-0200-00005C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07" authorId="0" shapeId="0" xr:uid="{00000000-0006-0000-0200-00005D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07" authorId="0" shapeId="0" xr:uid="{00000000-0006-0000-0200-00005E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07" authorId="0" shapeId="0" xr:uid="{00000000-0006-0000-0200-00005F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07" authorId="0" shapeId="0" xr:uid="{00000000-0006-0000-0200-000060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07" authorId="0" shapeId="0" xr:uid="{00000000-0006-0000-0200-000061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07" authorId="0" shapeId="0" xr:uid="{00000000-0006-0000-0200-000062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07" authorId="0" shapeId="0" xr:uid="{00000000-0006-0000-0200-000063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07" authorId="0" shapeId="0" xr:uid="{00000000-0006-0000-0200-000064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07" authorId="0" shapeId="0" xr:uid="{00000000-0006-0000-0200-000065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07" authorId="0" shapeId="0" xr:uid="{00000000-0006-0000-0200-000066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07" authorId="0" shapeId="0" xr:uid="{00000000-0006-0000-0200-000067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07" authorId="0" shapeId="0" xr:uid="{00000000-0006-0000-0200-000068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07" authorId="0" shapeId="0" xr:uid="{00000000-0006-0000-0200-000069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07" authorId="0" shapeId="0" xr:uid="{00000000-0006-0000-0200-00006A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07" authorId="0" shapeId="0" xr:uid="{00000000-0006-0000-0200-00006B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07" authorId="0" shapeId="0" xr:uid="{00000000-0006-0000-0200-00006C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07" authorId="0" shapeId="0" xr:uid="{00000000-0006-0000-0200-00006D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07" authorId="0" shapeId="0" xr:uid="{00000000-0006-0000-0200-00006E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07" authorId="0" shapeId="0" xr:uid="{00000000-0006-0000-0200-00006F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07" authorId="0" shapeId="0" xr:uid="{00000000-0006-0000-0200-000070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07" authorId="0" shapeId="0" xr:uid="{00000000-0006-0000-0200-000071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07" authorId="0" shapeId="0" xr:uid="{00000000-0006-0000-0200-000072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07" authorId="0" shapeId="0" xr:uid="{00000000-0006-0000-0200-000073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07" authorId="0" shapeId="0" xr:uid="{00000000-0006-0000-0200-0000743C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08" authorId="0" shapeId="0" xr:uid="{00000000-0006-0000-0200-000075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8" authorId="0" shapeId="0" xr:uid="{00000000-0006-0000-0200-000076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8" authorId="0" shapeId="0" xr:uid="{00000000-0006-0000-0200-000077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8" authorId="0" shapeId="0" xr:uid="{00000000-0006-0000-0200-000078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8" authorId="0" shapeId="0" xr:uid="{00000000-0006-0000-0200-000079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08" authorId="0" shapeId="0" xr:uid="{00000000-0006-0000-0200-00007A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08" authorId="0" shapeId="0" xr:uid="{00000000-0006-0000-0200-00007B3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08" authorId="0" shapeId="0" xr:uid="{00000000-0006-0000-0200-00007C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08" authorId="0" shapeId="0" xr:uid="{00000000-0006-0000-0200-00007D3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08" authorId="0" shapeId="0" xr:uid="{00000000-0006-0000-0200-00007E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8" authorId="0" shapeId="0" xr:uid="{00000000-0006-0000-0200-00007F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08" authorId="0" shapeId="0" xr:uid="{00000000-0006-0000-0200-000080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08" authorId="0" shapeId="0" xr:uid="{00000000-0006-0000-0200-000081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08" authorId="0" shapeId="0" xr:uid="{00000000-0006-0000-0200-000082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108" authorId="0" shapeId="0" xr:uid="{00000000-0006-0000-0200-0000833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08" authorId="0" shapeId="0" xr:uid="{00000000-0006-0000-0200-000084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08" authorId="0" shapeId="0" xr:uid="{00000000-0006-0000-0200-000085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08" authorId="0" shapeId="0" xr:uid="{00000000-0006-0000-0200-0000863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08" authorId="0" shapeId="0" xr:uid="{00000000-0006-0000-0200-000087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8" authorId="0" shapeId="0" xr:uid="{00000000-0006-0000-0200-000088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108" authorId="0" shapeId="0" xr:uid="{00000000-0006-0000-0200-000089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108" authorId="0" shapeId="0" xr:uid="{00000000-0006-0000-0200-00008A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8" authorId="0" shapeId="0" xr:uid="{00000000-0006-0000-0200-00008B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08" authorId="0" shapeId="0" xr:uid="{00000000-0006-0000-0200-00008C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08" authorId="0" shapeId="0" xr:uid="{00000000-0006-0000-0200-00008D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08" authorId="0" shapeId="0" xr:uid="{00000000-0006-0000-0200-00008E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8" authorId="0" shapeId="0" xr:uid="{00000000-0006-0000-0200-00008F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8" authorId="0" shapeId="0" xr:uid="{00000000-0006-0000-0200-000090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8" authorId="0" shapeId="0" xr:uid="{00000000-0006-0000-0200-000091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8" authorId="0" shapeId="0" xr:uid="{00000000-0006-0000-0200-000092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8" authorId="0" shapeId="0" xr:uid="{00000000-0006-0000-0200-0000933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08" authorId="0" shapeId="0" xr:uid="{00000000-0006-0000-0200-000094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08" authorId="0" shapeId="0" xr:uid="{00000000-0006-0000-0200-000095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08" authorId="0" shapeId="0" xr:uid="{00000000-0006-0000-0200-000096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8" authorId="0" shapeId="0" xr:uid="{00000000-0006-0000-0200-000097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08" authorId="0" shapeId="0" xr:uid="{00000000-0006-0000-0200-000098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08" authorId="0" shapeId="0" xr:uid="{00000000-0006-0000-0200-0000993C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08" authorId="0" shapeId="0" xr:uid="{00000000-0006-0000-0200-00009A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8" authorId="0" shapeId="0" xr:uid="{00000000-0006-0000-0200-00009B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08" authorId="0" shapeId="0" xr:uid="{00000000-0006-0000-0200-00009C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08" authorId="0" shapeId="0" xr:uid="{00000000-0006-0000-0200-00009D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08" authorId="0" shapeId="0" xr:uid="{00000000-0006-0000-0200-00009E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08" authorId="0" shapeId="0" xr:uid="{00000000-0006-0000-0200-00009F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08" authorId="0" shapeId="0" xr:uid="{00000000-0006-0000-0200-0000A0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08" authorId="0" shapeId="0" xr:uid="{00000000-0006-0000-0200-0000A1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08" authorId="0" shapeId="0" xr:uid="{00000000-0006-0000-0200-0000A2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08" authorId="0" shapeId="0" xr:uid="{00000000-0006-0000-0200-0000A3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08" authorId="0" shapeId="0" xr:uid="{00000000-0006-0000-0200-0000A4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08" authorId="0" shapeId="0" xr:uid="{00000000-0006-0000-0200-0000A5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08" authorId="0" shapeId="0" xr:uid="{00000000-0006-0000-0200-0000A6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08" authorId="0" shapeId="0" xr:uid="{00000000-0006-0000-0200-0000A7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08" authorId="0" shapeId="0" xr:uid="{00000000-0006-0000-0200-0000A8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08" authorId="0" shapeId="0" xr:uid="{00000000-0006-0000-0200-0000A9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08" authorId="0" shapeId="0" xr:uid="{00000000-0006-0000-0200-0000AA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08" authorId="0" shapeId="0" xr:uid="{00000000-0006-0000-0200-0000AB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08" authorId="0" shapeId="0" xr:uid="{00000000-0006-0000-0200-0000AC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08" authorId="0" shapeId="0" xr:uid="{00000000-0006-0000-0200-0000AD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08" authorId="0" shapeId="0" xr:uid="{00000000-0006-0000-0200-0000AE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08" authorId="0" shapeId="0" xr:uid="{00000000-0006-0000-0200-0000AF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08" authorId="0" shapeId="0" xr:uid="{00000000-0006-0000-0200-0000B0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08" authorId="0" shapeId="0" xr:uid="{00000000-0006-0000-0200-0000B1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08" authorId="0" shapeId="0" xr:uid="{00000000-0006-0000-0200-0000B2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08" authorId="0" shapeId="0" xr:uid="{00000000-0006-0000-0200-0000B3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08" authorId="0" shapeId="0" xr:uid="{00000000-0006-0000-0200-0000B4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08" authorId="0" shapeId="0" xr:uid="{00000000-0006-0000-0200-0000B5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08" authorId="0" shapeId="0" xr:uid="{00000000-0006-0000-0200-0000B6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08" authorId="0" shapeId="0" xr:uid="{00000000-0006-0000-0200-0000B7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08" authorId="0" shapeId="0" xr:uid="{00000000-0006-0000-0200-0000B8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08" authorId="0" shapeId="0" xr:uid="{00000000-0006-0000-0200-0000B9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08" authorId="0" shapeId="0" xr:uid="{00000000-0006-0000-0200-0000BA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08" authorId="0" shapeId="0" xr:uid="{00000000-0006-0000-0200-0000BB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08" authorId="0" shapeId="0" xr:uid="{00000000-0006-0000-0200-0000BC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08" authorId="0" shapeId="0" xr:uid="{00000000-0006-0000-0200-0000BD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08" authorId="0" shapeId="0" xr:uid="{00000000-0006-0000-0200-0000BE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08" authorId="0" shapeId="0" xr:uid="{00000000-0006-0000-0200-0000BF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08" authorId="0" shapeId="0" xr:uid="{00000000-0006-0000-0200-0000C0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08" authorId="0" shapeId="0" xr:uid="{00000000-0006-0000-0200-0000C1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08" authorId="0" shapeId="0" xr:uid="{00000000-0006-0000-0200-0000C2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08" authorId="0" shapeId="0" xr:uid="{00000000-0006-0000-0200-0000C3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08" authorId="0" shapeId="0" xr:uid="{00000000-0006-0000-0200-0000C4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08" authorId="0" shapeId="0" xr:uid="{00000000-0006-0000-0200-0000C5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08" authorId="0" shapeId="0" xr:uid="{00000000-0006-0000-0200-0000C6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08" authorId="0" shapeId="0" xr:uid="{00000000-0006-0000-0200-0000C7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08" authorId="0" shapeId="0" xr:uid="{00000000-0006-0000-0200-0000C8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08" authorId="0" shapeId="0" xr:uid="{00000000-0006-0000-0200-0000C9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08" authorId="0" shapeId="0" xr:uid="{00000000-0006-0000-0200-0000CA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08" authorId="0" shapeId="0" xr:uid="{00000000-0006-0000-0200-0000CB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08" authorId="0" shapeId="0" xr:uid="{00000000-0006-0000-0200-0000CC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08" authorId="0" shapeId="0" xr:uid="{00000000-0006-0000-0200-0000CD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08" authorId="0" shapeId="0" xr:uid="{00000000-0006-0000-0200-0000CE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08" authorId="0" shapeId="0" xr:uid="{00000000-0006-0000-0200-0000CF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08" authorId="0" shapeId="0" xr:uid="{00000000-0006-0000-0200-0000D0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08" authorId="0" shapeId="0" xr:uid="{00000000-0006-0000-0200-0000D1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08" authorId="0" shapeId="0" xr:uid="{00000000-0006-0000-0200-0000D2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08" authorId="0" shapeId="0" xr:uid="{00000000-0006-0000-0200-0000D3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08" authorId="0" shapeId="0" xr:uid="{00000000-0006-0000-0200-0000D4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08" authorId="0" shapeId="0" xr:uid="{00000000-0006-0000-0200-0000D5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08" authorId="0" shapeId="0" xr:uid="{00000000-0006-0000-0200-0000D6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08" authorId="0" shapeId="0" xr:uid="{00000000-0006-0000-0200-0000D7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08" authorId="0" shapeId="0" xr:uid="{00000000-0006-0000-0200-0000D8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08" authorId="0" shapeId="0" xr:uid="{00000000-0006-0000-0200-0000D9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08" authorId="0" shapeId="0" xr:uid="{00000000-0006-0000-0200-0000DA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08" authorId="0" shapeId="0" xr:uid="{00000000-0006-0000-0200-0000DB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08" authorId="0" shapeId="0" xr:uid="{00000000-0006-0000-0200-0000DC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08" authorId="0" shapeId="0" xr:uid="{00000000-0006-0000-0200-0000DD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08" authorId="0" shapeId="0" xr:uid="{00000000-0006-0000-0200-0000DE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08" authorId="0" shapeId="0" xr:uid="{00000000-0006-0000-0200-0000DF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08" authorId="0" shapeId="0" xr:uid="{00000000-0006-0000-0200-0000E0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08" authorId="0" shapeId="0" xr:uid="{00000000-0006-0000-0200-0000E1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08" authorId="0" shapeId="0" xr:uid="{00000000-0006-0000-0200-0000E2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08" authorId="0" shapeId="0" xr:uid="{00000000-0006-0000-0200-0000E3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08" authorId="0" shapeId="0" xr:uid="{00000000-0006-0000-0200-0000E4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08" authorId="0" shapeId="0" xr:uid="{00000000-0006-0000-0200-0000E5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08" authorId="0" shapeId="0" xr:uid="{00000000-0006-0000-0200-0000E6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08" authorId="0" shapeId="0" xr:uid="{00000000-0006-0000-0200-0000E7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08" authorId="0" shapeId="0" xr:uid="{00000000-0006-0000-0200-0000E8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08" authorId="0" shapeId="0" xr:uid="{00000000-0006-0000-0200-0000E9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08" authorId="0" shapeId="0" xr:uid="{00000000-0006-0000-0200-0000EA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08" authorId="0" shapeId="0" xr:uid="{00000000-0006-0000-0200-0000EB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08" authorId="0" shapeId="0" xr:uid="{00000000-0006-0000-0200-0000EC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08" authorId="0" shapeId="0" xr:uid="{00000000-0006-0000-0200-0000ED3C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08" authorId="0" shapeId="0" xr:uid="{00000000-0006-0000-0200-0000EE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08" authorId="0" shapeId="0" xr:uid="{00000000-0006-0000-0200-0000EF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08" authorId="0" shapeId="0" xr:uid="{00000000-0006-0000-0200-0000F0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08" authorId="0" shapeId="0" xr:uid="{00000000-0006-0000-0200-0000F1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08" authorId="0" shapeId="0" xr:uid="{00000000-0006-0000-0200-0000F2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08" authorId="0" shapeId="0" xr:uid="{00000000-0006-0000-0200-0000F3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08" authorId="0" shapeId="0" xr:uid="{00000000-0006-0000-0200-0000F4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08" authorId="0" shapeId="0" xr:uid="{00000000-0006-0000-0200-0000F5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08" authorId="0" shapeId="0" xr:uid="{00000000-0006-0000-0200-0000F6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08" authorId="0" shapeId="0" xr:uid="{00000000-0006-0000-0200-0000F7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08" authorId="0" shapeId="0" xr:uid="{00000000-0006-0000-0200-0000F8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08" authorId="0" shapeId="0" xr:uid="{00000000-0006-0000-0200-0000F9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08" authorId="0" shapeId="0" xr:uid="{00000000-0006-0000-0200-0000FA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08" authorId="0" shapeId="0" xr:uid="{00000000-0006-0000-0200-0000FB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08" authorId="0" shapeId="0" xr:uid="{00000000-0006-0000-0200-0000FC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08" authorId="0" shapeId="0" xr:uid="{00000000-0006-0000-0200-0000FD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08" authorId="0" shapeId="0" xr:uid="{00000000-0006-0000-0200-0000FE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08" authorId="0" shapeId="0" xr:uid="{00000000-0006-0000-0200-0000FF3C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08" authorId="0" shapeId="0" xr:uid="{00000000-0006-0000-0200-000000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08" authorId="0" shapeId="0" xr:uid="{00000000-0006-0000-0200-000001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08" authorId="0" shapeId="0" xr:uid="{00000000-0006-0000-0200-000002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08" authorId="0" shapeId="0" xr:uid="{00000000-0006-0000-0200-000003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08" authorId="0" shapeId="0" xr:uid="{00000000-0006-0000-0200-000004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08" authorId="0" shapeId="0" xr:uid="{00000000-0006-0000-0200-000005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08" authorId="0" shapeId="0" xr:uid="{00000000-0006-0000-0200-0000063D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09" authorId="0" shapeId="0" xr:uid="{00000000-0006-0000-0200-000007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09" authorId="0" shapeId="0" xr:uid="{00000000-0006-0000-0200-000008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09" authorId="0" shapeId="0" xr:uid="{00000000-0006-0000-0200-000009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09" authorId="0" shapeId="0" xr:uid="{00000000-0006-0000-0200-00000A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09" authorId="0" shapeId="0" xr:uid="{00000000-0006-0000-0200-00000B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09" authorId="0" shapeId="0" xr:uid="{00000000-0006-0000-0200-00000C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09" authorId="0" shapeId="0" xr:uid="{00000000-0006-0000-0200-00000D3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09" authorId="0" shapeId="0" xr:uid="{00000000-0006-0000-0200-00000E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09" authorId="0" shapeId="0" xr:uid="{00000000-0006-0000-0200-00000F3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09" authorId="0" shapeId="0" xr:uid="{00000000-0006-0000-0200-000010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09" authorId="0" shapeId="0" xr:uid="{00000000-0006-0000-0200-000011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09" authorId="0" shapeId="0" xr:uid="{00000000-0006-0000-0200-000012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09" authorId="0" shapeId="0" xr:uid="{00000000-0006-0000-0200-000013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09" authorId="0" shapeId="0" xr:uid="{00000000-0006-0000-0200-000014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109" authorId="0" shapeId="0" xr:uid="{00000000-0006-0000-0200-000015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V109" authorId="0" shapeId="0" xr:uid="{00000000-0006-0000-0200-000016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09" authorId="0" shapeId="0" xr:uid="{00000000-0006-0000-0200-000017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109" authorId="0" shapeId="0" xr:uid="{00000000-0006-0000-0200-0000183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09" authorId="0" shapeId="0" xr:uid="{00000000-0006-0000-0200-000019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09" authorId="0" shapeId="0" xr:uid="{00000000-0006-0000-0200-00001A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109" authorId="0" shapeId="0" xr:uid="{00000000-0006-0000-0200-00001B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109" authorId="0" shapeId="0" xr:uid="{00000000-0006-0000-0200-00001C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09" authorId="0" shapeId="0" xr:uid="{00000000-0006-0000-0200-00001D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09" authorId="0" shapeId="0" xr:uid="{00000000-0006-0000-0200-00001E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09" authorId="0" shapeId="0" xr:uid="{00000000-0006-0000-0200-00001F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09" authorId="0" shapeId="0" xr:uid="{00000000-0006-0000-0200-000020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09" authorId="0" shapeId="0" xr:uid="{00000000-0006-0000-0200-000021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09" authorId="0" shapeId="0" xr:uid="{00000000-0006-0000-0200-000022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09" authorId="0" shapeId="0" xr:uid="{00000000-0006-0000-0200-000023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09" authorId="0" shapeId="0" xr:uid="{00000000-0006-0000-0200-000024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09" authorId="0" shapeId="0" xr:uid="{00000000-0006-0000-0200-0000253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09" authorId="0" shapeId="0" xr:uid="{00000000-0006-0000-0200-000026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09" authorId="0" shapeId="0" xr:uid="{00000000-0006-0000-0200-000027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09" authorId="0" shapeId="0" xr:uid="{00000000-0006-0000-0200-000028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09" authorId="0" shapeId="0" xr:uid="{00000000-0006-0000-0200-000029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09" authorId="0" shapeId="0" xr:uid="{00000000-0006-0000-0200-00002A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09" authorId="0" shapeId="0" xr:uid="{00000000-0006-0000-0200-00002B3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09" authorId="0" shapeId="0" xr:uid="{00000000-0006-0000-0200-00002C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09" authorId="0" shapeId="0" xr:uid="{00000000-0006-0000-0200-00002D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09" authorId="0" shapeId="0" xr:uid="{00000000-0006-0000-0200-00002E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09" authorId="0" shapeId="0" xr:uid="{00000000-0006-0000-0200-00002F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09" authorId="0" shapeId="0" xr:uid="{00000000-0006-0000-0200-000030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09" authorId="0" shapeId="0" xr:uid="{00000000-0006-0000-0200-000031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09" authorId="0" shapeId="0" xr:uid="{00000000-0006-0000-0200-000032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09" authorId="0" shapeId="0" xr:uid="{00000000-0006-0000-0200-000033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09" authorId="0" shapeId="0" xr:uid="{00000000-0006-0000-0200-000034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09" authorId="0" shapeId="0" xr:uid="{00000000-0006-0000-0200-000035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09" authorId="0" shapeId="0" xr:uid="{00000000-0006-0000-0200-000036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09" authorId="0" shapeId="0" xr:uid="{00000000-0006-0000-0200-000037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09" authorId="0" shapeId="0" xr:uid="{00000000-0006-0000-0200-000038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09" authorId="0" shapeId="0" xr:uid="{00000000-0006-0000-0200-000039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09" authorId="0" shapeId="0" xr:uid="{00000000-0006-0000-0200-00003A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09" authorId="0" shapeId="0" xr:uid="{00000000-0006-0000-0200-00003B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09" authorId="0" shapeId="0" xr:uid="{00000000-0006-0000-0200-00003C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09" authorId="0" shapeId="0" xr:uid="{00000000-0006-0000-0200-00003D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09" authorId="0" shapeId="0" xr:uid="{00000000-0006-0000-0200-00003E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09" authorId="0" shapeId="0" xr:uid="{00000000-0006-0000-0200-00003F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09" authorId="0" shapeId="0" xr:uid="{00000000-0006-0000-0200-000040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09" authorId="0" shapeId="0" xr:uid="{00000000-0006-0000-0200-000041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09" authorId="0" shapeId="0" xr:uid="{00000000-0006-0000-0200-000042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09" authorId="0" shapeId="0" xr:uid="{00000000-0006-0000-0200-000043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09" authorId="0" shapeId="0" xr:uid="{00000000-0006-0000-0200-000044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09" authorId="0" shapeId="0" xr:uid="{00000000-0006-0000-0200-000045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09" authorId="0" shapeId="0" xr:uid="{00000000-0006-0000-0200-000046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09" authorId="0" shapeId="0" xr:uid="{00000000-0006-0000-0200-000047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09" authorId="0" shapeId="0" xr:uid="{00000000-0006-0000-0200-000048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09" authorId="0" shapeId="0" xr:uid="{00000000-0006-0000-0200-000049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09" authorId="0" shapeId="0" xr:uid="{00000000-0006-0000-0200-00004A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09" authorId="0" shapeId="0" xr:uid="{00000000-0006-0000-0200-00004B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09" authorId="0" shapeId="0" xr:uid="{00000000-0006-0000-0200-00004C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09" authorId="0" shapeId="0" xr:uid="{00000000-0006-0000-0200-00004D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09" authorId="0" shapeId="0" xr:uid="{00000000-0006-0000-0200-00004E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09" authorId="0" shapeId="0" xr:uid="{00000000-0006-0000-0200-00004F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09" authorId="0" shapeId="0" xr:uid="{00000000-0006-0000-0200-000050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09" authorId="0" shapeId="0" xr:uid="{00000000-0006-0000-0200-000051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09" authorId="0" shapeId="0" xr:uid="{00000000-0006-0000-0200-000052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09" authorId="0" shapeId="0" xr:uid="{00000000-0006-0000-0200-000053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09" authorId="0" shapeId="0" xr:uid="{00000000-0006-0000-0200-000054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09" authorId="0" shapeId="0" xr:uid="{00000000-0006-0000-0200-000055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09" authorId="0" shapeId="0" xr:uid="{00000000-0006-0000-0200-000056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09" authorId="0" shapeId="0" xr:uid="{00000000-0006-0000-0200-000057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09" authorId="0" shapeId="0" xr:uid="{00000000-0006-0000-0200-000058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09" authorId="0" shapeId="0" xr:uid="{00000000-0006-0000-0200-000059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09" authorId="0" shapeId="0" xr:uid="{00000000-0006-0000-0200-00005A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09" authorId="0" shapeId="0" xr:uid="{00000000-0006-0000-0200-00005B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09" authorId="0" shapeId="0" xr:uid="{00000000-0006-0000-0200-00005C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09" authorId="0" shapeId="0" xr:uid="{00000000-0006-0000-0200-00005D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09" authorId="0" shapeId="0" xr:uid="{00000000-0006-0000-0200-00005E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09" authorId="0" shapeId="0" xr:uid="{00000000-0006-0000-0200-00005F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09" authorId="0" shapeId="0" xr:uid="{00000000-0006-0000-0200-000060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09" authorId="0" shapeId="0" xr:uid="{00000000-0006-0000-0200-000061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09" authorId="0" shapeId="0" xr:uid="{00000000-0006-0000-0200-000062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09" authorId="0" shapeId="0" xr:uid="{00000000-0006-0000-0200-000063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09" authorId="0" shapeId="0" xr:uid="{00000000-0006-0000-0200-000064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09" authorId="0" shapeId="0" xr:uid="{00000000-0006-0000-0200-000065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09" authorId="0" shapeId="0" xr:uid="{00000000-0006-0000-0200-000066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09" authorId="0" shapeId="0" xr:uid="{00000000-0006-0000-0200-000067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09" authorId="0" shapeId="0" xr:uid="{00000000-0006-0000-0200-000068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09" authorId="0" shapeId="0" xr:uid="{00000000-0006-0000-0200-000069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09" authorId="0" shapeId="0" xr:uid="{00000000-0006-0000-0200-00006A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09" authorId="0" shapeId="0" xr:uid="{00000000-0006-0000-0200-00006B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09" authorId="0" shapeId="0" xr:uid="{00000000-0006-0000-0200-00006C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09" authorId="0" shapeId="0" xr:uid="{00000000-0006-0000-0200-00006D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09" authorId="0" shapeId="0" xr:uid="{00000000-0006-0000-0200-00006E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09" authorId="0" shapeId="0" xr:uid="{00000000-0006-0000-0200-00006F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09" authorId="0" shapeId="0" xr:uid="{00000000-0006-0000-0200-000070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09" authorId="0" shapeId="0" xr:uid="{00000000-0006-0000-0200-000071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09" authorId="0" shapeId="0" xr:uid="{00000000-0006-0000-0200-000072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09" authorId="0" shapeId="0" xr:uid="{00000000-0006-0000-0200-000073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09" authorId="0" shapeId="0" xr:uid="{00000000-0006-0000-0200-000074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09" authorId="0" shapeId="0" xr:uid="{00000000-0006-0000-0200-000075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09" authorId="0" shapeId="0" xr:uid="{00000000-0006-0000-0200-000076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09" authorId="0" shapeId="0" xr:uid="{00000000-0006-0000-0200-000077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09" authorId="0" shapeId="0" xr:uid="{00000000-0006-0000-0200-000078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09" authorId="0" shapeId="0" xr:uid="{00000000-0006-0000-0200-000079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09" authorId="0" shapeId="0" xr:uid="{00000000-0006-0000-0200-00007A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09" authorId="0" shapeId="0" xr:uid="{00000000-0006-0000-0200-00007B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09" authorId="0" shapeId="0" xr:uid="{00000000-0006-0000-0200-00007C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09" authorId="0" shapeId="0" xr:uid="{00000000-0006-0000-0200-00007D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09" authorId="0" shapeId="0" xr:uid="{00000000-0006-0000-0200-00007E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09" authorId="0" shapeId="0" xr:uid="{00000000-0006-0000-0200-00007F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09" authorId="0" shapeId="0" xr:uid="{00000000-0006-0000-0200-000080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09" authorId="0" shapeId="0" xr:uid="{00000000-0006-0000-0200-000081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09" authorId="0" shapeId="0" xr:uid="{00000000-0006-0000-0200-000082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09" authorId="0" shapeId="0" xr:uid="{00000000-0006-0000-0200-000083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09" authorId="0" shapeId="0" xr:uid="{00000000-0006-0000-0200-000084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09" authorId="0" shapeId="0" xr:uid="{00000000-0006-0000-0200-000085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09" authorId="0" shapeId="0" xr:uid="{00000000-0006-0000-0200-000086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09" authorId="0" shapeId="0" xr:uid="{00000000-0006-0000-0200-000087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09" authorId="0" shapeId="0" xr:uid="{00000000-0006-0000-0200-000088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09" authorId="0" shapeId="0" xr:uid="{00000000-0006-0000-0200-000089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09" authorId="0" shapeId="0" xr:uid="{00000000-0006-0000-0200-00008A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09" authorId="0" shapeId="0" xr:uid="{00000000-0006-0000-0200-00008B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09" authorId="0" shapeId="0" xr:uid="{00000000-0006-0000-0200-00008C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09" authorId="0" shapeId="0" xr:uid="{00000000-0006-0000-0200-00008D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09" authorId="0" shapeId="0" xr:uid="{00000000-0006-0000-0200-00008E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09" authorId="0" shapeId="0" xr:uid="{00000000-0006-0000-0200-00008F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09" authorId="0" shapeId="0" xr:uid="{00000000-0006-0000-0200-000090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09" authorId="0" shapeId="0" xr:uid="{00000000-0006-0000-0200-000091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09" authorId="0" shapeId="0" xr:uid="{00000000-0006-0000-0200-000092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09" authorId="0" shapeId="0" xr:uid="{00000000-0006-0000-0200-000093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09" authorId="0" shapeId="0" xr:uid="{00000000-0006-0000-0200-000094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09" authorId="0" shapeId="0" xr:uid="{00000000-0006-0000-0200-000095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09" authorId="0" shapeId="0" xr:uid="{00000000-0006-0000-0200-000096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09" authorId="0" shapeId="0" xr:uid="{00000000-0006-0000-0200-000097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09" authorId="0" shapeId="0" xr:uid="{00000000-0006-0000-0200-0000983D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10" authorId="0" shapeId="0" xr:uid="{00000000-0006-0000-0200-000099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0" authorId="0" shapeId="0" xr:uid="{00000000-0006-0000-0200-00009A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0" authorId="0" shapeId="0" xr:uid="{00000000-0006-0000-0200-00009B3D0000}">
      <text>
        <r>
          <rPr>
            <sz val="11"/>
            <color rgb="FF000000"/>
            <rFont val="Calibri"/>
            <family val="2"/>
          </rPr>
          <t>Valid</t>
        </r>
      </text>
    </comment>
    <comment ref="J110" authorId="0" shapeId="0" xr:uid="{00000000-0006-0000-0200-00009C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0" authorId="0" shapeId="0" xr:uid="{00000000-0006-0000-0200-00009D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10" authorId="0" shapeId="0" xr:uid="{00000000-0006-0000-0200-00009E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10" authorId="0" shapeId="0" xr:uid="{00000000-0006-0000-0200-00009F3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10" authorId="0" shapeId="0" xr:uid="{00000000-0006-0000-0200-0000A0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10" authorId="0" shapeId="0" xr:uid="{00000000-0006-0000-0200-0000A13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10" authorId="0" shapeId="0" xr:uid="{00000000-0006-0000-0200-0000A2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0" authorId="0" shapeId="0" xr:uid="{00000000-0006-0000-0200-0000A3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10" authorId="0" shapeId="0" xr:uid="{00000000-0006-0000-0200-0000A4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10" authorId="0" shapeId="0" xr:uid="{00000000-0006-0000-0200-0000A5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10" authorId="0" shapeId="0" xr:uid="{00000000-0006-0000-0200-0000A6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U110" authorId="0" shapeId="0" xr:uid="{00000000-0006-0000-0200-0000A73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10" authorId="0" shapeId="0" xr:uid="{00000000-0006-0000-0200-0000A8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10" authorId="0" shapeId="0" xr:uid="{00000000-0006-0000-0200-0000A9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0" authorId="0" shapeId="0" xr:uid="{00000000-0006-0000-0200-0000AA3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10" authorId="0" shapeId="0" xr:uid="{00000000-0006-0000-0200-0000AB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0" authorId="0" shapeId="0" xr:uid="{00000000-0006-0000-0200-0000AC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110" authorId="0" shapeId="0" xr:uid="{00000000-0006-0000-0200-0000AD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110" authorId="0" shapeId="0" xr:uid="{00000000-0006-0000-0200-0000AE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0" authorId="0" shapeId="0" xr:uid="{00000000-0006-0000-0200-0000AF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D110" authorId="0" shapeId="0" xr:uid="{00000000-0006-0000-0200-0000B0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10" authorId="0" shapeId="0" xr:uid="{00000000-0006-0000-0200-0000B1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F110" authorId="0" shapeId="0" xr:uid="{00000000-0006-0000-0200-0000B2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0" authorId="0" shapeId="0" xr:uid="{00000000-0006-0000-0200-0000B3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0" authorId="0" shapeId="0" xr:uid="{00000000-0006-0000-0200-0000B4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0" authorId="0" shapeId="0" xr:uid="{00000000-0006-0000-0200-0000B5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J110" authorId="0" shapeId="0" xr:uid="{00000000-0006-0000-0200-0000B6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0" authorId="0" shapeId="0" xr:uid="{00000000-0006-0000-0200-0000B73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10" authorId="0" shapeId="0" xr:uid="{00000000-0006-0000-0200-0000B8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10" authorId="0" shapeId="0" xr:uid="{00000000-0006-0000-0200-0000B9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10" authorId="0" shapeId="0" xr:uid="{00000000-0006-0000-0200-0000BA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0" authorId="0" shapeId="0" xr:uid="{00000000-0006-0000-0200-0000BB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10" authorId="0" shapeId="0" xr:uid="{00000000-0006-0000-0200-0000BC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10" authorId="0" shapeId="0" xr:uid="{00000000-0006-0000-0200-0000BD3D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10" authorId="0" shapeId="0" xr:uid="{00000000-0006-0000-0200-0000BE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0" authorId="0" shapeId="0" xr:uid="{00000000-0006-0000-0200-0000BF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10" authorId="0" shapeId="0" xr:uid="{00000000-0006-0000-0200-0000C0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10" authorId="0" shapeId="0" xr:uid="{00000000-0006-0000-0200-0000C1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10" authorId="0" shapeId="0" xr:uid="{00000000-0006-0000-0200-0000C2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10" authorId="0" shapeId="0" xr:uid="{00000000-0006-0000-0200-0000C3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10" authorId="0" shapeId="0" xr:uid="{00000000-0006-0000-0200-0000C4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10" authorId="0" shapeId="0" xr:uid="{00000000-0006-0000-0200-0000C5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10" authorId="0" shapeId="0" xr:uid="{00000000-0006-0000-0200-0000C6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10" authorId="0" shapeId="0" xr:uid="{00000000-0006-0000-0200-0000C7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10" authorId="0" shapeId="0" xr:uid="{00000000-0006-0000-0200-0000C8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10" authorId="0" shapeId="0" xr:uid="{00000000-0006-0000-0200-0000C9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10" authorId="0" shapeId="0" xr:uid="{00000000-0006-0000-0200-0000CA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10" authorId="0" shapeId="0" xr:uid="{00000000-0006-0000-0200-0000CB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10" authorId="0" shapeId="0" xr:uid="{00000000-0006-0000-0200-0000CC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10" authorId="0" shapeId="0" xr:uid="{00000000-0006-0000-0200-0000CD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10" authorId="0" shapeId="0" xr:uid="{00000000-0006-0000-0200-0000CE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10" authorId="0" shapeId="0" xr:uid="{00000000-0006-0000-0200-0000CF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10" authorId="0" shapeId="0" xr:uid="{00000000-0006-0000-0200-0000D0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10" authorId="0" shapeId="0" xr:uid="{00000000-0006-0000-0200-0000D1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10" authorId="0" shapeId="0" xr:uid="{00000000-0006-0000-0200-0000D2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10" authorId="0" shapeId="0" xr:uid="{00000000-0006-0000-0200-0000D3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10" authorId="0" shapeId="0" xr:uid="{00000000-0006-0000-0200-0000D4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10" authorId="0" shapeId="0" xr:uid="{00000000-0006-0000-0200-0000D5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10" authorId="0" shapeId="0" xr:uid="{00000000-0006-0000-0200-0000D6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10" authorId="0" shapeId="0" xr:uid="{00000000-0006-0000-0200-0000D7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10" authorId="0" shapeId="0" xr:uid="{00000000-0006-0000-0200-0000D8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10" authorId="0" shapeId="0" xr:uid="{00000000-0006-0000-0200-0000D9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10" authorId="0" shapeId="0" xr:uid="{00000000-0006-0000-0200-0000DA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10" authorId="0" shapeId="0" xr:uid="{00000000-0006-0000-0200-0000DB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10" authorId="0" shapeId="0" xr:uid="{00000000-0006-0000-0200-0000DC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10" authorId="0" shapeId="0" xr:uid="{00000000-0006-0000-0200-0000DD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10" authorId="0" shapeId="0" xr:uid="{00000000-0006-0000-0200-0000DE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10" authorId="0" shapeId="0" xr:uid="{00000000-0006-0000-0200-0000DF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10" authorId="0" shapeId="0" xr:uid="{00000000-0006-0000-0200-0000E0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10" authorId="0" shapeId="0" xr:uid="{00000000-0006-0000-0200-0000E1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10" authorId="0" shapeId="0" xr:uid="{00000000-0006-0000-0200-0000E2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10" authorId="0" shapeId="0" xr:uid="{00000000-0006-0000-0200-0000E3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10" authorId="0" shapeId="0" xr:uid="{00000000-0006-0000-0200-0000E4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10" authorId="0" shapeId="0" xr:uid="{00000000-0006-0000-0200-0000E5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10" authorId="0" shapeId="0" xr:uid="{00000000-0006-0000-0200-0000E6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10" authorId="0" shapeId="0" xr:uid="{00000000-0006-0000-0200-0000E7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10" authorId="0" shapeId="0" xr:uid="{00000000-0006-0000-0200-0000E8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10" authorId="0" shapeId="0" xr:uid="{00000000-0006-0000-0200-0000E93D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10" authorId="0" shapeId="0" xr:uid="{00000000-0006-0000-0200-0000EA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10" authorId="0" shapeId="0" xr:uid="{00000000-0006-0000-0200-0000EB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10" authorId="0" shapeId="0" xr:uid="{00000000-0006-0000-0200-0000EC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10" authorId="0" shapeId="0" xr:uid="{00000000-0006-0000-0200-0000ED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10" authorId="0" shapeId="0" xr:uid="{00000000-0006-0000-0200-0000EE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10" authorId="0" shapeId="0" xr:uid="{00000000-0006-0000-0200-0000EF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10" authorId="0" shapeId="0" xr:uid="{00000000-0006-0000-0200-0000F0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10" authorId="0" shapeId="0" xr:uid="{00000000-0006-0000-0200-0000F1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10" authorId="0" shapeId="0" xr:uid="{00000000-0006-0000-0200-0000F2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10" authorId="0" shapeId="0" xr:uid="{00000000-0006-0000-0200-0000F3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10" authorId="0" shapeId="0" xr:uid="{00000000-0006-0000-0200-0000F4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10" authorId="0" shapeId="0" xr:uid="{00000000-0006-0000-0200-0000F5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10" authorId="0" shapeId="0" xr:uid="{00000000-0006-0000-0200-0000F6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10" authorId="0" shapeId="0" xr:uid="{00000000-0006-0000-0200-0000F7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10" authorId="0" shapeId="0" xr:uid="{00000000-0006-0000-0200-0000F8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10" authorId="0" shapeId="0" xr:uid="{00000000-0006-0000-0200-0000F9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10" authorId="0" shapeId="0" xr:uid="{00000000-0006-0000-0200-0000FA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10" authorId="0" shapeId="0" xr:uid="{00000000-0006-0000-0200-0000FB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10" authorId="0" shapeId="0" xr:uid="{00000000-0006-0000-0200-0000FC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10" authorId="0" shapeId="0" xr:uid="{00000000-0006-0000-0200-0000FD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10" authorId="0" shapeId="0" xr:uid="{00000000-0006-0000-0200-0000FE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10" authorId="0" shapeId="0" xr:uid="{00000000-0006-0000-0200-0000FF3D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10" authorId="0" shapeId="0" xr:uid="{00000000-0006-0000-0200-000000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10" authorId="0" shapeId="0" xr:uid="{00000000-0006-0000-0200-000001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10" authorId="0" shapeId="0" xr:uid="{00000000-0006-0000-0200-000002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10" authorId="0" shapeId="0" xr:uid="{00000000-0006-0000-0200-000003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10" authorId="0" shapeId="0" xr:uid="{00000000-0006-0000-0200-000004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10" authorId="0" shapeId="0" xr:uid="{00000000-0006-0000-0200-000005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10" authorId="0" shapeId="0" xr:uid="{00000000-0006-0000-0200-000006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10" authorId="0" shapeId="0" xr:uid="{00000000-0006-0000-0200-000007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10" authorId="0" shapeId="0" xr:uid="{00000000-0006-0000-0200-000008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10" authorId="0" shapeId="0" xr:uid="{00000000-0006-0000-0200-000009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10" authorId="0" shapeId="0" xr:uid="{00000000-0006-0000-0200-00000A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10" authorId="0" shapeId="0" xr:uid="{00000000-0006-0000-0200-00000B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10" authorId="0" shapeId="0" xr:uid="{00000000-0006-0000-0200-00000C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10" authorId="0" shapeId="0" xr:uid="{00000000-0006-0000-0200-00000D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10" authorId="0" shapeId="0" xr:uid="{00000000-0006-0000-0200-00000E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10" authorId="0" shapeId="0" xr:uid="{00000000-0006-0000-0200-00000F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10" authorId="0" shapeId="0" xr:uid="{00000000-0006-0000-0200-000010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10" authorId="0" shapeId="0" xr:uid="{00000000-0006-0000-0200-000011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10" authorId="0" shapeId="0" xr:uid="{00000000-0006-0000-0200-000012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10" authorId="0" shapeId="0" xr:uid="{00000000-0006-0000-0200-000013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10" authorId="0" shapeId="0" xr:uid="{00000000-0006-0000-0200-000014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10" authorId="0" shapeId="0" xr:uid="{00000000-0006-0000-0200-000015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10" authorId="0" shapeId="0" xr:uid="{00000000-0006-0000-0200-000016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10" authorId="0" shapeId="0" xr:uid="{00000000-0006-0000-0200-000017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10" authorId="0" shapeId="0" xr:uid="{00000000-0006-0000-0200-000018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10" authorId="0" shapeId="0" xr:uid="{00000000-0006-0000-0200-000019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10" authorId="0" shapeId="0" xr:uid="{00000000-0006-0000-0200-00001A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10" authorId="0" shapeId="0" xr:uid="{00000000-0006-0000-0200-00001B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10" authorId="0" shapeId="0" xr:uid="{00000000-0006-0000-0200-00001C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10" authorId="0" shapeId="0" xr:uid="{00000000-0006-0000-0200-00001D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10" authorId="0" shapeId="0" xr:uid="{00000000-0006-0000-0200-00001E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10" authorId="0" shapeId="0" xr:uid="{00000000-0006-0000-0200-00001F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10" authorId="0" shapeId="0" xr:uid="{00000000-0006-0000-0200-000020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10" authorId="0" shapeId="0" xr:uid="{00000000-0006-0000-0200-000021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10" authorId="0" shapeId="0" xr:uid="{00000000-0006-0000-0200-000022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10" authorId="0" shapeId="0" xr:uid="{00000000-0006-0000-0200-000023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10" authorId="0" shapeId="0" xr:uid="{00000000-0006-0000-0200-000024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10" authorId="0" shapeId="0" xr:uid="{00000000-0006-0000-0200-000025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10" authorId="0" shapeId="0" xr:uid="{00000000-0006-0000-0200-000026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10" authorId="0" shapeId="0" xr:uid="{00000000-0006-0000-0200-000027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10" authorId="0" shapeId="0" xr:uid="{00000000-0006-0000-0200-000028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10" authorId="0" shapeId="0" xr:uid="{00000000-0006-0000-0200-000029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10" authorId="0" shapeId="0" xr:uid="{00000000-0006-0000-0200-00002A3E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11" authorId="0" shapeId="0" xr:uid="{00000000-0006-0000-0200-00002B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1" authorId="0" shapeId="0" xr:uid="{00000000-0006-0000-0200-00002C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1" authorId="0" shapeId="0" xr:uid="{00000000-0006-0000-0200-00002D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1" authorId="0" shapeId="0" xr:uid="{00000000-0006-0000-0200-00002E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1" authorId="0" shapeId="0" xr:uid="{00000000-0006-0000-0200-00002F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11" authorId="0" shapeId="0" xr:uid="{00000000-0006-0000-0200-000030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11" authorId="0" shapeId="0" xr:uid="{00000000-0006-0000-0200-000031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11" authorId="0" shapeId="0" xr:uid="{00000000-0006-0000-0200-000032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11" authorId="0" shapeId="0" xr:uid="{00000000-0006-0000-0200-000033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11" authorId="0" shapeId="0" xr:uid="{00000000-0006-0000-0200-000034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1" authorId="0" shapeId="0" xr:uid="{00000000-0006-0000-0200-000035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11" authorId="0" shapeId="0" xr:uid="{00000000-0006-0000-0200-000036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11" authorId="0" shapeId="0" xr:uid="{00000000-0006-0000-0200-000037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11" authorId="0" shapeId="0" xr:uid="{00000000-0006-0000-0200-000038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1" authorId="0" shapeId="0" xr:uid="{00000000-0006-0000-0200-000039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11" authorId="0" shapeId="0" xr:uid="{00000000-0006-0000-0200-00003A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11" authorId="0" shapeId="0" xr:uid="{00000000-0006-0000-0200-00003B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1" authorId="0" shapeId="0" xr:uid="{00000000-0006-0000-0200-00003C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11" authorId="0" shapeId="0" xr:uid="{00000000-0006-0000-0200-00003D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1" authorId="0" shapeId="0" xr:uid="{00000000-0006-0000-0200-00003E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A111" authorId="0" shapeId="0" xr:uid="{00000000-0006-0000-0200-00003F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1" authorId="0" shapeId="0" xr:uid="{00000000-0006-0000-0200-000040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1" authorId="0" shapeId="0" xr:uid="{00000000-0006-0000-0200-000041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11" authorId="0" shapeId="0" xr:uid="{00000000-0006-0000-0200-000042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11" authorId="0" shapeId="0" xr:uid="{00000000-0006-0000-0200-000043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11" authorId="0" shapeId="0" xr:uid="{00000000-0006-0000-0200-000044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1" authorId="0" shapeId="0" xr:uid="{00000000-0006-0000-0200-000045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1" authorId="0" shapeId="0" xr:uid="{00000000-0006-0000-0200-000046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1" authorId="0" shapeId="0" xr:uid="{00000000-0006-0000-0200-000047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11" authorId="0" shapeId="0" xr:uid="{00000000-0006-0000-0200-000048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1" authorId="0" shapeId="0" xr:uid="{00000000-0006-0000-0200-000049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11" authorId="0" shapeId="0" xr:uid="{00000000-0006-0000-0200-00004A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11" authorId="0" shapeId="0" xr:uid="{00000000-0006-0000-0200-00004B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11" authorId="0" shapeId="0" xr:uid="{00000000-0006-0000-0200-00004C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1" authorId="0" shapeId="0" xr:uid="{00000000-0006-0000-0200-00004D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11" authorId="0" shapeId="0" xr:uid="{00000000-0006-0000-0200-00004E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11" authorId="0" shapeId="0" xr:uid="{00000000-0006-0000-0200-00004F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11" authorId="0" shapeId="0" xr:uid="{00000000-0006-0000-0200-000050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1" authorId="0" shapeId="0" xr:uid="{00000000-0006-0000-0200-000051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11" authorId="0" shapeId="0" xr:uid="{00000000-0006-0000-0200-000052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11" authorId="0" shapeId="0" xr:uid="{00000000-0006-0000-0200-000053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11" authorId="0" shapeId="0" xr:uid="{00000000-0006-0000-0200-000054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11" authorId="0" shapeId="0" xr:uid="{00000000-0006-0000-0200-000055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11" authorId="0" shapeId="0" xr:uid="{00000000-0006-0000-0200-000056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11" authorId="0" shapeId="0" xr:uid="{00000000-0006-0000-0200-000057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11" authorId="0" shapeId="0" xr:uid="{00000000-0006-0000-0200-000058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11" authorId="0" shapeId="0" xr:uid="{00000000-0006-0000-0200-000059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11" authorId="0" shapeId="0" xr:uid="{00000000-0006-0000-0200-00005A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11" authorId="0" shapeId="0" xr:uid="{00000000-0006-0000-0200-00005B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11" authorId="0" shapeId="0" xr:uid="{00000000-0006-0000-0200-00005C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11" authorId="0" shapeId="0" xr:uid="{00000000-0006-0000-0200-00005D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11" authorId="0" shapeId="0" xr:uid="{00000000-0006-0000-0200-00005E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11" authorId="0" shapeId="0" xr:uid="{00000000-0006-0000-0200-00005F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11" authorId="0" shapeId="0" xr:uid="{00000000-0006-0000-0200-000060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11" authorId="0" shapeId="0" xr:uid="{00000000-0006-0000-0200-000061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11" authorId="0" shapeId="0" xr:uid="{00000000-0006-0000-0200-000062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11" authorId="0" shapeId="0" xr:uid="{00000000-0006-0000-0200-000063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11" authorId="0" shapeId="0" xr:uid="{00000000-0006-0000-0200-000064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11" authorId="0" shapeId="0" xr:uid="{00000000-0006-0000-0200-000065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11" authorId="0" shapeId="0" xr:uid="{00000000-0006-0000-0200-000066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11" authorId="0" shapeId="0" xr:uid="{00000000-0006-0000-0200-000067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11" authorId="0" shapeId="0" xr:uid="{00000000-0006-0000-0200-000068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11" authorId="0" shapeId="0" xr:uid="{00000000-0006-0000-0200-000069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11" authorId="0" shapeId="0" xr:uid="{00000000-0006-0000-0200-00006A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11" authorId="0" shapeId="0" xr:uid="{00000000-0006-0000-0200-00006B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11" authorId="0" shapeId="0" xr:uid="{00000000-0006-0000-0200-00006C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11" authorId="0" shapeId="0" xr:uid="{00000000-0006-0000-0200-00006D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11" authorId="0" shapeId="0" xr:uid="{00000000-0006-0000-0200-00006E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11" authorId="0" shapeId="0" xr:uid="{00000000-0006-0000-0200-00006F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11" authorId="0" shapeId="0" xr:uid="{00000000-0006-0000-0200-000070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11" authorId="0" shapeId="0" xr:uid="{00000000-0006-0000-0200-000071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11" authorId="0" shapeId="0" xr:uid="{00000000-0006-0000-0200-000072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11" authorId="0" shapeId="0" xr:uid="{00000000-0006-0000-0200-000073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11" authorId="0" shapeId="0" xr:uid="{00000000-0006-0000-0200-000074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11" authorId="0" shapeId="0" xr:uid="{00000000-0006-0000-0200-000075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11" authorId="0" shapeId="0" xr:uid="{00000000-0006-0000-0200-000076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11" authorId="0" shapeId="0" xr:uid="{00000000-0006-0000-0200-000077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11" authorId="0" shapeId="0" xr:uid="{00000000-0006-0000-0200-000078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11" authorId="0" shapeId="0" xr:uid="{00000000-0006-0000-0200-000079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11" authorId="0" shapeId="0" xr:uid="{00000000-0006-0000-0200-00007A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11" authorId="0" shapeId="0" xr:uid="{00000000-0006-0000-0200-00007B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J111" authorId="0" shapeId="0" xr:uid="{00000000-0006-0000-0200-00007C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11" authorId="0" shapeId="0" xr:uid="{00000000-0006-0000-0200-00007D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11" authorId="0" shapeId="0" xr:uid="{00000000-0006-0000-0200-00007E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11" authorId="0" shapeId="0" xr:uid="{00000000-0006-0000-0200-00007F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11" authorId="0" shapeId="0" xr:uid="{00000000-0006-0000-0200-000080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11" authorId="0" shapeId="0" xr:uid="{00000000-0006-0000-0200-000081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11" authorId="0" shapeId="0" xr:uid="{00000000-0006-0000-0200-000082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11" authorId="0" shapeId="0" xr:uid="{00000000-0006-0000-0200-000083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11" authorId="0" shapeId="0" xr:uid="{00000000-0006-0000-0200-000084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11" authorId="0" shapeId="0" xr:uid="{00000000-0006-0000-0200-000085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11" authorId="0" shapeId="0" xr:uid="{00000000-0006-0000-0200-000086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11" authorId="0" shapeId="0" xr:uid="{00000000-0006-0000-0200-000087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11" authorId="0" shapeId="0" xr:uid="{00000000-0006-0000-0200-000088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11" authorId="0" shapeId="0" xr:uid="{00000000-0006-0000-0200-000089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11" authorId="0" shapeId="0" xr:uid="{00000000-0006-0000-0200-00008A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11" authorId="0" shapeId="0" xr:uid="{00000000-0006-0000-0200-00008B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11" authorId="0" shapeId="0" xr:uid="{00000000-0006-0000-0200-00008C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11" authorId="0" shapeId="0" xr:uid="{00000000-0006-0000-0200-00008D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11" authorId="0" shapeId="0" xr:uid="{00000000-0006-0000-0200-00008E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11" authorId="0" shapeId="0" xr:uid="{00000000-0006-0000-0200-00008F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11" authorId="0" shapeId="0" xr:uid="{00000000-0006-0000-0200-000090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11" authorId="0" shapeId="0" xr:uid="{00000000-0006-0000-0200-000091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11" authorId="0" shapeId="0" xr:uid="{00000000-0006-0000-0200-000092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11" authorId="0" shapeId="0" xr:uid="{00000000-0006-0000-0200-000093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11" authorId="0" shapeId="0" xr:uid="{00000000-0006-0000-0200-000094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11" authorId="0" shapeId="0" xr:uid="{00000000-0006-0000-0200-000095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11" authorId="0" shapeId="0" xr:uid="{00000000-0006-0000-0200-000096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11" authorId="0" shapeId="0" xr:uid="{00000000-0006-0000-0200-000097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11" authorId="0" shapeId="0" xr:uid="{00000000-0006-0000-0200-000098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11" authorId="0" shapeId="0" xr:uid="{00000000-0006-0000-0200-000099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11" authorId="0" shapeId="0" xr:uid="{00000000-0006-0000-0200-00009A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11" authorId="0" shapeId="0" xr:uid="{00000000-0006-0000-0200-00009B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11" authorId="0" shapeId="0" xr:uid="{00000000-0006-0000-0200-00009C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11" authorId="0" shapeId="0" xr:uid="{00000000-0006-0000-0200-00009D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11" authorId="0" shapeId="0" xr:uid="{00000000-0006-0000-0200-00009E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11" authorId="0" shapeId="0" xr:uid="{00000000-0006-0000-0200-00009F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11" authorId="0" shapeId="0" xr:uid="{00000000-0006-0000-0200-0000A0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11" authorId="0" shapeId="0" xr:uid="{00000000-0006-0000-0200-0000A1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11" authorId="0" shapeId="0" xr:uid="{00000000-0006-0000-0200-0000A2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11" authorId="0" shapeId="0" xr:uid="{00000000-0006-0000-0200-0000A3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X111" authorId="0" shapeId="0" xr:uid="{00000000-0006-0000-0200-0000A4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11" authorId="0" shapeId="0" xr:uid="{00000000-0006-0000-0200-0000A5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11" authorId="0" shapeId="0" xr:uid="{00000000-0006-0000-0200-0000A6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11" authorId="0" shapeId="0" xr:uid="{00000000-0006-0000-0200-0000A7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11" authorId="0" shapeId="0" xr:uid="{00000000-0006-0000-0200-0000A8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11" authorId="0" shapeId="0" xr:uid="{00000000-0006-0000-0200-0000A9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11" authorId="0" shapeId="0" xr:uid="{00000000-0006-0000-0200-0000AA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11" authorId="0" shapeId="0" xr:uid="{00000000-0006-0000-0200-0000AB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11" authorId="0" shapeId="0" xr:uid="{00000000-0006-0000-0200-0000AC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11" authorId="0" shapeId="0" xr:uid="{00000000-0006-0000-0200-0000AD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11" authorId="0" shapeId="0" xr:uid="{00000000-0006-0000-0200-0000AE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11" authorId="0" shapeId="0" xr:uid="{00000000-0006-0000-0200-0000AF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11" authorId="0" shapeId="0" xr:uid="{00000000-0006-0000-0200-0000B0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11" authorId="0" shapeId="0" xr:uid="{00000000-0006-0000-0200-0000B1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11" authorId="0" shapeId="0" xr:uid="{00000000-0006-0000-0200-0000B2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11" authorId="0" shapeId="0" xr:uid="{00000000-0006-0000-0200-0000B3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11" authorId="0" shapeId="0" xr:uid="{00000000-0006-0000-0200-0000B4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11" authorId="0" shapeId="0" xr:uid="{00000000-0006-0000-0200-0000B5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11" authorId="0" shapeId="0" xr:uid="{00000000-0006-0000-0200-0000B6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11" authorId="0" shapeId="0" xr:uid="{00000000-0006-0000-0200-0000B7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11" authorId="0" shapeId="0" xr:uid="{00000000-0006-0000-0200-0000B8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11" authorId="0" shapeId="0" xr:uid="{00000000-0006-0000-0200-0000B9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11" authorId="0" shapeId="0" xr:uid="{00000000-0006-0000-0200-0000BA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11" authorId="0" shapeId="0" xr:uid="{00000000-0006-0000-0200-0000BB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11" authorId="0" shapeId="0" xr:uid="{00000000-0006-0000-0200-0000BC3E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12" authorId="0" shapeId="0" xr:uid="{00000000-0006-0000-0200-0000BD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2" authorId="0" shapeId="0" xr:uid="{00000000-0006-0000-0200-0000BE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2" authorId="0" shapeId="0" xr:uid="{00000000-0006-0000-0200-0000BF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2" authorId="0" shapeId="0" xr:uid="{00000000-0006-0000-0200-0000C0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2" authorId="0" shapeId="0" xr:uid="{00000000-0006-0000-0200-0000C1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12" authorId="0" shapeId="0" xr:uid="{00000000-0006-0000-0200-0000C2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12" authorId="0" shapeId="0" xr:uid="{00000000-0006-0000-0200-0000C3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12" authorId="0" shapeId="0" xr:uid="{00000000-0006-0000-0200-0000C4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2" authorId="0" shapeId="0" xr:uid="{00000000-0006-0000-0200-0000C5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12" authorId="0" shapeId="0" xr:uid="{00000000-0006-0000-0200-0000C6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2" authorId="0" shapeId="0" xr:uid="{00000000-0006-0000-0200-0000C7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2" authorId="0" shapeId="0" xr:uid="{00000000-0006-0000-0200-0000C8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12" authorId="0" shapeId="0" xr:uid="{00000000-0006-0000-0200-0000C9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12" authorId="0" shapeId="0" xr:uid="{00000000-0006-0000-0200-0000CA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2" authorId="0" shapeId="0" xr:uid="{00000000-0006-0000-0200-0000CB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12" authorId="0" shapeId="0" xr:uid="{00000000-0006-0000-0200-0000CC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12" authorId="0" shapeId="0" xr:uid="{00000000-0006-0000-0200-0000CD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2" authorId="0" shapeId="0" xr:uid="{00000000-0006-0000-0200-0000CE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12" authorId="0" shapeId="0" xr:uid="{00000000-0006-0000-0200-0000CF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2" authorId="0" shapeId="0" xr:uid="{00000000-0006-0000-0200-0000D0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2" authorId="0" shapeId="0" xr:uid="{00000000-0006-0000-0200-0000D1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2" authorId="0" shapeId="0" xr:uid="{00000000-0006-0000-0200-0000D2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2" authorId="0" shapeId="0" xr:uid="{00000000-0006-0000-0200-0000D3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12" authorId="0" shapeId="0" xr:uid="{00000000-0006-0000-0200-0000D4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12" authorId="0" shapeId="0" xr:uid="{00000000-0006-0000-0200-0000D5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12" authorId="0" shapeId="0" xr:uid="{00000000-0006-0000-0200-0000D6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G112" authorId="0" shapeId="0" xr:uid="{00000000-0006-0000-0200-0000D7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2" authorId="0" shapeId="0" xr:uid="{00000000-0006-0000-0200-0000D8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2" authorId="0" shapeId="0" xr:uid="{00000000-0006-0000-0200-0000D9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12" authorId="0" shapeId="0" xr:uid="{00000000-0006-0000-0200-0000DA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2" authorId="0" shapeId="0" xr:uid="{00000000-0006-0000-0200-0000DB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12" authorId="0" shapeId="0" xr:uid="{00000000-0006-0000-0200-0000DC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12" authorId="0" shapeId="0" xr:uid="{00000000-0006-0000-0200-0000DD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12" authorId="0" shapeId="0" xr:uid="{00000000-0006-0000-0200-0000DE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2" authorId="0" shapeId="0" xr:uid="{00000000-0006-0000-0200-0000DF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12" authorId="0" shapeId="0" xr:uid="{00000000-0006-0000-0200-0000E0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12" authorId="0" shapeId="0" xr:uid="{00000000-0006-0000-0200-0000E13E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12" authorId="0" shapeId="0" xr:uid="{00000000-0006-0000-0200-0000E2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2" authorId="0" shapeId="0" xr:uid="{00000000-0006-0000-0200-0000E3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12" authorId="0" shapeId="0" xr:uid="{00000000-0006-0000-0200-0000E4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12" authorId="0" shapeId="0" xr:uid="{00000000-0006-0000-0200-0000E53E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12" authorId="0" shapeId="0" xr:uid="{00000000-0006-0000-0200-0000E6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12" authorId="0" shapeId="0" xr:uid="{00000000-0006-0000-0200-0000E7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12" authorId="0" shapeId="0" xr:uid="{00000000-0006-0000-0200-0000E8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12" authorId="0" shapeId="0" xr:uid="{00000000-0006-0000-0200-0000E9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12" authorId="0" shapeId="0" xr:uid="{00000000-0006-0000-0200-0000EA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12" authorId="0" shapeId="0" xr:uid="{00000000-0006-0000-0200-0000EB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12" authorId="0" shapeId="0" xr:uid="{00000000-0006-0000-0200-0000EC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12" authorId="0" shapeId="0" xr:uid="{00000000-0006-0000-0200-0000ED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12" authorId="0" shapeId="0" xr:uid="{00000000-0006-0000-0200-0000EE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12" authorId="0" shapeId="0" xr:uid="{00000000-0006-0000-0200-0000EF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12" authorId="0" shapeId="0" xr:uid="{00000000-0006-0000-0200-0000F0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12" authorId="0" shapeId="0" xr:uid="{00000000-0006-0000-0200-0000F1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12" authorId="0" shapeId="0" xr:uid="{00000000-0006-0000-0200-0000F2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12" authorId="0" shapeId="0" xr:uid="{00000000-0006-0000-0200-0000F3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12" authorId="0" shapeId="0" xr:uid="{00000000-0006-0000-0200-0000F4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12" authorId="0" shapeId="0" xr:uid="{00000000-0006-0000-0200-0000F5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12" authorId="0" shapeId="0" xr:uid="{00000000-0006-0000-0200-0000F6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12" authorId="0" shapeId="0" xr:uid="{00000000-0006-0000-0200-0000F7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12" authorId="0" shapeId="0" xr:uid="{00000000-0006-0000-0200-0000F8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12" authorId="0" shapeId="0" xr:uid="{00000000-0006-0000-0200-0000F9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12" authorId="0" shapeId="0" xr:uid="{00000000-0006-0000-0200-0000FA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12" authorId="0" shapeId="0" xr:uid="{00000000-0006-0000-0200-0000FB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12" authorId="0" shapeId="0" xr:uid="{00000000-0006-0000-0200-0000FC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12" authorId="0" shapeId="0" xr:uid="{00000000-0006-0000-0200-0000FD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12" authorId="0" shapeId="0" xr:uid="{00000000-0006-0000-0200-0000FE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12" authorId="0" shapeId="0" xr:uid="{00000000-0006-0000-0200-0000FF3E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12" authorId="0" shapeId="0" xr:uid="{00000000-0006-0000-0200-000000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12" authorId="0" shapeId="0" xr:uid="{00000000-0006-0000-0200-000001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12" authorId="0" shapeId="0" xr:uid="{00000000-0006-0000-0200-000002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12" authorId="0" shapeId="0" xr:uid="{00000000-0006-0000-0200-000003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12" authorId="0" shapeId="0" xr:uid="{00000000-0006-0000-0200-000004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12" authorId="0" shapeId="0" xr:uid="{00000000-0006-0000-0200-000005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12" authorId="0" shapeId="0" xr:uid="{00000000-0006-0000-0200-000006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12" authorId="0" shapeId="0" xr:uid="{00000000-0006-0000-0200-000007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12" authorId="0" shapeId="0" xr:uid="{00000000-0006-0000-0200-000008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12" authorId="0" shapeId="0" xr:uid="{00000000-0006-0000-0200-000009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12" authorId="0" shapeId="0" xr:uid="{00000000-0006-0000-0200-00000A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12" authorId="0" shapeId="0" xr:uid="{00000000-0006-0000-0200-00000B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12" authorId="0" shapeId="0" xr:uid="{00000000-0006-0000-0200-00000C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12" authorId="0" shapeId="0" xr:uid="{00000000-0006-0000-0200-00000D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12" authorId="0" shapeId="0" xr:uid="{00000000-0006-0000-0200-00000E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12" authorId="0" shapeId="0" xr:uid="{00000000-0006-0000-0200-00000F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12" authorId="0" shapeId="0" xr:uid="{00000000-0006-0000-0200-000010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12" authorId="0" shapeId="0" xr:uid="{00000000-0006-0000-0200-000011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12" authorId="0" shapeId="0" xr:uid="{00000000-0006-0000-0200-000012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12" authorId="0" shapeId="0" xr:uid="{00000000-0006-0000-0200-000013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12" authorId="0" shapeId="0" xr:uid="{00000000-0006-0000-0200-000014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12" authorId="0" shapeId="0" xr:uid="{00000000-0006-0000-0200-000015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12" authorId="0" shapeId="0" xr:uid="{00000000-0006-0000-0200-000016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12" authorId="0" shapeId="0" xr:uid="{00000000-0006-0000-0200-000017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12" authorId="0" shapeId="0" xr:uid="{00000000-0006-0000-0200-000018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12" authorId="0" shapeId="0" xr:uid="{00000000-0006-0000-0200-000019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12" authorId="0" shapeId="0" xr:uid="{00000000-0006-0000-0200-00001A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12" authorId="0" shapeId="0" xr:uid="{00000000-0006-0000-0200-00001B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12" authorId="0" shapeId="0" xr:uid="{00000000-0006-0000-0200-00001C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12" authorId="0" shapeId="0" xr:uid="{00000000-0006-0000-0200-00001D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12" authorId="0" shapeId="0" xr:uid="{00000000-0006-0000-0200-00001E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12" authorId="0" shapeId="0" xr:uid="{00000000-0006-0000-0200-00001F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12" authorId="0" shapeId="0" xr:uid="{00000000-0006-0000-0200-000020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12" authorId="0" shapeId="0" xr:uid="{00000000-0006-0000-0200-000021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12" authorId="0" shapeId="0" xr:uid="{00000000-0006-0000-0200-000022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12" authorId="0" shapeId="0" xr:uid="{00000000-0006-0000-0200-000023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12" authorId="0" shapeId="0" xr:uid="{00000000-0006-0000-0200-000024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12" authorId="0" shapeId="0" xr:uid="{00000000-0006-0000-0200-000025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12" authorId="0" shapeId="0" xr:uid="{00000000-0006-0000-0200-000026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12" authorId="0" shapeId="0" xr:uid="{00000000-0006-0000-0200-000027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12" authorId="0" shapeId="0" xr:uid="{00000000-0006-0000-0200-000028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12" authorId="0" shapeId="0" xr:uid="{00000000-0006-0000-0200-000029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12" authorId="0" shapeId="0" xr:uid="{00000000-0006-0000-0200-00002A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12" authorId="0" shapeId="0" xr:uid="{00000000-0006-0000-0200-00002B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12" authorId="0" shapeId="0" xr:uid="{00000000-0006-0000-0200-00002C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12" authorId="0" shapeId="0" xr:uid="{00000000-0006-0000-0200-00002D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12" authorId="0" shapeId="0" xr:uid="{00000000-0006-0000-0200-00002E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12" authorId="0" shapeId="0" xr:uid="{00000000-0006-0000-0200-00002F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12" authorId="0" shapeId="0" xr:uid="{00000000-0006-0000-0200-000030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12" authorId="0" shapeId="0" xr:uid="{00000000-0006-0000-0200-000031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12" authorId="0" shapeId="0" xr:uid="{00000000-0006-0000-0200-000032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12" authorId="0" shapeId="0" xr:uid="{00000000-0006-0000-0200-000033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12" authorId="0" shapeId="0" xr:uid="{00000000-0006-0000-0200-000034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12" authorId="0" shapeId="0" xr:uid="{00000000-0006-0000-0200-000035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12" authorId="0" shapeId="0" xr:uid="{00000000-0006-0000-0200-000036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12" authorId="0" shapeId="0" xr:uid="{00000000-0006-0000-0200-000037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12" authorId="0" shapeId="0" xr:uid="{00000000-0006-0000-0200-000038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12" authorId="0" shapeId="0" xr:uid="{00000000-0006-0000-0200-000039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12" authorId="0" shapeId="0" xr:uid="{00000000-0006-0000-0200-00003A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12" authorId="0" shapeId="0" xr:uid="{00000000-0006-0000-0200-00003B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12" authorId="0" shapeId="0" xr:uid="{00000000-0006-0000-0200-00003C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12" authorId="0" shapeId="0" xr:uid="{00000000-0006-0000-0200-00003D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12" authorId="0" shapeId="0" xr:uid="{00000000-0006-0000-0200-00003E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12" authorId="0" shapeId="0" xr:uid="{00000000-0006-0000-0200-00003F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12" authorId="0" shapeId="0" xr:uid="{00000000-0006-0000-0200-000040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12" authorId="0" shapeId="0" xr:uid="{00000000-0006-0000-0200-000041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12" authorId="0" shapeId="0" xr:uid="{00000000-0006-0000-0200-000042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12" authorId="0" shapeId="0" xr:uid="{00000000-0006-0000-0200-000043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12" authorId="0" shapeId="0" xr:uid="{00000000-0006-0000-0200-000044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12" authorId="0" shapeId="0" xr:uid="{00000000-0006-0000-0200-000045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12" authorId="0" shapeId="0" xr:uid="{00000000-0006-0000-0200-000046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12" authorId="0" shapeId="0" xr:uid="{00000000-0006-0000-0200-000047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12" authorId="0" shapeId="0" xr:uid="{00000000-0006-0000-0200-000048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12" authorId="0" shapeId="0" xr:uid="{00000000-0006-0000-0200-000049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12" authorId="0" shapeId="0" xr:uid="{00000000-0006-0000-0200-00004A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12" authorId="0" shapeId="0" xr:uid="{00000000-0006-0000-0200-00004B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12" authorId="0" shapeId="0" xr:uid="{00000000-0006-0000-0200-00004C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12" authorId="0" shapeId="0" xr:uid="{00000000-0006-0000-0200-00004D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12" authorId="0" shapeId="0" xr:uid="{00000000-0006-0000-0200-00004E3F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13" authorId="0" shapeId="0" xr:uid="{00000000-0006-0000-0200-00004F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3" authorId="0" shapeId="0" xr:uid="{00000000-0006-0000-0200-000050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3" authorId="0" shapeId="0" xr:uid="{00000000-0006-0000-0200-000051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3" authorId="0" shapeId="0" xr:uid="{00000000-0006-0000-0200-000052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3" authorId="0" shapeId="0" xr:uid="{00000000-0006-0000-0200-000053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13" authorId="0" shapeId="0" xr:uid="{00000000-0006-0000-0200-000054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13" authorId="0" shapeId="0" xr:uid="{00000000-0006-0000-0200-0000553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13" authorId="0" shapeId="0" xr:uid="{00000000-0006-0000-0200-000056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13" authorId="0" shapeId="0" xr:uid="{00000000-0006-0000-0200-0000573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13" authorId="0" shapeId="0" xr:uid="{00000000-0006-0000-0200-000058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3" authorId="0" shapeId="0" xr:uid="{00000000-0006-0000-0200-000059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3" authorId="0" shapeId="0" xr:uid="{00000000-0006-0000-0200-00005A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13" authorId="0" shapeId="0" xr:uid="{00000000-0006-0000-0200-00005B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13" authorId="0" shapeId="0" xr:uid="{00000000-0006-0000-0200-00005C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3" authorId="0" shapeId="0" xr:uid="{00000000-0006-0000-0200-00005D3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13" authorId="0" shapeId="0" xr:uid="{00000000-0006-0000-0200-00005E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13" authorId="0" shapeId="0" xr:uid="{00000000-0006-0000-0200-00005F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3" authorId="0" shapeId="0" xr:uid="{00000000-0006-0000-0200-000060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3" authorId="0" shapeId="0" xr:uid="{00000000-0006-0000-0200-000061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3" authorId="0" shapeId="0" xr:uid="{00000000-0006-0000-0200-000062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3" authorId="0" shapeId="0" xr:uid="{00000000-0006-0000-0200-000063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3" authorId="0" shapeId="0" xr:uid="{00000000-0006-0000-0200-000064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3" authorId="0" shapeId="0" xr:uid="{00000000-0006-0000-0200-0000653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13" authorId="0" shapeId="0" xr:uid="{00000000-0006-0000-0200-000066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13" authorId="0" shapeId="0" xr:uid="{00000000-0006-0000-0200-000067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13" authorId="0" shapeId="0" xr:uid="{00000000-0006-0000-0200-0000683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G113" authorId="0" shapeId="0" xr:uid="{00000000-0006-0000-0200-000069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3" authorId="0" shapeId="0" xr:uid="{00000000-0006-0000-0200-00006A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13" authorId="0" shapeId="0" xr:uid="{00000000-0006-0000-0200-00006B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13" authorId="0" shapeId="0" xr:uid="{00000000-0006-0000-0200-00006C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3" authorId="0" shapeId="0" xr:uid="{00000000-0006-0000-0200-00006D3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13" authorId="0" shapeId="0" xr:uid="{00000000-0006-0000-0200-00006E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13" authorId="0" shapeId="0" xr:uid="{00000000-0006-0000-0200-00006F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13" authorId="0" shapeId="0" xr:uid="{00000000-0006-0000-0200-000070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3" authorId="0" shapeId="0" xr:uid="{00000000-0006-0000-0200-000071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13" authorId="0" shapeId="0" xr:uid="{00000000-0006-0000-0200-000072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13" authorId="0" shapeId="0" xr:uid="{00000000-0006-0000-0200-0000733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13" authorId="0" shapeId="0" xr:uid="{00000000-0006-0000-0200-000074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3" authorId="0" shapeId="0" xr:uid="{00000000-0006-0000-0200-000075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13" authorId="0" shapeId="0" xr:uid="{00000000-0006-0000-0200-000076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13" authorId="0" shapeId="0" xr:uid="{00000000-0006-0000-0200-000077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13" authorId="0" shapeId="0" xr:uid="{00000000-0006-0000-0200-000078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13" authorId="0" shapeId="0" xr:uid="{00000000-0006-0000-0200-000079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13" authorId="0" shapeId="0" xr:uid="{00000000-0006-0000-0200-00007A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13" authorId="0" shapeId="0" xr:uid="{00000000-0006-0000-0200-00007B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13" authorId="0" shapeId="0" xr:uid="{00000000-0006-0000-0200-00007C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13" authorId="0" shapeId="0" xr:uid="{00000000-0006-0000-0200-00007D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13" authorId="0" shapeId="0" xr:uid="{00000000-0006-0000-0200-00007E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13" authorId="0" shapeId="0" xr:uid="{00000000-0006-0000-0200-00007F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13" authorId="0" shapeId="0" xr:uid="{00000000-0006-0000-0200-000080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13" authorId="0" shapeId="0" xr:uid="{00000000-0006-0000-0200-000081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13" authorId="0" shapeId="0" xr:uid="{00000000-0006-0000-0200-000082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13" authorId="0" shapeId="0" xr:uid="{00000000-0006-0000-0200-000083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13" authorId="0" shapeId="0" xr:uid="{00000000-0006-0000-0200-000084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13" authorId="0" shapeId="0" xr:uid="{00000000-0006-0000-0200-000085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13" authorId="0" shapeId="0" xr:uid="{00000000-0006-0000-0200-000086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13" authorId="0" shapeId="0" xr:uid="{00000000-0006-0000-0200-000087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13" authorId="0" shapeId="0" xr:uid="{00000000-0006-0000-0200-000088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13" authorId="0" shapeId="0" xr:uid="{00000000-0006-0000-0200-000089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13" authorId="0" shapeId="0" xr:uid="{00000000-0006-0000-0200-00008A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13" authorId="0" shapeId="0" xr:uid="{00000000-0006-0000-0200-00008B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13" authorId="0" shapeId="0" xr:uid="{00000000-0006-0000-0200-00008C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13" authorId="0" shapeId="0" xr:uid="{00000000-0006-0000-0200-00008D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13" authorId="0" shapeId="0" xr:uid="{00000000-0006-0000-0200-00008E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13" authorId="0" shapeId="0" xr:uid="{00000000-0006-0000-0200-00008F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13" authorId="0" shapeId="0" xr:uid="{00000000-0006-0000-0200-000090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13" authorId="0" shapeId="0" xr:uid="{00000000-0006-0000-0200-000091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13" authorId="0" shapeId="0" xr:uid="{00000000-0006-0000-0200-000092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13" authorId="0" shapeId="0" xr:uid="{00000000-0006-0000-0200-000093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13" authorId="0" shapeId="0" xr:uid="{00000000-0006-0000-0200-000094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13" authorId="0" shapeId="0" xr:uid="{00000000-0006-0000-0200-000095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13" authorId="0" shapeId="0" xr:uid="{00000000-0006-0000-0200-000096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13" authorId="0" shapeId="0" xr:uid="{00000000-0006-0000-0200-000097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13" authorId="0" shapeId="0" xr:uid="{00000000-0006-0000-0200-000098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13" authorId="0" shapeId="0" xr:uid="{00000000-0006-0000-0200-000099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13" authorId="0" shapeId="0" xr:uid="{00000000-0006-0000-0200-00009A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13" authorId="0" shapeId="0" xr:uid="{00000000-0006-0000-0200-00009B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13" authorId="0" shapeId="0" xr:uid="{00000000-0006-0000-0200-00009C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13" authorId="0" shapeId="0" xr:uid="{00000000-0006-0000-0200-00009D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13" authorId="0" shapeId="0" xr:uid="{00000000-0006-0000-0200-00009E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13" authorId="0" shapeId="0" xr:uid="{00000000-0006-0000-0200-00009F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13" authorId="0" shapeId="0" xr:uid="{00000000-0006-0000-0200-0000A0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13" authorId="0" shapeId="0" xr:uid="{00000000-0006-0000-0200-0000A1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13" authorId="0" shapeId="0" xr:uid="{00000000-0006-0000-0200-0000A2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13" authorId="0" shapeId="0" xr:uid="{00000000-0006-0000-0200-0000A3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13" authorId="0" shapeId="0" xr:uid="{00000000-0006-0000-0200-0000A4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13" authorId="0" shapeId="0" xr:uid="{00000000-0006-0000-0200-0000A5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13" authorId="0" shapeId="0" xr:uid="{00000000-0006-0000-0200-0000A6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13" authorId="0" shapeId="0" xr:uid="{00000000-0006-0000-0200-0000A7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13" authorId="0" shapeId="0" xr:uid="{00000000-0006-0000-0200-0000A8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13" authorId="0" shapeId="0" xr:uid="{00000000-0006-0000-0200-0000A9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13" authorId="0" shapeId="0" xr:uid="{00000000-0006-0000-0200-0000AA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13" authorId="0" shapeId="0" xr:uid="{00000000-0006-0000-0200-0000AB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13" authorId="0" shapeId="0" xr:uid="{00000000-0006-0000-0200-0000AC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13" authorId="0" shapeId="0" xr:uid="{00000000-0006-0000-0200-0000AD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13" authorId="0" shapeId="0" xr:uid="{00000000-0006-0000-0200-0000AE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13" authorId="0" shapeId="0" xr:uid="{00000000-0006-0000-0200-0000AF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13" authorId="0" shapeId="0" xr:uid="{00000000-0006-0000-0200-0000B0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13" authorId="0" shapeId="0" xr:uid="{00000000-0006-0000-0200-0000B1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13" authorId="0" shapeId="0" xr:uid="{00000000-0006-0000-0200-0000B2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13" authorId="0" shapeId="0" xr:uid="{00000000-0006-0000-0200-0000B3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13" authorId="0" shapeId="0" xr:uid="{00000000-0006-0000-0200-0000B4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13" authorId="0" shapeId="0" xr:uid="{00000000-0006-0000-0200-0000B5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13" authorId="0" shapeId="0" xr:uid="{00000000-0006-0000-0200-0000B6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13" authorId="0" shapeId="0" xr:uid="{00000000-0006-0000-0200-0000B7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13" authorId="0" shapeId="0" xr:uid="{00000000-0006-0000-0200-0000B8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13" authorId="0" shapeId="0" xr:uid="{00000000-0006-0000-0200-0000B9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13" authorId="0" shapeId="0" xr:uid="{00000000-0006-0000-0200-0000BA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13" authorId="0" shapeId="0" xr:uid="{00000000-0006-0000-0200-0000BB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13" authorId="0" shapeId="0" xr:uid="{00000000-0006-0000-0200-0000BC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13" authorId="0" shapeId="0" xr:uid="{00000000-0006-0000-0200-0000BD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13" authorId="0" shapeId="0" xr:uid="{00000000-0006-0000-0200-0000BE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13" authorId="0" shapeId="0" xr:uid="{00000000-0006-0000-0200-0000BF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13" authorId="0" shapeId="0" xr:uid="{00000000-0006-0000-0200-0000C0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13" authorId="0" shapeId="0" xr:uid="{00000000-0006-0000-0200-0000C1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13" authorId="0" shapeId="0" xr:uid="{00000000-0006-0000-0200-0000C2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13" authorId="0" shapeId="0" xr:uid="{00000000-0006-0000-0200-0000C3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13" authorId="0" shapeId="0" xr:uid="{00000000-0006-0000-0200-0000C4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13" authorId="0" shapeId="0" xr:uid="{00000000-0006-0000-0200-0000C5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13" authorId="0" shapeId="0" xr:uid="{00000000-0006-0000-0200-0000C6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13" authorId="0" shapeId="0" xr:uid="{00000000-0006-0000-0200-0000C7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13" authorId="0" shapeId="0" xr:uid="{00000000-0006-0000-0200-0000C8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13" authorId="0" shapeId="0" xr:uid="{00000000-0006-0000-0200-0000C9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13" authorId="0" shapeId="0" xr:uid="{00000000-0006-0000-0200-0000CA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13" authorId="0" shapeId="0" xr:uid="{00000000-0006-0000-0200-0000CB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13" authorId="0" shapeId="0" xr:uid="{00000000-0006-0000-0200-0000CC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13" authorId="0" shapeId="0" xr:uid="{00000000-0006-0000-0200-0000CD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13" authorId="0" shapeId="0" xr:uid="{00000000-0006-0000-0200-0000CE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13" authorId="0" shapeId="0" xr:uid="{00000000-0006-0000-0200-0000CF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13" authorId="0" shapeId="0" xr:uid="{00000000-0006-0000-0200-0000D0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13" authorId="0" shapeId="0" xr:uid="{00000000-0006-0000-0200-0000D1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13" authorId="0" shapeId="0" xr:uid="{00000000-0006-0000-0200-0000D2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13" authorId="0" shapeId="0" xr:uid="{00000000-0006-0000-0200-0000D3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13" authorId="0" shapeId="0" xr:uid="{00000000-0006-0000-0200-0000D4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13" authorId="0" shapeId="0" xr:uid="{00000000-0006-0000-0200-0000D5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13" authorId="0" shapeId="0" xr:uid="{00000000-0006-0000-0200-0000D6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13" authorId="0" shapeId="0" xr:uid="{00000000-0006-0000-0200-0000D7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13" authorId="0" shapeId="0" xr:uid="{00000000-0006-0000-0200-0000D8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13" authorId="0" shapeId="0" xr:uid="{00000000-0006-0000-0200-0000D9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13" authorId="0" shapeId="0" xr:uid="{00000000-0006-0000-0200-0000DA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13" authorId="0" shapeId="0" xr:uid="{00000000-0006-0000-0200-0000DB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13" authorId="0" shapeId="0" xr:uid="{00000000-0006-0000-0200-0000DC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13" authorId="0" shapeId="0" xr:uid="{00000000-0006-0000-0200-0000DD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13" authorId="0" shapeId="0" xr:uid="{00000000-0006-0000-0200-0000DE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13" authorId="0" shapeId="0" xr:uid="{00000000-0006-0000-0200-0000DF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13" authorId="0" shapeId="0" xr:uid="{00000000-0006-0000-0200-0000E03F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14" authorId="0" shapeId="0" xr:uid="{00000000-0006-0000-0200-0000E1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4" authorId="0" shapeId="0" xr:uid="{00000000-0006-0000-0200-0000E2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4" authorId="0" shapeId="0" xr:uid="{00000000-0006-0000-0200-0000E3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4" authorId="0" shapeId="0" xr:uid="{00000000-0006-0000-0200-0000E4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4" authorId="0" shapeId="0" xr:uid="{00000000-0006-0000-0200-0000E5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14" authorId="0" shapeId="0" xr:uid="{00000000-0006-0000-0200-0000E6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14" authorId="0" shapeId="0" xr:uid="{00000000-0006-0000-0200-0000E73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14" authorId="0" shapeId="0" xr:uid="{00000000-0006-0000-0200-0000E8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4" authorId="0" shapeId="0" xr:uid="{00000000-0006-0000-0200-0000E93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14" authorId="0" shapeId="0" xr:uid="{00000000-0006-0000-0200-0000EA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4" authorId="0" shapeId="0" xr:uid="{00000000-0006-0000-0200-0000EB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4" authorId="0" shapeId="0" xr:uid="{00000000-0006-0000-0200-0000EC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14" authorId="0" shapeId="0" xr:uid="{00000000-0006-0000-0200-0000ED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14" authorId="0" shapeId="0" xr:uid="{00000000-0006-0000-0200-0000EE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4" authorId="0" shapeId="0" xr:uid="{00000000-0006-0000-0200-0000EF3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14" authorId="0" shapeId="0" xr:uid="{00000000-0006-0000-0200-0000F0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14" authorId="0" shapeId="0" xr:uid="{00000000-0006-0000-0200-0000F1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4" authorId="0" shapeId="0" xr:uid="{00000000-0006-0000-0200-0000F2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4" authorId="0" shapeId="0" xr:uid="{00000000-0006-0000-0200-0000F3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4" authorId="0" shapeId="0" xr:uid="{00000000-0006-0000-0200-0000F4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4" authorId="0" shapeId="0" xr:uid="{00000000-0006-0000-0200-0000F5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4" authorId="0" shapeId="0" xr:uid="{00000000-0006-0000-0200-0000F6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4" authorId="0" shapeId="0" xr:uid="{00000000-0006-0000-0200-0000F73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14" authorId="0" shapeId="0" xr:uid="{00000000-0006-0000-0200-0000F8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14" authorId="0" shapeId="0" xr:uid="{00000000-0006-0000-0200-0000F9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14" authorId="0" shapeId="0" xr:uid="{00000000-0006-0000-0200-0000FA3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G114" authorId="0" shapeId="0" xr:uid="{00000000-0006-0000-0200-0000FB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4" authorId="0" shapeId="0" xr:uid="{00000000-0006-0000-0200-0000FC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14" authorId="0" shapeId="0" xr:uid="{00000000-0006-0000-0200-0000FD3F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14" authorId="0" shapeId="0" xr:uid="{00000000-0006-0000-0200-0000FE3F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4" authorId="0" shapeId="0" xr:uid="{00000000-0006-0000-0200-0000FF3F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14" authorId="0" shapeId="0" xr:uid="{00000000-0006-0000-0200-000000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14" authorId="0" shapeId="0" xr:uid="{00000000-0006-0000-0200-000001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14" authorId="0" shapeId="0" xr:uid="{00000000-0006-0000-0200-000002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4" authorId="0" shapeId="0" xr:uid="{00000000-0006-0000-0200-000003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14" authorId="0" shapeId="0" xr:uid="{00000000-0006-0000-0200-000004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14" authorId="0" shapeId="0" xr:uid="{00000000-0006-0000-0200-0000054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14" authorId="0" shapeId="0" xr:uid="{00000000-0006-0000-0200-000006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4" authorId="0" shapeId="0" xr:uid="{00000000-0006-0000-0200-000007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14" authorId="0" shapeId="0" xr:uid="{00000000-0006-0000-0200-000008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14" authorId="0" shapeId="0" xr:uid="{00000000-0006-0000-0200-000009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14" authorId="0" shapeId="0" xr:uid="{00000000-0006-0000-0200-00000A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14" authorId="0" shapeId="0" xr:uid="{00000000-0006-0000-0200-00000B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14" authorId="0" shapeId="0" xr:uid="{00000000-0006-0000-0200-00000C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14" authorId="0" shapeId="0" xr:uid="{00000000-0006-0000-0200-00000D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14" authorId="0" shapeId="0" xr:uid="{00000000-0006-0000-0200-00000E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14" authorId="0" shapeId="0" xr:uid="{00000000-0006-0000-0200-00000F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14" authorId="0" shapeId="0" xr:uid="{00000000-0006-0000-0200-000010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14" authorId="0" shapeId="0" xr:uid="{00000000-0006-0000-0200-000011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14" authorId="0" shapeId="0" xr:uid="{00000000-0006-0000-0200-000012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14" authorId="0" shapeId="0" xr:uid="{00000000-0006-0000-0200-000013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14" authorId="0" shapeId="0" xr:uid="{00000000-0006-0000-0200-000014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14" authorId="0" shapeId="0" xr:uid="{00000000-0006-0000-0200-000015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14" authorId="0" shapeId="0" xr:uid="{00000000-0006-0000-0200-000016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14" authorId="0" shapeId="0" xr:uid="{00000000-0006-0000-0200-000017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14" authorId="0" shapeId="0" xr:uid="{00000000-0006-0000-0200-000018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14" authorId="0" shapeId="0" xr:uid="{00000000-0006-0000-0200-000019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14" authorId="0" shapeId="0" xr:uid="{00000000-0006-0000-0200-00001A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14" authorId="0" shapeId="0" xr:uid="{00000000-0006-0000-0200-00001B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14" authorId="0" shapeId="0" xr:uid="{00000000-0006-0000-0200-00001C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14" authorId="0" shapeId="0" xr:uid="{00000000-0006-0000-0200-00001D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14" authorId="0" shapeId="0" xr:uid="{00000000-0006-0000-0200-00001E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14" authorId="0" shapeId="0" xr:uid="{00000000-0006-0000-0200-00001F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14" authorId="0" shapeId="0" xr:uid="{00000000-0006-0000-0200-000020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14" authorId="0" shapeId="0" xr:uid="{00000000-0006-0000-0200-000021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14" authorId="0" shapeId="0" xr:uid="{00000000-0006-0000-0200-000022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14" authorId="0" shapeId="0" xr:uid="{00000000-0006-0000-0200-000023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14" authorId="0" shapeId="0" xr:uid="{00000000-0006-0000-0200-000024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14" authorId="0" shapeId="0" xr:uid="{00000000-0006-0000-0200-000025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14" authorId="0" shapeId="0" xr:uid="{00000000-0006-0000-0200-000026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14" authorId="0" shapeId="0" xr:uid="{00000000-0006-0000-0200-000027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14" authorId="0" shapeId="0" xr:uid="{00000000-0006-0000-0200-000028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14" authorId="0" shapeId="0" xr:uid="{00000000-0006-0000-0200-000029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14" authorId="0" shapeId="0" xr:uid="{00000000-0006-0000-0200-00002A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14" authorId="0" shapeId="0" xr:uid="{00000000-0006-0000-0200-00002B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14" authorId="0" shapeId="0" xr:uid="{00000000-0006-0000-0200-00002C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14" authorId="0" shapeId="0" xr:uid="{00000000-0006-0000-0200-00002D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14" authorId="0" shapeId="0" xr:uid="{00000000-0006-0000-0200-00002E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14" authorId="0" shapeId="0" xr:uid="{00000000-0006-0000-0200-00002F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14" authorId="0" shapeId="0" xr:uid="{00000000-0006-0000-0200-000030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14" authorId="0" shapeId="0" xr:uid="{00000000-0006-0000-0200-000031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14" authorId="0" shapeId="0" xr:uid="{00000000-0006-0000-0200-000032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14" authorId="0" shapeId="0" xr:uid="{00000000-0006-0000-0200-000033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14" authorId="0" shapeId="0" xr:uid="{00000000-0006-0000-0200-000034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14" authorId="0" shapeId="0" xr:uid="{00000000-0006-0000-0200-000035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14" authorId="0" shapeId="0" xr:uid="{00000000-0006-0000-0200-000036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14" authorId="0" shapeId="0" xr:uid="{00000000-0006-0000-0200-000037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14" authorId="0" shapeId="0" xr:uid="{00000000-0006-0000-0200-000038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14" authorId="0" shapeId="0" xr:uid="{00000000-0006-0000-0200-000039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14" authorId="0" shapeId="0" xr:uid="{00000000-0006-0000-0200-00003A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14" authorId="0" shapeId="0" xr:uid="{00000000-0006-0000-0200-00003B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14" authorId="0" shapeId="0" xr:uid="{00000000-0006-0000-0200-00003C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14" authorId="0" shapeId="0" xr:uid="{00000000-0006-0000-0200-00003D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14" authorId="0" shapeId="0" xr:uid="{00000000-0006-0000-0200-00003E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14" authorId="0" shapeId="0" xr:uid="{00000000-0006-0000-0200-00003F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14" authorId="0" shapeId="0" xr:uid="{00000000-0006-0000-0200-000040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14" authorId="0" shapeId="0" xr:uid="{00000000-0006-0000-0200-000041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14" authorId="0" shapeId="0" xr:uid="{00000000-0006-0000-0200-000042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14" authorId="0" shapeId="0" xr:uid="{00000000-0006-0000-0200-000043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14" authorId="0" shapeId="0" xr:uid="{00000000-0006-0000-0200-000044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14" authorId="0" shapeId="0" xr:uid="{00000000-0006-0000-0200-000045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14" authorId="0" shapeId="0" xr:uid="{00000000-0006-0000-0200-000046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14" authorId="0" shapeId="0" xr:uid="{00000000-0006-0000-0200-000047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14" authorId="0" shapeId="0" xr:uid="{00000000-0006-0000-0200-000048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14" authorId="0" shapeId="0" xr:uid="{00000000-0006-0000-0200-000049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14" authorId="0" shapeId="0" xr:uid="{00000000-0006-0000-0200-00004A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14" authorId="0" shapeId="0" xr:uid="{00000000-0006-0000-0200-00004B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14" authorId="0" shapeId="0" xr:uid="{00000000-0006-0000-0200-00004C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14" authorId="0" shapeId="0" xr:uid="{00000000-0006-0000-0200-00004D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14" authorId="0" shapeId="0" xr:uid="{00000000-0006-0000-0200-00004E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14" authorId="0" shapeId="0" xr:uid="{00000000-0006-0000-0200-00004F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14" authorId="0" shapeId="0" xr:uid="{00000000-0006-0000-0200-000050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14" authorId="0" shapeId="0" xr:uid="{00000000-0006-0000-0200-000051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14" authorId="0" shapeId="0" xr:uid="{00000000-0006-0000-0200-000052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14" authorId="0" shapeId="0" xr:uid="{00000000-0006-0000-0200-000053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14" authorId="0" shapeId="0" xr:uid="{00000000-0006-0000-0200-000054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14" authorId="0" shapeId="0" xr:uid="{00000000-0006-0000-0200-000055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14" authorId="0" shapeId="0" xr:uid="{00000000-0006-0000-0200-000056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14" authorId="0" shapeId="0" xr:uid="{00000000-0006-0000-0200-000057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14" authorId="0" shapeId="0" xr:uid="{00000000-0006-0000-0200-000058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14" authorId="0" shapeId="0" xr:uid="{00000000-0006-0000-0200-000059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14" authorId="0" shapeId="0" xr:uid="{00000000-0006-0000-0200-00005A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14" authorId="0" shapeId="0" xr:uid="{00000000-0006-0000-0200-00005B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14" authorId="0" shapeId="0" xr:uid="{00000000-0006-0000-0200-00005C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14" authorId="0" shapeId="0" xr:uid="{00000000-0006-0000-0200-00005D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14" authorId="0" shapeId="0" xr:uid="{00000000-0006-0000-0200-00005E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14" authorId="0" shapeId="0" xr:uid="{00000000-0006-0000-0200-00005F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14" authorId="0" shapeId="0" xr:uid="{00000000-0006-0000-0200-000060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14" authorId="0" shapeId="0" xr:uid="{00000000-0006-0000-0200-000061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14" authorId="0" shapeId="0" xr:uid="{00000000-0006-0000-0200-000062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14" authorId="0" shapeId="0" xr:uid="{00000000-0006-0000-0200-000063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14" authorId="0" shapeId="0" xr:uid="{00000000-0006-0000-0200-000064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14" authorId="0" shapeId="0" xr:uid="{00000000-0006-0000-0200-000065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14" authorId="0" shapeId="0" xr:uid="{00000000-0006-0000-0200-000066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14" authorId="0" shapeId="0" xr:uid="{00000000-0006-0000-0200-000067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14" authorId="0" shapeId="0" xr:uid="{00000000-0006-0000-0200-000068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14" authorId="0" shapeId="0" xr:uid="{00000000-0006-0000-0200-000069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14" authorId="0" shapeId="0" xr:uid="{00000000-0006-0000-0200-00006A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14" authorId="0" shapeId="0" xr:uid="{00000000-0006-0000-0200-00006B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14" authorId="0" shapeId="0" xr:uid="{00000000-0006-0000-0200-00006C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14" authorId="0" shapeId="0" xr:uid="{00000000-0006-0000-0200-00006D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14" authorId="0" shapeId="0" xr:uid="{00000000-0006-0000-0200-00006E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14" authorId="0" shapeId="0" xr:uid="{00000000-0006-0000-0200-00006F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14" authorId="0" shapeId="0" xr:uid="{00000000-0006-0000-0200-000070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14" authorId="0" shapeId="0" xr:uid="{00000000-0006-0000-0200-000071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14" authorId="0" shapeId="0" xr:uid="{00000000-0006-0000-0200-00007240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15" authorId="0" shapeId="0" xr:uid="{00000000-0006-0000-0200-000073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5" authorId="0" shapeId="0" xr:uid="{00000000-0006-0000-0200-000074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5" authorId="0" shapeId="0" xr:uid="{00000000-0006-0000-0200-000075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5" authorId="0" shapeId="0" xr:uid="{00000000-0006-0000-0200-000076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5" authorId="0" shapeId="0" xr:uid="{00000000-0006-0000-0200-000077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15" authorId="0" shapeId="0" xr:uid="{00000000-0006-0000-0200-000078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15" authorId="0" shapeId="0" xr:uid="{00000000-0006-0000-0200-000079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15" authorId="0" shapeId="0" xr:uid="{00000000-0006-0000-0200-00007A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5" authorId="0" shapeId="0" xr:uid="{00000000-0006-0000-0200-00007B4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15" authorId="0" shapeId="0" xr:uid="{00000000-0006-0000-0200-00007C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5" authorId="0" shapeId="0" xr:uid="{00000000-0006-0000-0200-00007D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5" authorId="0" shapeId="0" xr:uid="{00000000-0006-0000-0200-00007E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15" authorId="0" shapeId="0" xr:uid="{00000000-0006-0000-0200-00007F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15" authorId="0" shapeId="0" xr:uid="{00000000-0006-0000-0200-000080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5" authorId="0" shapeId="0" xr:uid="{00000000-0006-0000-0200-0000814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15" authorId="0" shapeId="0" xr:uid="{00000000-0006-0000-0200-000082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15" authorId="0" shapeId="0" xr:uid="{00000000-0006-0000-0200-000083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5" authorId="0" shapeId="0" xr:uid="{00000000-0006-0000-0200-000084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5" authorId="0" shapeId="0" xr:uid="{00000000-0006-0000-0200-000085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5" authorId="0" shapeId="0" xr:uid="{00000000-0006-0000-0200-000086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5" authorId="0" shapeId="0" xr:uid="{00000000-0006-0000-0200-000087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5" authorId="0" shapeId="0" xr:uid="{00000000-0006-0000-0200-000088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5" authorId="0" shapeId="0" xr:uid="{00000000-0006-0000-0200-0000894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15" authorId="0" shapeId="0" xr:uid="{00000000-0006-0000-0200-00008A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15" authorId="0" shapeId="0" xr:uid="{00000000-0006-0000-0200-00008B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15" authorId="0" shapeId="0" xr:uid="{00000000-0006-0000-0200-00008C4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G115" authorId="0" shapeId="0" xr:uid="{00000000-0006-0000-0200-00008D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5" authorId="0" shapeId="0" xr:uid="{00000000-0006-0000-0200-00008E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15" authorId="0" shapeId="0" xr:uid="{00000000-0006-0000-0200-00008F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15" authorId="0" shapeId="0" xr:uid="{00000000-0006-0000-0200-000090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5" authorId="0" shapeId="0" xr:uid="{00000000-0006-0000-0200-0000914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15" authorId="0" shapeId="0" xr:uid="{00000000-0006-0000-0200-000092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15" authorId="0" shapeId="0" xr:uid="{00000000-0006-0000-0200-000093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15" authorId="0" shapeId="0" xr:uid="{00000000-0006-0000-0200-000094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5" authorId="0" shapeId="0" xr:uid="{00000000-0006-0000-0200-000095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15" authorId="0" shapeId="0" xr:uid="{00000000-0006-0000-0200-000096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15" authorId="0" shapeId="0" xr:uid="{00000000-0006-0000-0200-00009740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15" authorId="0" shapeId="0" xr:uid="{00000000-0006-0000-0200-000098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5" authorId="0" shapeId="0" xr:uid="{00000000-0006-0000-0200-000099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15" authorId="0" shapeId="0" xr:uid="{00000000-0006-0000-0200-00009A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15" authorId="0" shapeId="0" xr:uid="{00000000-0006-0000-0200-00009B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15" authorId="0" shapeId="0" xr:uid="{00000000-0006-0000-0200-00009C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15" authorId="0" shapeId="0" xr:uid="{00000000-0006-0000-0200-00009D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15" authorId="0" shapeId="0" xr:uid="{00000000-0006-0000-0200-00009E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15" authorId="0" shapeId="0" xr:uid="{00000000-0006-0000-0200-00009F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15" authorId="0" shapeId="0" xr:uid="{00000000-0006-0000-0200-0000A0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15" authorId="0" shapeId="0" xr:uid="{00000000-0006-0000-0200-0000A1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15" authorId="0" shapeId="0" xr:uid="{00000000-0006-0000-0200-0000A2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15" authorId="0" shapeId="0" xr:uid="{00000000-0006-0000-0200-0000A3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15" authorId="0" shapeId="0" xr:uid="{00000000-0006-0000-0200-0000A4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15" authorId="0" shapeId="0" xr:uid="{00000000-0006-0000-0200-0000A5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15" authorId="0" shapeId="0" xr:uid="{00000000-0006-0000-0200-0000A6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15" authorId="0" shapeId="0" xr:uid="{00000000-0006-0000-0200-0000A7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15" authorId="0" shapeId="0" xr:uid="{00000000-0006-0000-0200-0000A8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15" authorId="0" shapeId="0" xr:uid="{00000000-0006-0000-0200-0000A9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15" authorId="0" shapeId="0" xr:uid="{00000000-0006-0000-0200-0000AA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15" authorId="0" shapeId="0" xr:uid="{00000000-0006-0000-0200-0000AB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15" authorId="0" shapeId="0" xr:uid="{00000000-0006-0000-0200-0000AC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15" authorId="0" shapeId="0" xr:uid="{00000000-0006-0000-0200-0000AD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15" authorId="0" shapeId="0" xr:uid="{00000000-0006-0000-0200-0000AE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15" authorId="0" shapeId="0" xr:uid="{00000000-0006-0000-0200-0000AF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15" authorId="0" shapeId="0" xr:uid="{00000000-0006-0000-0200-0000B0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15" authorId="0" shapeId="0" xr:uid="{00000000-0006-0000-0200-0000B1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15" authorId="0" shapeId="0" xr:uid="{00000000-0006-0000-0200-0000B2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15" authorId="0" shapeId="0" xr:uid="{00000000-0006-0000-0200-0000B3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15" authorId="0" shapeId="0" xr:uid="{00000000-0006-0000-0200-0000B4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15" authorId="0" shapeId="0" xr:uid="{00000000-0006-0000-0200-0000B5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15" authorId="0" shapeId="0" xr:uid="{00000000-0006-0000-0200-0000B6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15" authorId="0" shapeId="0" xr:uid="{00000000-0006-0000-0200-0000B7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15" authorId="0" shapeId="0" xr:uid="{00000000-0006-0000-0200-0000B8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15" authorId="0" shapeId="0" xr:uid="{00000000-0006-0000-0200-0000B9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15" authorId="0" shapeId="0" xr:uid="{00000000-0006-0000-0200-0000BA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15" authorId="0" shapeId="0" xr:uid="{00000000-0006-0000-0200-0000BB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15" authorId="0" shapeId="0" xr:uid="{00000000-0006-0000-0200-0000BC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15" authorId="0" shapeId="0" xr:uid="{00000000-0006-0000-0200-0000BD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15" authorId="0" shapeId="0" xr:uid="{00000000-0006-0000-0200-0000BE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15" authorId="0" shapeId="0" xr:uid="{00000000-0006-0000-0200-0000BF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15" authorId="0" shapeId="0" xr:uid="{00000000-0006-0000-0200-0000C0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15" authorId="0" shapeId="0" xr:uid="{00000000-0006-0000-0200-0000C1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15" authorId="0" shapeId="0" xr:uid="{00000000-0006-0000-0200-0000C2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15" authorId="0" shapeId="0" xr:uid="{00000000-0006-0000-0200-0000C3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15" authorId="0" shapeId="0" xr:uid="{00000000-0006-0000-0200-0000C4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15" authorId="0" shapeId="0" xr:uid="{00000000-0006-0000-0200-0000C5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15" authorId="0" shapeId="0" xr:uid="{00000000-0006-0000-0200-0000C6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15" authorId="0" shapeId="0" xr:uid="{00000000-0006-0000-0200-0000C7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15" authorId="0" shapeId="0" xr:uid="{00000000-0006-0000-0200-0000C8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15" authorId="0" shapeId="0" xr:uid="{00000000-0006-0000-0200-0000C9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15" authorId="0" shapeId="0" xr:uid="{00000000-0006-0000-0200-0000CA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15" authorId="0" shapeId="0" xr:uid="{00000000-0006-0000-0200-0000CB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15" authorId="0" shapeId="0" xr:uid="{00000000-0006-0000-0200-0000CC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15" authorId="0" shapeId="0" xr:uid="{00000000-0006-0000-0200-0000CD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15" authorId="0" shapeId="0" xr:uid="{00000000-0006-0000-0200-0000CE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15" authorId="0" shapeId="0" xr:uid="{00000000-0006-0000-0200-0000CF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15" authorId="0" shapeId="0" xr:uid="{00000000-0006-0000-0200-0000D0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15" authorId="0" shapeId="0" xr:uid="{00000000-0006-0000-0200-0000D1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15" authorId="0" shapeId="0" xr:uid="{00000000-0006-0000-0200-0000D2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15" authorId="0" shapeId="0" xr:uid="{00000000-0006-0000-0200-0000D3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15" authorId="0" shapeId="0" xr:uid="{00000000-0006-0000-0200-0000D4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15" authorId="0" shapeId="0" xr:uid="{00000000-0006-0000-0200-0000D5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15" authorId="0" shapeId="0" xr:uid="{00000000-0006-0000-0200-0000D6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15" authorId="0" shapeId="0" xr:uid="{00000000-0006-0000-0200-0000D7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15" authorId="0" shapeId="0" xr:uid="{00000000-0006-0000-0200-0000D8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15" authorId="0" shapeId="0" xr:uid="{00000000-0006-0000-0200-0000D9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15" authorId="0" shapeId="0" xr:uid="{00000000-0006-0000-0200-0000DA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15" authorId="0" shapeId="0" xr:uid="{00000000-0006-0000-0200-0000DB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15" authorId="0" shapeId="0" xr:uid="{00000000-0006-0000-0200-0000DC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15" authorId="0" shapeId="0" xr:uid="{00000000-0006-0000-0200-0000DD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15" authorId="0" shapeId="0" xr:uid="{00000000-0006-0000-0200-0000DE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15" authorId="0" shapeId="0" xr:uid="{00000000-0006-0000-0200-0000DF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15" authorId="0" shapeId="0" xr:uid="{00000000-0006-0000-0200-0000E0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15" authorId="0" shapeId="0" xr:uid="{00000000-0006-0000-0200-0000E1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15" authorId="0" shapeId="0" xr:uid="{00000000-0006-0000-0200-0000E2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15" authorId="0" shapeId="0" xr:uid="{00000000-0006-0000-0200-0000E3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15" authorId="0" shapeId="0" xr:uid="{00000000-0006-0000-0200-0000E4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15" authorId="0" shapeId="0" xr:uid="{00000000-0006-0000-0200-0000E5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15" authorId="0" shapeId="0" xr:uid="{00000000-0006-0000-0200-0000E6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15" authorId="0" shapeId="0" xr:uid="{00000000-0006-0000-0200-0000E7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15" authorId="0" shapeId="0" xr:uid="{00000000-0006-0000-0200-0000E8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15" authorId="0" shapeId="0" xr:uid="{00000000-0006-0000-0200-0000E9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15" authorId="0" shapeId="0" xr:uid="{00000000-0006-0000-0200-0000EA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15" authorId="0" shapeId="0" xr:uid="{00000000-0006-0000-0200-0000EB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15" authorId="0" shapeId="0" xr:uid="{00000000-0006-0000-0200-0000EC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15" authorId="0" shapeId="0" xr:uid="{00000000-0006-0000-0200-0000ED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15" authorId="0" shapeId="0" xr:uid="{00000000-0006-0000-0200-0000EE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15" authorId="0" shapeId="0" xr:uid="{00000000-0006-0000-0200-0000EF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15" authorId="0" shapeId="0" xr:uid="{00000000-0006-0000-0200-0000F0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15" authorId="0" shapeId="0" xr:uid="{00000000-0006-0000-0200-0000F1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15" authorId="0" shapeId="0" xr:uid="{00000000-0006-0000-0200-0000F2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15" authorId="0" shapeId="0" xr:uid="{00000000-0006-0000-0200-0000F3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15" authorId="0" shapeId="0" xr:uid="{00000000-0006-0000-0200-0000F4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15" authorId="0" shapeId="0" xr:uid="{00000000-0006-0000-0200-0000F5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15" authorId="0" shapeId="0" xr:uid="{00000000-0006-0000-0200-0000F6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15" authorId="0" shapeId="0" xr:uid="{00000000-0006-0000-0200-0000F7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15" authorId="0" shapeId="0" xr:uid="{00000000-0006-0000-0200-0000F8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15" authorId="0" shapeId="0" xr:uid="{00000000-0006-0000-0200-0000F9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15" authorId="0" shapeId="0" xr:uid="{00000000-0006-0000-0200-0000FA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15" authorId="0" shapeId="0" xr:uid="{00000000-0006-0000-0200-0000FB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15" authorId="0" shapeId="0" xr:uid="{00000000-0006-0000-0200-0000FC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15" authorId="0" shapeId="0" xr:uid="{00000000-0006-0000-0200-0000FD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15" authorId="0" shapeId="0" xr:uid="{00000000-0006-0000-0200-0000FE40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15" authorId="0" shapeId="0" xr:uid="{00000000-0006-0000-0200-0000FF40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15" authorId="0" shapeId="0" xr:uid="{00000000-0006-0000-0200-000000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15" authorId="0" shapeId="0" xr:uid="{00000000-0006-0000-0200-000001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15" authorId="0" shapeId="0" xr:uid="{00000000-0006-0000-0200-000002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15" authorId="0" shapeId="0" xr:uid="{00000000-0006-0000-0200-000003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15" authorId="0" shapeId="0" xr:uid="{00000000-0006-0000-0200-00000441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16" authorId="0" shapeId="0" xr:uid="{00000000-0006-0000-0200-000005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6" authorId="0" shapeId="0" xr:uid="{00000000-0006-0000-0200-000006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6" authorId="0" shapeId="0" xr:uid="{00000000-0006-0000-0200-000007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6" authorId="0" shapeId="0" xr:uid="{00000000-0006-0000-0200-000008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6" authorId="0" shapeId="0" xr:uid="{00000000-0006-0000-0200-000009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16" authorId="0" shapeId="0" xr:uid="{00000000-0006-0000-0200-00000A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16" authorId="0" shapeId="0" xr:uid="{00000000-0006-0000-0200-00000B4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16" authorId="0" shapeId="0" xr:uid="{00000000-0006-0000-0200-00000C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16" authorId="0" shapeId="0" xr:uid="{00000000-0006-0000-0200-00000D4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16" authorId="0" shapeId="0" xr:uid="{00000000-0006-0000-0200-00000E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6" authorId="0" shapeId="0" xr:uid="{00000000-0006-0000-0200-00000F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R116" authorId="0" shapeId="0" xr:uid="{00000000-0006-0000-0200-000010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16" authorId="0" shapeId="0" xr:uid="{00000000-0006-0000-0200-000011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16" authorId="0" shapeId="0" xr:uid="{00000000-0006-0000-0200-000012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6" authorId="0" shapeId="0" xr:uid="{00000000-0006-0000-0200-0000134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16" authorId="0" shapeId="0" xr:uid="{00000000-0006-0000-0200-000014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16" authorId="0" shapeId="0" xr:uid="{00000000-0006-0000-0200-000015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6" authorId="0" shapeId="0" xr:uid="{00000000-0006-0000-0200-0000164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16" authorId="0" shapeId="0" xr:uid="{00000000-0006-0000-0200-000017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6" authorId="0" shapeId="0" xr:uid="{00000000-0006-0000-0200-000018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6" authorId="0" shapeId="0" xr:uid="{00000000-0006-0000-0200-000019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6" authorId="0" shapeId="0" xr:uid="{00000000-0006-0000-0200-00001A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6" authorId="0" shapeId="0" xr:uid="{00000000-0006-0000-0200-00001B4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16" authorId="0" shapeId="0" xr:uid="{00000000-0006-0000-0200-00001C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16" authorId="0" shapeId="0" xr:uid="{00000000-0006-0000-0200-00001D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16" authorId="0" shapeId="0" xr:uid="{00000000-0006-0000-0200-00001E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6" authorId="0" shapeId="0" xr:uid="{00000000-0006-0000-0200-00001F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6" authorId="0" shapeId="0" xr:uid="{00000000-0006-0000-0200-000020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6" authorId="0" shapeId="0" xr:uid="{00000000-0006-0000-0200-000021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16" authorId="0" shapeId="0" xr:uid="{00000000-0006-0000-0200-000022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6" authorId="0" shapeId="0" xr:uid="{00000000-0006-0000-0200-0000234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16" authorId="0" shapeId="0" xr:uid="{00000000-0006-0000-0200-000024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16" authorId="0" shapeId="0" xr:uid="{00000000-0006-0000-0200-000025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N116" authorId="0" shapeId="0" xr:uid="{00000000-0006-0000-0200-000026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6" authorId="0" shapeId="0" xr:uid="{00000000-0006-0000-0200-000027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16" authorId="0" shapeId="0" xr:uid="{00000000-0006-0000-0200-000028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16" authorId="0" shapeId="0" xr:uid="{00000000-0006-0000-0200-0000294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16" authorId="0" shapeId="0" xr:uid="{00000000-0006-0000-0200-00002A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6" authorId="0" shapeId="0" xr:uid="{00000000-0006-0000-0200-00002B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16" authorId="0" shapeId="0" xr:uid="{00000000-0006-0000-0200-00002C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16" authorId="0" shapeId="0" xr:uid="{00000000-0006-0000-0200-00002D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16" authorId="0" shapeId="0" xr:uid="{00000000-0006-0000-0200-00002E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16" authorId="0" shapeId="0" xr:uid="{00000000-0006-0000-0200-00002F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16" authorId="0" shapeId="0" xr:uid="{00000000-0006-0000-0200-000030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16" authorId="0" shapeId="0" xr:uid="{00000000-0006-0000-0200-000031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16" authorId="0" shapeId="0" xr:uid="{00000000-0006-0000-0200-000032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16" authorId="0" shapeId="0" xr:uid="{00000000-0006-0000-0200-000033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16" authorId="0" shapeId="0" xr:uid="{00000000-0006-0000-0200-000034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16" authorId="0" shapeId="0" xr:uid="{00000000-0006-0000-0200-000035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16" authorId="0" shapeId="0" xr:uid="{00000000-0006-0000-0200-000036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16" authorId="0" shapeId="0" xr:uid="{00000000-0006-0000-0200-000037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16" authorId="0" shapeId="0" xr:uid="{00000000-0006-0000-0200-000038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16" authorId="0" shapeId="0" xr:uid="{00000000-0006-0000-0200-000039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16" authorId="0" shapeId="0" xr:uid="{00000000-0006-0000-0200-00003A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16" authorId="0" shapeId="0" xr:uid="{00000000-0006-0000-0200-00003B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16" authorId="0" shapeId="0" xr:uid="{00000000-0006-0000-0200-00003C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16" authorId="0" shapeId="0" xr:uid="{00000000-0006-0000-0200-00003D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16" authorId="0" shapeId="0" xr:uid="{00000000-0006-0000-0200-00003E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16" authorId="0" shapeId="0" xr:uid="{00000000-0006-0000-0200-00003F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16" authorId="0" shapeId="0" xr:uid="{00000000-0006-0000-0200-000040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16" authorId="0" shapeId="0" xr:uid="{00000000-0006-0000-0200-000041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16" authorId="0" shapeId="0" xr:uid="{00000000-0006-0000-0200-000042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16" authorId="0" shapeId="0" xr:uid="{00000000-0006-0000-0200-000043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16" authorId="0" shapeId="0" xr:uid="{00000000-0006-0000-0200-000044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16" authorId="0" shapeId="0" xr:uid="{00000000-0006-0000-0200-000045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16" authorId="0" shapeId="0" xr:uid="{00000000-0006-0000-0200-000046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16" authorId="0" shapeId="0" xr:uid="{00000000-0006-0000-0200-000047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16" authorId="0" shapeId="0" xr:uid="{00000000-0006-0000-0200-000048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16" authorId="0" shapeId="0" xr:uid="{00000000-0006-0000-0200-000049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16" authorId="0" shapeId="0" xr:uid="{00000000-0006-0000-0200-00004A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16" authorId="0" shapeId="0" xr:uid="{00000000-0006-0000-0200-00004B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16" authorId="0" shapeId="0" xr:uid="{00000000-0006-0000-0200-00004C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16" authorId="0" shapeId="0" xr:uid="{00000000-0006-0000-0200-00004D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16" authorId="0" shapeId="0" xr:uid="{00000000-0006-0000-0200-00004E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16" authorId="0" shapeId="0" xr:uid="{00000000-0006-0000-0200-00004F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16" authorId="0" shapeId="0" xr:uid="{00000000-0006-0000-0200-000050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16" authorId="0" shapeId="0" xr:uid="{00000000-0006-0000-0200-000051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16" authorId="0" shapeId="0" xr:uid="{00000000-0006-0000-0200-000052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16" authorId="0" shapeId="0" xr:uid="{00000000-0006-0000-0200-000053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16" authorId="0" shapeId="0" xr:uid="{00000000-0006-0000-0200-000054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16" authorId="0" shapeId="0" xr:uid="{00000000-0006-0000-0200-000055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16" authorId="0" shapeId="0" xr:uid="{00000000-0006-0000-0200-000056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16" authorId="0" shapeId="0" xr:uid="{00000000-0006-0000-0200-000057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16" authorId="0" shapeId="0" xr:uid="{00000000-0006-0000-0200-000058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16" authorId="0" shapeId="0" xr:uid="{00000000-0006-0000-0200-000059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16" authorId="0" shapeId="0" xr:uid="{00000000-0006-0000-0200-00005A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16" authorId="0" shapeId="0" xr:uid="{00000000-0006-0000-0200-00005B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16" authorId="0" shapeId="0" xr:uid="{00000000-0006-0000-0200-00005C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16" authorId="0" shapeId="0" xr:uid="{00000000-0006-0000-0200-00005D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16" authorId="0" shapeId="0" xr:uid="{00000000-0006-0000-0200-00005E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16" authorId="0" shapeId="0" xr:uid="{00000000-0006-0000-0200-00005F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16" authorId="0" shapeId="0" xr:uid="{00000000-0006-0000-0200-000060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16" authorId="0" shapeId="0" xr:uid="{00000000-0006-0000-0200-000061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16" authorId="0" shapeId="0" xr:uid="{00000000-0006-0000-0200-000062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16" authorId="0" shapeId="0" xr:uid="{00000000-0006-0000-0200-000063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16" authorId="0" shapeId="0" xr:uid="{00000000-0006-0000-0200-000064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16" authorId="0" shapeId="0" xr:uid="{00000000-0006-0000-0200-000065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16" authorId="0" shapeId="0" xr:uid="{00000000-0006-0000-0200-000066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16" authorId="0" shapeId="0" xr:uid="{00000000-0006-0000-0200-000067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16" authorId="0" shapeId="0" xr:uid="{00000000-0006-0000-0200-000068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16" authorId="0" shapeId="0" xr:uid="{00000000-0006-0000-0200-000069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16" authorId="0" shapeId="0" xr:uid="{00000000-0006-0000-0200-00006A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16" authorId="0" shapeId="0" xr:uid="{00000000-0006-0000-0200-00006B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16" authorId="0" shapeId="0" xr:uid="{00000000-0006-0000-0200-00006C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16" authorId="0" shapeId="0" xr:uid="{00000000-0006-0000-0200-00006D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16" authorId="0" shapeId="0" xr:uid="{00000000-0006-0000-0200-00006E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16" authorId="0" shapeId="0" xr:uid="{00000000-0006-0000-0200-00006F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16" authorId="0" shapeId="0" xr:uid="{00000000-0006-0000-0200-000070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16" authorId="0" shapeId="0" xr:uid="{00000000-0006-0000-0200-000071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16" authorId="0" shapeId="0" xr:uid="{00000000-0006-0000-0200-000072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16" authorId="0" shapeId="0" xr:uid="{00000000-0006-0000-0200-000073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16" authorId="0" shapeId="0" xr:uid="{00000000-0006-0000-0200-000074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16" authorId="0" shapeId="0" xr:uid="{00000000-0006-0000-0200-000075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16" authorId="0" shapeId="0" xr:uid="{00000000-0006-0000-0200-000076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16" authorId="0" shapeId="0" xr:uid="{00000000-0006-0000-0200-000077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16" authorId="0" shapeId="0" xr:uid="{00000000-0006-0000-0200-000078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16" authorId="0" shapeId="0" xr:uid="{00000000-0006-0000-0200-000079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16" authorId="0" shapeId="0" xr:uid="{00000000-0006-0000-0200-00007A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16" authorId="0" shapeId="0" xr:uid="{00000000-0006-0000-0200-00007B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16" authorId="0" shapeId="0" xr:uid="{00000000-0006-0000-0200-00007C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16" authorId="0" shapeId="0" xr:uid="{00000000-0006-0000-0200-00007D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16" authorId="0" shapeId="0" xr:uid="{00000000-0006-0000-0200-00007E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16" authorId="0" shapeId="0" xr:uid="{00000000-0006-0000-0200-00007F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16" authorId="0" shapeId="0" xr:uid="{00000000-0006-0000-0200-000080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16" authorId="0" shapeId="0" xr:uid="{00000000-0006-0000-0200-000081410000}">
      <text>
        <r>
          <rPr>
            <sz val="11"/>
            <color rgb="FF000000"/>
            <rFont val="Calibri"/>
            <family val="2"/>
          </rPr>
          <t>Valid</t>
        </r>
      </text>
    </comment>
    <comment ref="EB116" authorId="0" shapeId="0" xr:uid="{00000000-0006-0000-0200-000082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16" authorId="0" shapeId="0" xr:uid="{00000000-0006-0000-0200-000083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16" authorId="0" shapeId="0" xr:uid="{00000000-0006-0000-0200-000084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16" authorId="0" shapeId="0" xr:uid="{00000000-0006-0000-0200-000085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16" authorId="0" shapeId="0" xr:uid="{00000000-0006-0000-0200-000086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16" authorId="0" shapeId="0" xr:uid="{00000000-0006-0000-0200-000087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16" authorId="0" shapeId="0" xr:uid="{00000000-0006-0000-0200-000088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16" authorId="0" shapeId="0" xr:uid="{00000000-0006-0000-0200-000089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16" authorId="0" shapeId="0" xr:uid="{00000000-0006-0000-0200-00008A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16" authorId="0" shapeId="0" xr:uid="{00000000-0006-0000-0200-00008B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16" authorId="0" shapeId="0" xr:uid="{00000000-0006-0000-0200-00008C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16" authorId="0" shapeId="0" xr:uid="{00000000-0006-0000-0200-00008D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16" authorId="0" shapeId="0" xr:uid="{00000000-0006-0000-0200-00008E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16" authorId="0" shapeId="0" xr:uid="{00000000-0006-0000-0200-00008F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16" authorId="0" shapeId="0" xr:uid="{00000000-0006-0000-0200-000090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16" authorId="0" shapeId="0" xr:uid="{00000000-0006-0000-0200-000091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16" authorId="0" shapeId="0" xr:uid="{00000000-0006-0000-0200-000092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16" authorId="0" shapeId="0" xr:uid="{00000000-0006-0000-0200-000093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16" authorId="0" shapeId="0" xr:uid="{00000000-0006-0000-0200-000094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16" authorId="0" shapeId="0" xr:uid="{00000000-0006-0000-0200-000095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16" authorId="0" shapeId="0" xr:uid="{00000000-0006-0000-0200-00009641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17" authorId="0" shapeId="0" xr:uid="{00000000-0006-0000-0200-000097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7" authorId="0" shapeId="0" xr:uid="{00000000-0006-0000-0200-000098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7" authorId="0" shapeId="0" xr:uid="{00000000-0006-0000-0200-000099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7" authorId="0" shapeId="0" xr:uid="{00000000-0006-0000-0200-00009A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7" authorId="0" shapeId="0" xr:uid="{00000000-0006-0000-0200-00009B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17" authorId="0" shapeId="0" xr:uid="{00000000-0006-0000-0200-00009C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17" authorId="0" shapeId="0" xr:uid="{00000000-0006-0000-0200-00009D4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17" authorId="0" shapeId="0" xr:uid="{00000000-0006-0000-0200-00009E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7" authorId="0" shapeId="0" xr:uid="{00000000-0006-0000-0200-00009F4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17" authorId="0" shapeId="0" xr:uid="{00000000-0006-0000-0200-0000A0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7" authorId="0" shapeId="0" xr:uid="{00000000-0006-0000-0200-0000A1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17" authorId="0" shapeId="0" xr:uid="{00000000-0006-0000-0200-0000A2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17" authorId="0" shapeId="0" xr:uid="{00000000-0006-0000-0200-0000A3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17" authorId="0" shapeId="0" xr:uid="{00000000-0006-0000-0200-0000A4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7" authorId="0" shapeId="0" xr:uid="{00000000-0006-0000-0200-0000A54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17" authorId="0" shapeId="0" xr:uid="{00000000-0006-0000-0200-0000A6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17" authorId="0" shapeId="0" xr:uid="{00000000-0006-0000-0200-0000A7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7" authorId="0" shapeId="0" xr:uid="{00000000-0006-0000-0200-0000A8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7" authorId="0" shapeId="0" xr:uid="{00000000-0006-0000-0200-0000A9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7" authorId="0" shapeId="0" xr:uid="{00000000-0006-0000-0200-0000AA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7" authorId="0" shapeId="0" xr:uid="{00000000-0006-0000-0200-0000AB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7" authorId="0" shapeId="0" xr:uid="{00000000-0006-0000-0200-0000AC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7" authorId="0" shapeId="0" xr:uid="{00000000-0006-0000-0200-0000AD4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17" authorId="0" shapeId="0" xr:uid="{00000000-0006-0000-0200-0000AE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17" authorId="0" shapeId="0" xr:uid="{00000000-0006-0000-0200-0000AF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17" authorId="0" shapeId="0" xr:uid="{00000000-0006-0000-0200-0000B0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7" authorId="0" shapeId="0" xr:uid="{00000000-0006-0000-0200-0000B1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7" authorId="0" shapeId="0" xr:uid="{00000000-0006-0000-0200-0000B2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I117" authorId="0" shapeId="0" xr:uid="{00000000-0006-0000-0200-0000B3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17" authorId="0" shapeId="0" xr:uid="{00000000-0006-0000-0200-0000B4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7" authorId="0" shapeId="0" xr:uid="{00000000-0006-0000-0200-0000B54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17" authorId="0" shapeId="0" xr:uid="{00000000-0006-0000-0200-0000B6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17" authorId="0" shapeId="0" xr:uid="{00000000-0006-0000-0200-0000B7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17" authorId="0" shapeId="0" xr:uid="{00000000-0006-0000-0200-0000B8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7" authorId="0" shapeId="0" xr:uid="{00000000-0006-0000-0200-0000B9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17" authorId="0" shapeId="0" xr:uid="{00000000-0006-0000-0200-0000BA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17" authorId="0" shapeId="0" xr:uid="{00000000-0006-0000-0200-0000BB41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17" authorId="0" shapeId="0" xr:uid="{00000000-0006-0000-0200-0000BC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7" authorId="0" shapeId="0" xr:uid="{00000000-0006-0000-0200-0000BD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17" authorId="0" shapeId="0" xr:uid="{00000000-0006-0000-0200-0000BE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17" authorId="0" shapeId="0" xr:uid="{00000000-0006-0000-0200-0000BF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17" authorId="0" shapeId="0" xr:uid="{00000000-0006-0000-0200-0000C0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17" authorId="0" shapeId="0" xr:uid="{00000000-0006-0000-0200-0000C1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17" authorId="0" shapeId="0" xr:uid="{00000000-0006-0000-0200-0000C2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17" authorId="0" shapeId="0" xr:uid="{00000000-0006-0000-0200-0000C3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17" authorId="0" shapeId="0" xr:uid="{00000000-0006-0000-0200-0000C4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17" authorId="0" shapeId="0" xr:uid="{00000000-0006-0000-0200-0000C5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17" authorId="0" shapeId="0" xr:uid="{00000000-0006-0000-0200-0000C6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17" authorId="0" shapeId="0" xr:uid="{00000000-0006-0000-0200-0000C7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17" authorId="0" shapeId="0" xr:uid="{00000000-0006-0000-0200-0000C8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17" authorId="0" shapeId="0" xr:uid="{00000000-0006-0000-0200-0000C9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17" authorId="0" shapeId="0" xr:uid="{00000000-0006-0000-0200-0000CA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17" authorId="0" shapeId="0" xr:uid="{00000000-0006-0000-0200-0000CB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17" authorId="0" shapeId="0" xr:uid="{00000000-0006-0000-0200-0000CC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17" authorId="0" shapeId="0" xr:uid="{00000000-0006-0000-0200-0000CD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17" authorId="0" shapeId="0" xr:uid="{00000000-0006-0000-0200-0000CE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17" authorId="0" shapeId="0" xr:uid="{00000000-0006-0000-0200-0000CF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17" authorId="0" shapeId="0" xr:uid="{00000000-0006-0000-0200-0000D0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17" authorId="0" shapeId="0" xr:uid="{00000000-0006-0000-0200-0000D1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17" authorId="0" shapeId="0" xr:uid="{00000000-0006-0000-0200-0000D2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17" authorId="0" shapeId="0" xr:uid="{00000000-0006-0000-0200-0000D3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17" authorId="0" shapeId="0" xr:uid="{00000000-0006-0000-0200-0000D4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17" authorId="0" shapeId="0" xr:uid="{00000000-0006-0000-0200-0000D5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17" authorId="0" shapeId="0" xr:uid="{00000000-0006-0000-0200-0000D6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17" authorId="0" shapeId="0" xr:uid="{00000000-0006-0000-0200-0000D7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17" authorId="0" shapeId="0" xr:uid="{00000000-0006-0000-0200-0000D8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17" authorId="0" shapeId="0" xr:uid="{00000000-0006-0000-0200-0000D9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17" authorId="0" shapeId="0" xr:uid="{00000000-0006-0000-0200-0000DA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17" authorId="0" shapeId="0" xr:uid="{00000000-0006-0000-0200-0000DB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17" authorId="0" shapeId="0" xr:uid="{00000000-0006-0000-0200-0000DC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17" authorId="0" shapeId="0" xr:uid="{00000000-0006-0000-0200-0000DD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17" authorId="0" shapeId="0" xr:uid="{00000000-0006-0000-0200-0000DE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17" authorId="0" shapeId="0" xr:uid="{00000000-0006-0000-0200-0000DF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17" authorId="0" shapeId="0" xr:uid="{00000000-0006-0000-0200-0000E0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17" authorId="0" shapeId="0" xr:uid="{00000000-0006-0000-0200-0000E1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17" authorId="0" shapeId="0" xr:uid="{00000000-0006-0000-0200-0000E2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17" authorId="0" shapeId="0" xr:uid="{00000000-0006-0000-0200-0000E3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17" authorId="0" shapeId="0" xr:uid="{00000000-0006-0000-0200-0000E4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17" authorId="0" shapeId="0" xr:uid="{00000000-0006-0000-0200-0000E5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17" authorId="0" shapeId="0" xr:uid="{00000000-0006-0000-0200-0000E6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17" authorId="0" shapeId="0" xr:uid="{00000000-0006-0000-0200-0000E741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17" authorId="0" shapeId="0" xr:uid="{00000000-0006-0000-0200-0000E8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17" authorId="0" shapeId="0" xr:uid="{00000000-0006-0000-0200-0000E9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17" authorId="0" shapeId="0" xr:uid="{00000000-0006-0000-0200-0000EA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17" authorId="0" shapeId="0" xr:uid="{00000000-0006-0000-0200-0000EB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17" authorId="0" shapeId="0" xr:uid="{00000000-0006-0000-0200-0000EC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17" authorId="0" shapeId="0" xr:uid="{00000000-0006-0000-0200-0000ED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17" authorId="0" shapeId="0" xr:uid="{00000000-0006-0000-0200-0000EE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17" authorId="0" shapeId="0" xr:uid="{00000000-0006-0000-0200-0000EF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17" authorId="0" shapeId="0" xr:uid="{00000000-0006-0000-0200-0000F0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17" authorId="0" shapeId="0" xr:uid="{00000000-0006-0000-0200-0000F1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17" authorId="0" shapeId="0" xr:uid="{00000000-0006-0000-0200-0000F2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17" authorId="0" shapeId="0" xr:uid="{00000000-0006-0000-0200-0000F3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17" authorId="0" shapeId="0" xr:uid="{00000000-0006-0000-0200-0000F4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17" authorId="0" shapeId="0" xr:uid="{00000000-0006-0000-0200-0000F5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17" authorId="0" shapeId="0" xr:uid="{00000000-0006-0000-0200-0000F6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17" authorId="0" shapeId="0" xr:uid="{00000000-0006-0000-0200-0000F7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17" authorId="0" shapeId="0" xr:uid="{00000000-0006-0000-0200-0000F8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17" authorId="0" shapeId="0" xr:uid="{00000000-0006-0000-0200-0000F9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17" authorId="0" shapeId="0" xr:uid="{00000000-0006-0000-0200-0000FA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17" authorId="0" shapeId="0" xr:uid="{00000000-0006-0000-0200-0000FB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17" authorId="0" shapeId="0" xr:uid="{00000000-0006-0000-0200-0000FC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17" authorId="0" shapeId="0" xr:uid="{00000000-0006-0000-0200-0000FD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17" authorId="0" shapeId="0" xr:uid="{00000000-0006-0000-0200-0000FE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17" authorId="0" shapeId="0" xr:uid="{00000000-0006-0000-0200-0000FF41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17" authorId="0" shapeId="0" xr:uid="{00000000-0006-0000-0200-000000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17" authorId="0" shapeId="0" xr:uid="{00000000-0006-0000-0200-000001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17" authorId="0" shapeId="0" xr:uid="{00000000-0006-0000-0200-000002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17" authorId="0" shapeId="0" xr:uid="{00000000-0006-0000-0200-000003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L117" authorId="0" shapeId="0" xr:uid="{00000000-0006-0000-0200-000004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17" authorId="0" shapeId="0" xr:uid="{00000000-0006-0000-0200-000005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17" authorId="0" shapeId="0" xr:uid="{00000000-0006-0000-0200-000006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17" authorId="0" shapeId="0" xr:uid="{00000000-0006-0000-0200-000007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17" authorId="0" shapeId="0" xr:uid="{00000000-0006-0000-0200-000008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17" authorId="0" shapeId="0" xr:uid="{00000000-0006-0000-0200-000009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17" authorId="0" shapeId="0" xr:uid="{00000000-0006-0000-0200-00000A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17" authorId="0" shapeId="0" xr:uid="{00000000-0006-0000-0200-00000B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17" authorId="0" shapeId="0" xr:uid="{00000000-0006-0000-0200-00000C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17" authorId="0" shapeId="0" xr:uid="{00000000-0006-0000-0200-00000D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17" authorId="0" shapeId="0" xr:uid="{00000000-0006-0000-0200-00000E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17" authorId="0" shapeId="0" xr:uid="{00000000-0006-0000-0200-00000F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17" authorId="0" shapeId="0" xr:uid="{00000000-0006-0000-0200-000010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17" authorId="0" shapeId="0" xr:uid="{00000000-0006-0000-0200-000011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17" authorId="0" shapeId="0" xr:uid="{00000000-0006-0000-0200-000012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17" authorId="0" shapeId="0" xr:uid="{00000000-0006-0000-0200-000013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17" authorId="0" shapeId="0" xr:uid="{00000000-0006-0000-0200-000014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17" authorId="0" shapeId="0" xr:uid="{00000000-0006-0000-0200-000015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17" authorId="0" shapeId="0" xr:uid="{00000000-0006-0000-0200-000016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17" authorId="0" shapeId="0" xr:uid="{00000000-0006-0000-0200-000017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17" authorId="0" shapeId="0" xr:uid="{00000000-0006-0000-0200-000018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17" authorId="0" shapeId="0" xr:uid="{00000000-0006-0000-0200-000019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17" authorId="0" shapeId="0" xr:uid="{00000000-0006-0000-0200-00001A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17" authorId="0" shapeId="0" xr:uid="{00000000-0006-0000-0200-00001B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17" authorId="0" shapeId="0" xr:uid="{00000000-0006-0000-0200-00001C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17" authorId="0" shapeId="0" xr:uid="{00000000-0006-0000-0200-00001D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17" authorId="0" shapeId="0" xr:uid="{00000000-0006-0000-0200-00001E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17" authorId="0" shapeId="0" xr:uid="{00000000-0006-0000-0200-00001F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17" authorId="0" shapeId="0" xr:uid="{00000000-0006-0000-0200-000020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17" authorId="0" shapeId="0" xr:uid="{00000000-0006-0000-0200-000021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17" authorId="0" shapeId="0" xr:uid="{00000000-0006-0000-0200-000022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17" authorId="0" shapeId="0" xr:uid="{00000000-0006-0000-0200-000023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17" authorId="0" shapeId="0" xr:uid="{00000000-0006-0000-0200-000024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17" authorId="0" shapeId="0" xr:uid="{00000000-0006-0000-0200-000025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17" authorId="0" shapeId="0" xr:uid="{00000000-0006-0000-0200-000026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17" authorId="0" shapeId="0" xr:uid="{00000000-0006-0000-0200-000027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17" authorId="0" shapeId="0" xr:uid="{00000000-0006-0000-0200-00002842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18" authorId="0" shapeId="0" xr:uid="{00000000-0006-0000-0200-000029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8" authorId="0" shapeId="0" xr:uid="{00000000-0006-0000-0200-00002A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8" authorId="0" shapeId="0" xr:uid="{00000000-0006-0000-0200-00002B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8" authorId="0" shapeId="0" xr:uid="{00000000-0006-0000-0200-00002C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8" authorId="0" shapeId="0" xr:uid="{00000000-0006-0000-0200-00002D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18" authorId="0" shapeId="0" xr:uid="{00000000-0006-0000-0200-00002E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18" authorId="0" shapeId="0" xr:uid="{00000000-0006-0000-0200-00002F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18" authorId="0" shapeId="0" xr:uid="{00000000-0006-0000-0200-000030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8" authorId="0" shapeId="0" xr:uid="{00000000-0006-0000-0200-0000314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18" authorId="0" shapeId="0" xr:uid="{00000000-0006-0000-0200-000032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8" authorId="0" shapeId="0" xr:uid="{00000000-0006-0000-0200-000033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18" authorId="0" shapeId="0" xr:uid="{00000000-0006-0000-0200-000034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18" authorId="0" shapeId="0" xr:uid="{00000000-0006-0000-0200-000035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18" authorId="0" shapeId="0" xr:uid="{00000000-0006-0000-0200-000036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8" authorId="0" shapeId="0" xr:uid="{00000000-0006-0000-0200-0000374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18" authorId="0" shapeId="0" xr:uid="{00000000-0006-0000-0200-000038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18" authorId="0" shapeId="0" xr:uid="{00000000-0006-0000-0200-000039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X118" authorId="0" shapeId="0" xr:uid="{00000000-0006-0000-0200-00003A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Y118" authorId="0" shapeId="0" xr:uid="{00000000-0006-0000-0200-00003B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8" authorId="0" shapeId="0" xr:uid="{00000000-0006-0000-0200-00003C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8" authorId="0" shapeId="0" xr:uid="{00000000-0006-0000-0200-00003D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8" authorId="0" shapeId="0" xr:uid="{00000000-0006-0000-0200-00003E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8" authorId="0" shapeId="0" xr:uid="{00000000-0006-0000-0200-00003F4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18" authorId="0" shapeId="0" xr:uid="{00000000-0006-0000-0200-000040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18" authorId="0" shapeId="0" xr:uid="{00000000-0006-0000-0200-000041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18" authorId="0" shapeId="0" xr:uid="{00000000-0006-0000-0200-0000424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G118" authorId="0" shapeId="0" xr:uid="{00000000-0006-0000-0200-000043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8" authorId="0" shapeId="0" xr:uid="{00000000-0006-0000-0200-000044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8" authorId="0" shapeId="0" xr:uid="{00000000-0006-0000-0200-000045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18" authorId="0" shapeId="0" xr:uid="{00000000-0006-0000-0200-000046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8" authorId="0" shapeId="0" xr:uid="{00000000-0006-0000-0200-0000474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18" authorId="0" shapeId="0" xr:uid="{00000000-0006-0000-0200-000048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18" authorId="0" shapeId="0" xr:uid="{00000000-0006-0000-0200-000049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18" authorId="0" shapeId="0" xr:uid="{00000000-0006-0000-0200-00004A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8" authorId="0" shapeId="0" xr:uid="{00000000-0006-0000-0200-00004B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18" authorId="0" shapeId="0" xr:uid="{00000000-0006-0000-0200-00004C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18" authorId="0" shapeId="0" xr:uid="{00000000-0006-0000-0200-00004D4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18" authorId="0" shapeId="0" xr:uid="{00000000-0006-0000-0200-00004E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8" authorId="0" shapeId="0" xr:uid="{00000000-0006-0000-0200-00004F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18" authorId="0" shapeId="0" xr:uid="{00000000-0006-0000-0200-000050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18" authorId="0" shapeId="0" xr:uid="{00000000-0006-0000-0200-000051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18" authorId="0" shapeId="0" xr:uid="{00000000-0006-0000-0200-000052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18" authorId="0" shapeId="0" xr:uid="{00000000-0006-0000-0200-000053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18" authorId="0" shapeId="0" xr:uid="{00000000-0006-0000-0200-000054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18" authorId="0" shapeId="0" xr:uid="{00000000-0006-0000-0200-000055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18" authorId="0" shapeId="0" xr:uid="{00000000-0006-0000-0200-000056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18" authorId="0" shapeId="0" xr:uid="{00000000-0006-0000-0200-000057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18" authorId="0" shapeId="0" xr:uid="{00000000-0006-0000-0200-000058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18" authorId="0" shapeId="0" xr:uid="{00000000-0006-0000-0200-000059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18" authorId="0" shapeId="0" xr:uid="{00000000-0006-0000-0200-00005A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18" authorId="0" shapeId="0" xr:uid="{00000000-0006-0000-0200-00005B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18" authorId="0" shapeId="0" xr:uid="{00000000-0006-0000-0200-00005C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18" authorId="0" shapeId="0" xr:uid="{00000000-0006-0000-0200-00005D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18" authorId="0" shapeId="0" xr:uid="{00000000-0006-0000-0200-00005E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18" authorId="0" shapeId="0" xr:uid="{00000000-0006-0000-0200-00005F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18" authorId="0" shapeId="0" xr:uid="{00000000-0006-0000-0200-000060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18" authorId="0" shapeId="0" xr:uid="{00000000-0006-0000-0200-000061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18" authorId="0" shapeId="0" xr:uid="{00000000-0006-0000-0200-000062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18" authorId="0" shapeId="0" xr:uid="{00000000-0006-0000-0200-000063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18" authorId="0" shapeId="0" xr:uid="{00000000-0006-0000-0200-000064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18" authorId="0" shapeId="0" xr:uid="{00000000-0006-0000-0200-000065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18" authorId="0" shapeId="0" xr:uid="{00000000-0006-0000-0200-000066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18" authorId="0" shapeId="0" xr:uid="{00000000-0006-0000-0200-000067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18" authorId="0" shapeId="0" xr:uid="{00000000-0006-0000-0200-000068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18" authorId="0" shapeId="0" xr:uid="{00000000-0006-0000-0200-000069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18" authorId="0" shapeId="0" xr:uid="{00000000-0006-0000-0200-00006A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18" authorId="0" shapeId="0" xr:uid="{00000000-0006-0000-0200-00006B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18" authorId="0" shapeId="0" xr:uid="{00000000-0006-0000-0200-00006C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18" authorId="0" shapeId="0" xr:uid="{00000000-0006-0000-0200-00006D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18" authorId="0" shapeId="0" xr:uid="{00000000-0006-0000-0200-00006E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18" authorId="0" shapeId="0" xr:uid="{00000000-0006-0000-0200-00006F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18" authorId="0" shapeId="0" xr:uid="{00000000-0006-0000-0200-000070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18" authorId="0" shapeId="0" xr:uid="{00000000-0006-0000-0200-000071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18" authorId="0" shapeId="0" xr:uid="{00000000-0006-0000-0200-000072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18" authorId="0" shapeId="0" xr:uid="{00000000-0006-0000-0200-000073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18" authorId="0" shapeId="0" xr:uid="{00000000-0006-0000-0200-000074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18" authorId="0" shapeId="0" xr:uid="{00000000-0006-0000-0200-000075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18" authorId="0" shapeId="0" xr:uid="{00000000-0006-0000-0200-000076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18" authorId="0" shapeId="0" xr:uid="{00000000-0006-0000-0200-000077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18" authorId="0" shapeId="0" xr:uid="{00000000-0006-0000-0200-000078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18" authorId="0" shapeId="0" xr:uid="{00000000-0006-0000-0200-000079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18" authorId="0" shapeId="0" xr:uid="{00000000-0006-0000-0200-00007A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18" authorId="0" shapeId="0" xr:uid="{00000000-0006-0000-0200-00007B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18" authorId="0" shapeId="0" xr:uid="{00000000-0006-0000-0200-00007C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18" authorId="0" shapeId="0" xr:uid="{00000000-0006-0000-0200-00007D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18" authorId="0" shapeId="0" xr:uid="{00000000-0006-0000-0200-00007E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18" authorId="0" shapeId="0" xr:uid="{00000000-0006-0000-0200-00007F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18" authorId="0" shapeId="0" xr:uid="{00000000-0006-0000-0200-000080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18" authorId="0" shapeId="0" xr:uid="{00000000-0006-0000-0200-000081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18" authorId="0" shapeId="0" xr:uid="{00000000-0006-0000-0200-000082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18" authorId="0" shapeId="0" xr:uid="{00000000-0006-0000-0200-000083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18" authorId="0" shapeId="0" xr:uid="{00000000-0006-0000-0200-000084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18" authorId="0" shapeId="0" xr:uid="{00000000-0006-0000-0200-000085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18" authorId="0" shapeId="0" xr:uid="{00000000-0006-0000-0200-000086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18" authorId="0" shapeId="0" xr:uid="{00000000-0006-0000-0200-000087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18" authorId="0" shapeId="0" xr:uid="{00000000-0006-0000-0200-000088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18" authorId="0" shapeId="0" xr:uid="{00000000-0006-0000-0200-000089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18" authorId="0" shapeId="0" xr:uid="{00000000-0006-0000-0200-00008A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18" authorId="0" shapeId="0" xr:uid="{00000000-0006-0000-0200-00008B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18" authorId="0" shapeId="0" xr:uid="{00000000-0006-0000-0200-00008C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18" authorId="0" shapeId="0" xr:uid="{00000000-0006-0000-0200-00008D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18" authorId="0" shapeId="0" xr:uid="{00000000-0006-0000-0200-00008E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18" authorId="0" shapeId="0" xr:uid="{00000000-0006-0000-0200-00008F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18" authorId="0" shapeId="0" xr:uid="{00000000-0006-0000-0200-000090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18" authorId="0" shapeId="0" xr:uid="{00000000-0006-0000-0200-000091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18" authorId="0" shapeId="0" xr:uid="{00000000-0006-0000-0200-000092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18" authorId="0" shapeId="0" xr:uid="{00000000-0006-0000-0200-000093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18" authorId="0" shapeId="0" xr:uid="{00000000-0006-0000-0200-000094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18" authorId="0" shapeId="0" xr:uid="{00000000-0006-0000-0200-000095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18" authorId="0" shapeId="0" xr:uid="{00000000-0006-0000-0200-000096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18" authorId="0" shapeId="0" xr:uid="{00000000-0006-0000-0200-000097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18" authorId="0" shapeId="0" xr:uid="{00000000-0006-0000-0200-000098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18" authorId="0" shapeId="0" xr:uid="{00000000-0006-0000-0200-000099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18" authorId="0" shapeId="0" xr:uid="{00000000-0006-0000-0200-00009A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18" authorId="0" shapeId="0" xr:uid="{00000000-0006-0000-0200-00009B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18" authorId="0" shapeId="0" xr:uid="{00000000-0006-0000-0200-00009C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18" authorId="0" shapeId="0" xr:uid="{00000000-0006-0000-0200-00009D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18" authorId="0" shapeId="0" xr:uid="{00000000-0006-0000-0200-00009E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18" authorId="0" shapeId="0" xr:uid="{00000000-0006-0000-0200-00009F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18" authorId="0" shapeId="0" xr:uid="{00000000-0006-0000-0200-0000A0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18" authorId="0" shapeId="0" xr:uid="{00000000-0006-0000-0200-0000A1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18" authorId="0" shapeId="0" xr:uid="{00000000-0006-0000-0200-0000A2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18" authorId="0" shapeId="0" xr:uid="{00000000-0006-0000-0200-0000A3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18" authorId="0" shapeId="0" xr:uid="{00000000-0006-0000-0200-0000A4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18" authorId="0" shapeId="0" xr:uid="{00000000-0006-0000-0200-0000A5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18" authorId="0" shapeId="0" xr:uid="{00000000-0006-0000-0200-0000A6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18" authorId="0" shapeId="0" xr:uid="{00000000-0006-0000-0200-0000A7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18" authorId="0" shapeId="0" xr:uid="{00000000-0006-0000-0200-0000A8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18" authorId="0" shapeId="0" xr:uid="{00000000-0006-0000-0200-0000A9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18" authorId="0" shapeId="0" xr:uid="{00000000-0006-0000-0200-0000AA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18" authorId="0" shapeId="0" xr:uid="{00000000-0006-0000-0200-0000AB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18" authorId="0" shapeId="0" xr:uid="{00000000-0006-0000-0200-0000AC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18" authorId="0" shapeId="0" xr:uid="{00000000-0006-0000-0200-0000AD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18" authorId="0" shapeId="0" xr:uid="{00000000-0006-0000-0200-0000AE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18" authorId="0" shapeId="0" xr:uid="{00000000-0006-0000-0200-0000AF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18" authorId="0" shapeId="0" xr:uid="{00000000-0006-0000-0200-0000B0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18" authorId="0" shapeId="0" xr:uid="{00000000-0006-0000-0200-0000B1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18" authorId="0" shapeId="0" xr:uid="{00000000-0006-0000-0200-0000B2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18" authorId="0" shapeId="0" xr:uid="{00000000-0006-0000-0200-0000B3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18" authorId="0" shapeId="0" xr:uid="{00000000-0006-0000-0200-0000B4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18" authorId="0" shapeId="0" xr:uid="{00000000-0006-0000-0200-0000B5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18" authorId="0" shapeId="0" xr:uid="{00000000-0006-0000-0200-0000B6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18" authorId="0" shapeId="0" xr:uid="{00000000-0006-0000-0200-0000B7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18" authorId="0" shapeId="0" xr:uid="{00000000-0006-0000-0200-0000B8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18" authorId="0" shapeId="0" xr:uid="{00000000-0006-0000-0200-0000B9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18" authorId="0" shapeId="0" xr:uid="{00000000-0006-0000-0200-0000BA42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19" authorId="0" shapeId="0" xr:uid="{00000000-0006-0000-0200-0000BB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19" authorId="0" shapeId="0" xr:uid="{00000000-0006-0000-0200-0000BC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19" authorId="0" shapeId="0" xr:uid="{00000000-0006-0000-0200-0000BD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19" authorId="0" shapeId="0" xr:uid="{00000000-0006-0000-0200-0000BE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19" authorId="0" shapeId="0" xr:uid="{00000000-0006-0000-0200-0000BF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19" authorId="0" shapeId="0" xr:uid="{00000000-0006-0000-0200-0000C0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19" authorId="0" shapeId="0" xr:uid="{00000000-0006-0000-0200-0000C1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19" authorId="0" shapeId="0" xr:uid="{00000000-0006-0000-0200-0000C2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19" authorId="0" shapeId="0" xr:uid="{00000000-0006-0000-0200-0000C34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19" authorId="0" shapeId="0" xr:uid="{00000000-0006-0000-0200-0000C4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19" authorId="0" shapeId="0" xr:uid="{00000000-0006-0000-0200-0000C5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19" authorId="0" shapeId="0" xr:uid="{00000000-0006-0000-0200-0000C6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19" authorId="0" shapeId="0" xr:uid="{00000000-0006-0000-0200-0000C7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19" authorId="0" shapeId="0" xr:uid="{00000000-0006-0000-0200-0000C8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19" authorId="0" shapeId="0" xr:uid="{00000000-0006-0000-0200-0000C94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19" authorId="0" shapeId="0" xr:uid="{00000000-0006-0000-0200-0000CA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19" authorId="0" shapeId="0" xr:uid="{00000000-0006-0000-0200-0000CB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119" authorId="0" shapeId="0" xr:uid="{00000000-0006-0000-0200-0000CC4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19" authorId="0" shapeId="0" xr:uid="{00000000-0006-0000-0200-0000CD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19" authorId="0" shapeId="0" xr:uid="{00000000-0006-0000-0200-0000CE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A119" authorId="0" shapeId="0" xr:uid="{00000000-0006-0000-0200-0000CF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19" authorId="0" shapeId="0" xr:uid="{00000000-0006-0000-0200-0000D0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19" authorId="0" shapeId="0" xr:uid="{00000000-0006-0000-0200-0000D14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19" authorId="0" shapeId="0" xr:uid="{00000000-0006-0000-0200-0000D2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19" authorId="0" shapeId="0" xr:uid="{00000000-0006-0000-0200-0000D3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19" authorId="0" shapeId="0" xr:uid="{00000000-0006-0000-0200-0000D4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19" authorId="0" shapeId="0" xr:uid="{00000000-0006-0000-0200-0000D5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19" authorId="0" shapeId="0" xr:uid="{00000000-0006-0000-0200-0000D6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19" authorId="0" shapeId="0" xr:uid="{00000000-0006-0000-0200-0000D7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19" authorId="0" shapeId="0" xr:uid="{00000000-0006-0000-0200-0000D8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19" authorId="0" shapeId="0" xr:uid="{00000000-0006-0000-0200-0000D94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19" authorId="0" shapeId="0" xr:uid="{00000000-0006-0000-0200-0000DA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19" authorId="0" shapeId="0" xr:uid="{00000000-0006-0000-0200-0000DB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19" authorId="0" shapeId="0" xr:uid="{00000000-0006-0000-0200-0000DC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19" authorId="0" shapeId="0" xr:uid="{00000000-0006-0000-0200-0000DD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19" authorId="0" shapeId="0" xr:uid="{00000000-0006-0000-0200-0000DE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19" authorId="0" shapeId="0" xr:uid="{00000000-0006-0000-0200-0000DF42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19" authorId="0" shapeId="0" xr:uid="{00000000-0006-0000-0200-0000E0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19" authorId="0" shapeId="0" xr:uid="{00000000-0006-0000-0200-0000E1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19" authorId="0" shapeId="0" xr:uid="{00000000-0006-0000-0200-0000E2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19" authorId="0" shapeId="0" xr:uid="{00000000-0006-0000-0200-0000E342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19" authorId="0" shapeId="0" xr:uid="{00000000-0006-0000-0200-0000E4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19" authorId="0" shapeId="0" xr:uid="{00000000-0006-0000-0200-0000E5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19" authorId="0" shapeId="0" xr:uid="{00000000-0006-0000-0200-0000E6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19" authorId="0" shapeId="0" xr:uid="{00000000-0006-0000-0200-0000E7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19" authorId="0" shapeId="0" xr:uid="{00000000-0006-0000-0200-0000E8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19" authorId="0" shapeId="0" xr:uid="{00000000-0006-0000-0200-0000E9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19" authorId="0" shapeId="0" xr:uid="{00000000-0006-0000-0200-0000EA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19" authorId="0" shapeId="0" xr:uid="{00000000-0006-0000-0200-0000EB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19" authorId="0" shapeId="0" xr:uid="{00000000-0006-0000-0200-0000EC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19" authorId="0" shapeId="0" xr:uid="{00000000-0006-0000-0200-0000ED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19" authorId="0" shapeId="0" xr:uid="{00000000-0006-0000-0200-0000EE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19" authorId="0" shapeId="0" xr:uid="{00000000-0006-0000-0200-0000EF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19" authorId="0" shapeId="0" xr:uid="{00000000-0006-0000-0200-0000F0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19" authorId="0" shapeId="0" xr:uid="{00000000-0006-0000-0200-0000F1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19" authorId="0" shapeId="0" xr:uid="{00000000-0006-0000-0200-0000F2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19" authorId="0" shapeId="0" xr:uid="{00000000-0006-0000-0200-0000F3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19" authorId="0" shapeId="0" xr:uid="{00000000-0006-0000-0200-0000F4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19" authorId="0" shapeId="0" xr:uid="{00000000-0006-0000-0200-0000F5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19" authorId="0" shapeId="0" xr:uid="{00000000-0006-0000-0200-0000F6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19" authorId="0" shapeId="0" xr:uid="{00000000-0006-0000-0200-0000F7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19" authorId="0" shapeId="0" xr:uid="{00000000-0006-0000-0200-0000F8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19" authorId="0" shapeId="0" xr:uid="{00000000-0006-0000-0200-0000F9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19" authorId="0" shapeId="0" xr:uid="{00000000-0006-0000-0200-0000FA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19" authorId="0" shapeId="0" xr:uid="{00000000-0006-0000-0200-0000FB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19" authorId="0" shapeId="0" xr:uid="{00000000-0006-0000-0200-0000FC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19" authorId="0" shapeId="0" xr:uid="{00000000-0006-0000-0200-0000FD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19" authorId="0" shapeId="0" xr:uid="{00000000-0006-0000-0200-0000FE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19" authorId="0" shapeId="0" xr:uid="{00000000-0006-0000-0200-0000FF42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19" authorId="0" shapeId="0" xr:uid="{00000000-0006-0000-0200-000000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19" authorId="0" shapeId="0" xr:uid="{00000000-0006-0000-0200-000001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19" authorId="0" shapeId="0" xr:uid="{00000000-0006-0000-0200-000002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19" authorId="0" shapeId="0" xr:uid="{00000000-0006-0000-0200-000003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19" authorId="0" shapeId="0" xr:uid="{00000000-0006-0000-0200-000004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19" authorId="0" shapeId="0" xr:uid="{00000000-0006-0000-0200-000005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19" authorId="0" shapeId="0" xr:uid="{00000000-0006-0000-0200-000006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19" authorId="0" shapeId="0" xr:uid="{00000000-0006-0000-0200-000007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19" authorId="0" shapeId="0" xr:uid="{00000000-0006-0000-0200-000008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19" authorId="0" shapeId="0" xr:uid="{00000000-0006-0000-0200-000009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19" authorId="0" shapeId="0" xr:uid="{00000000-0006-0000-0200-00000A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19" authorId="0" shapeId="0" xr:uid="{00000000-0006-0000-0200-00000B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19" authorId="0" shapeId="0" xr:uid="{00000000-0006-0000-0200-00000C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19" authorId="0" shapeId="0" xr:uid="{00000000-0006-0000-0200-00000D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19" authorId="0" shapeId="0" xr:uid="{00000000-0006-0000-0200-00000E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19" authorId="0" shapeId="0" xr:uid="{00000000-0006-0000-0200-00000F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19" authorId="0" shapeId="0" xr:uid="{00000000-0006-0000-0200-000010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19" authorId="0" shapeId="0" xr:uid="{00000000-0006-0000-0200-000011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19" authorId="0" shapeId="0" xr:uid="{00000000-0006-0000-0200-000012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19" authorId="0" shapeId="0" xr:uid="{00000000-0006-0000-0200-000013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19" authorId="0" shapeId="0" xr:uid="{00000000-0006-0000-0200-000014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19" authorId="0" shapeId="0" xr:uid="{00000000-0006-0000-0200-000015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19" authorId="0" shapeId="0" xr:uid="{00000000-0006-0000-0200-000016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19" authorId="0" shapeId="0" xr:uid="{00000000-0006-0000-0200-000017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19" authorId="0" shapeId="0" xr:uid="{00000000-0006-0000-0200-000018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19" authorId="0" shapeId="0" xr:uid="{00000000-0006-0000-0200-000019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19" authorId="0" shapeId="0" xr:uid="{00000000-0006-0000-0200-00001A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19" authorId="0" shapeId="0" xr:uid="{00000000-0006-0000-0200-00001B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19" authorId="0" shapeId="0" xr:uid="{00000000-0006-0000-0200-00001C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19" authorId="0" shapeId="0" xr:uid="{00000000-0006-0000-0200-00001D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19" authorId="0" shapeId="0" xr:uid="{00000000-0006-0000-0200-00001E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19" authorId="0" shapeId="0" xr:uid="{00000000-0006-0000-0200-00001F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19" authorId="0" shapeId="0" xr:uid="{00000000-0006-0000-0200-000020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19" authorId="0" shapeId="0" xr:uid="{00000000-0006-0000-0200-000021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19" authorId="0" shapeId="0" xr:uid="{00000000-0006-0000-0200-000022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19" authorId="0" shapeId="0" xr:uid="{00000000-0006-0000-0200-000023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19" authorId="0" shapeId="0" xr:uid="{00000000-0006-0000-0200-000024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19" authorId="0" shapeId="0" xr:uid="{00000000-0006-0000-0200-000025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19" authorId="0" shapeId="0" xr:uid="{00000000-0006-0000-0200-000026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19" authorId="0" shapeId="0" xr:uid="{00000000-0006-0000-0200-000027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19" authorId="0" shapeId="0" xr:uid="{00000000-0006-0000-0200-000028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19" authorId="0" shapeId="0" xr:uid="{00000000-0006-0000-0200-000029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19" authorId="0" shapeId="0" xr:uid="{00000000-0006-0000-0200-00002A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19" authorId="0" shapeId="0" xr:uid="{00000000-0006-0000-0200-00002B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19" authorId="0" shapeId="0" xr:uid="{00000000-0006-0000-0200-00002C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19" authorId="0" shapeId="0" xr:uid="{00000000-0006-0000-0200-00002D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19" authorId="0" shapeId="0" xr:uid="{00000000-0006-0000-0200-00002E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19" authorId="0" shapeId="0" xr:uid="{00000000-0006-0000-0200-00002F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19" authorId="0" shapeId="0" xr:uid="{00000000-0006-0000-0200-000030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19" authorId="0" shapeId="0" xr:uid="{00000000-0006-0000-0200-000031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19" authorId="0" shapeId="0" xr:uid="{00000000-0006-0000-0200-000032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19" authorId="0" shapeId="0" xr:uid="{00000000-0006-0000-0200-000033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19" authorId="0" shapeId="0" xr:uid="{00000000-0006-0000-0200-000034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19" authorId="0" shapeId="0" xr:uid="{00000000-0006-0000-0200-000035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19" authorId="0" shapeId="0" xr:uid="{00000000-0006-0000-0200-000036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19" authorId="0" shapeId="0" xr:uid="{00000000-0006-0000-0200-000037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19" authorId="0" shapeId="0" xr:uid="{00000000-0006-0000-0200-000038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19" authorId="0" shapeId="0" xr:uid="{00000000-0006-0000-0200-000039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19" authorId="0" shapeId="0" xr:uid="{00000000-0006-0000-0200-00003A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19" authorId="0" shapeId="0" xr:uid="{00000000-0006-0000-0200-00003B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19" authorId="0" shapeId="0" xr:uid="{00000000-0006-0000-0200-00003C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19" authorId="0" shapeId="0" xr:uid="{00000000-0006-0000-0200-00003D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19" authorId="0" shapeId="0" xr:uid="{00000000-0006-0000-0200-00003E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19" authorId="0" shapeId="0" xr:uid="{00000000-0006-0000-0200-00003F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19" authorId="0" shapeId="0" xr:uid="{00000000-0006-0000-0200-000040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19" authorId="0" shapeId="0" xr:uid="{00000000-0006-0000-0200-000041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19" authorId="0" shapeId="0" xr:uid="{00000000-0006-0000-0200-000042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19" authorId="0" shapeId="0" xr:uid="{00000000-0006-0000-0200-000043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19" authorId="0" shapeId="0" xr:uid="{00000000-0006-0000-0200-000044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19" authorId="0" shapeId="0" xr:uid="{00000000-0006-0000-0200-000045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19" authorId="0" shapeId="0" xr:uid="{00000000-0006-0000-0200-000046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19" authorId="0" shapeId="0" xr:uid="{00000000-0006-0000-0200-000047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19" authorId="0" shapeId="0" xr:uid="{00000000-0006-0000-0200-000048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19" authorId="0" shapeId="0" xr:uid="{00000000-0006-0000-0200-000049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19" authorId="0" shapeId="0" xr:uid="{00000000-0006-0000-0200-00004A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19" authorId="0" shapeId="0" xr:uid="{00000000-0006-0000-0200-00004B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19" authorId="0" shapeId="0" xr:uid="{00000000-0006-0000-0200-00004C43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20" authorId="0" shapeId="0" xr:uid="{00000000-0006-0000-0200-00004D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20" authorId="0" shapeId="0" xr:uid="{00000000-0006-0000-0200-00004E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20" authorId="0" shapeId="0" xr:uid="{00000000-0006-0000-0200-00004F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20" authorId="0" shapeId="0" xr:uid="{00000000-0006-0000-0200-000050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20" authorId="0" shapeId="0" xr:uid="{00000000-0006-0000-0200-000051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20" authorId="0" shapeId="0" xr:uid="{00000000-0006-0000-0200-000052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20" authorId="0" shapeId="0" xr:uid="{00000000-0006-0000-0200-000053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N120" authorId="0" shapeId="0" xr:uid="{00000000-0006-0000-0200-000054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O120" authorId="0" shapeId="0" xr:uid="{00000000-0006-0000-0200-0000554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20" authorId="0" shapeId="0" xr:uid="{00000000-0006-0000-0200-000056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20" authorId="0" shapeId="0" xr:uid="{00000000-0006-0000-0200-000057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20" authorId="0" shapeId="0" xr:uid="{00000000-0006-0000-0200-000058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20" authorId="0" shapeId="0" xr:uid="{00000000-0006-0000-0200-000059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20" authorId="0" shapeId="0" xr:uid="{00000000-0006-0000-0200-00005A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20" authorId="0" shapeId="0" xr:uid="{00000000-0006-0000-0200-00005B4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20" authorId="0" shapeId="0" xr:uid="{00000000-0006-0000-0200-00005C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20" authorId="0" shapeId="0" xr:uid="{00000000-0006-0000-0200-00005D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120" authorId="0" shapeId="0" xr:uid="{00000000-0006-0000-0200-00005E4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20" authorId="0" shapeId="0" xr:uid="{00000000-0006-0000-0200-00005F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Z120" authorId="0" shapeId="0" xr:uid="{00000000-0006-0000-0200-000060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120" authorId="0" shapeId="0" xr:uid="{00000000-0006-0000-0200-000061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B120" authorId="0" shapeId="0" xr:uid="{00000000-0006-0000-0200-000062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20" authorId="0" shapeId="0" xr:uid="{00000000-0006-0000-0200-0000634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20" authorId="0" shapeId="0" xr:uid="{00000000-0006-0000-0200-000064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20" authorId="0" shapeId="0" xr:uid="{00000000-0006-0000-0200-000065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20" authorId="0" shapeId="0" xr:uid="{00000000-0006-0000-0200-000066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20" authorId="0" shapeId="0" xr:uid="{00000000-0006-0000-0200-000067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20" authorId="0" shapeId="0" xr:uid="{00000000-0006-0000-0200-000068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20" authorId="0" shapeId="0" xr:uid="{00000000-0006-0000-0200-000069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20" authorId="0" shapeId="0" xr:uid="{00000000-0006-0000-0200-00006A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20" authorId="0" shapeId="0" xr:uid="{00000000-0006-0000-0200-00006B4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20" authorId="0" shapeId="0" xr:uid="{00000000-0006-0000-0200-00006C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20" authorId="0" shapeId="0" xr:uid="{00000000-0006-0000-0200-00006D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20" authorId="0" shapeId="0" xr:uid="{00000000-0006-0000-0200-00006E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20" authorId="0" shapeId="0" xr:uid="{00000000-0006-0000-0200-00006F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20" authorId="0" shapeId="0" xr:uid="{00000000-0006-0000-0200-000070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20" authorId="0" shapeId="0" xr:uid="{00000000-0006-0000-0200-0000714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20" authorId="0" shapeId="0" xr:uid="{00000000-0006-0000-0200-000072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20" authorId="0" shapeId="0" xr:uid="{00000000-0006-0000-0200-000073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20" authorId="0" shapeId="0" xr:uid="{00000000-0006-0000-0200-000074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20" authorId="0" shapeId="0" xr:uid="{00000000-0006-0000-0200-000075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20" authorId="0" shapeId="0" xr:uid="{00000000-0006-0000-0200-000076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20" authorId="0" shapeId="0" xr:uid="{00000000-0006-0000-0200-000077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20" authorId="0" shapeId="0" xr:uid="{00000000-0006-0000-0200-000078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20" authorId="0" shapeId="0" xr:uid="{00000000-0006-0000-0200-000079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20" authorId="0" shapeId="0" xr:uid="{00000000-0006-0000-0200-00007A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20" authorId="0" shapeId="0" xr:uid="{00000000-0006-0000-0200-00007B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20" authorId="0" shapeId="0" xr:uid="{00000000-0006-0000-0200-00007C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20" authorId="0" shapeId="0" xr:uid="{00000000-0006-0000-0200-00007D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20" authorId="0" shapeId="0" xr:uid="{00000000-0006-0000-0200-00007E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20" authorId="0" shapeId="0" xr:uid="{00000000-0006-0000-0200-00007F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20" authorId="0" shapeId="0" xr:uid="{00000000-0006-0000-0200-000080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20" authorId="0" shapeId="0" xr:uid="{00000000-0006-0000-0200-000081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20" authorId="0" shapeId="0" xr:uid="{00000000-0006-0000-0200-000082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20" authorId="0" shapeId="0" xr:uid="{00000000-0006-0000-0200-000083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20" authorId="0" shapeId="0" xr:uid="{00000000-0006-0000-0200-000084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K120" authorId="0" shapeId="0" xr:uid="{00000000-0006-0000-0200-000085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20" authorId="0" shapeId="0" xr:uid="{00000000-0006-0000-0200-000086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20" authorId="0" shapeId="0" xr:uid="{00000000-0006-0000-0200-000087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20" authorId="0" shapeId="0" xr:uid="{00000000-0006-0000-0200-000088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20" authorId="0" shapeId="0" xr:uid="{00000000-0006-0000-0200-000089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20" authorId="0" shapeId="0" xr:uid="{00000000-0006-0000-0200-00008A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20" authorId="0" shapeId="0" xr:uid="{00000000-0006-0000-0200-00008B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20" authorId="0" shapeId="0" xr:uid="{00000000-0006-0000-0200-00008C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20" authorId="0" shapeId="0" xr:uid="{00000000-0006-0000-0200-00008D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20" authorId="0" shapeId="0" xr:uid="{00000000-0006-0000-0200-00008E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20" authorId="0" shapeId="0" xr:uid="{00000000-0006-0000-0200-00008F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20" authorId="0" shapeId="0" xr:uid="{00000000-0006-0000-0200-000090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20" authorId="0" shapeId="0" xr:uid="{00000000-0006-0000-0200-000091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20" authorId="0" shapeId="0" xr:uid="{00000000-0006-0000-0200-000092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20" authorId="0" shapeId="0" xr:uid="{00000000-0006-0000-0200-000093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20" authorId="0" shapeId="0" xr:uid="{00000000-0006-0000-0200-000094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20" authorId="0" shapeId="0" xr:uid="{00000000-0006-0000-0200-000095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20" authorId="0" shapeId="0" xr:uid="{00000000-0006-0000-0200-000096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20" authorId="0" shapeId="0" xr:uid="{00000000-0006-0000-0200-000097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20" authorId="0" shapeId="0" xr:uid="{00000000-0006-0000-0200-000098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20" authorId="0" shapeId="0" xr:uid="{00000000-0006-0000-0200-000099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20" authorId="0" shapeId="0" xr:uid="{00000000-0006-0000-0200-00009A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20" authorId="0" shapeId="0" xr:uid="{00000000-0006-0000-0200-00009B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20" authorId="0" shapeId="0" xr:uid="{00000000-0006-0000-0200-00009C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20" authorId="0" shapeId="0" xr:uid="{00000000-0006-0000-0200-00009D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20" authorId="0" shapeId="0" xr:uid="{00000000-0006-0000-0200-00009E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20" authorId="0" shapeId="0" xr:uid="{00000000-0006-0000-0200-00009F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20" authorId="0" shapeId="0" xr:uid="{00000000-0006-0000-0200-0000A0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20" authorId="0" shapeId="0" xr:uid="{00000000-0006-0000-0200-0000A1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20" authorId="0" shapeId="0" xr:uid="{00000000-0006-0000-0200-0000A2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20" authorId="0" shapeId="0" xr:uid="{00000000-0006-0000-0200-0000A3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20" authorId="0" shapeId="0" xr:uid="{00000000-0006-0000-0200-0000A4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20" authorId="0" shapeId="0" xr:uid="{00000000-0006-0000-0200-0000A5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20" authorId="0" shapeId="0" xr:uid="{00000000-0006-0000-0200-0000A6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20" authorId="0" shapeId="0" xr:uid="{00000000-0006-0000-0200-0000A7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20" authorId="0" shapeId="0" xr:uid="{00000000-0006-0000-0200-0000A8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20" authorId="0" shapeId="0" xr:uid="{00000000-0006-0000-0200-0000A9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20" authorId="0" shapeId="0" xr:uid="{00000000-0006-0000-0200-0000AA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20" authorId="0" shapeId="0" xr:uid="{00000000-0006-0000-0200-0000AB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20" authorId="0" shapeId="0" xr:uid="{00000000-0006-0000-0200-0000AC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20" authorId="0" shapeId="0" xr:uid="{00000000-0006-0000-0200-0000AD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20" authorId="0" shapeId="0" xr:uid="{00000000-0006-0000-0200-0000AE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20" authorId="0" shapeId="0" xr:uid="{00000000-0006-0000-0200-0000AF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20" authorId="0" shapeId="0" xr:uid="{00000000-0006-0000-0200-0000B0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20" authorId="0" shapeId="0" xr:uid="{00000000-0006-0000-0200-0000B1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20" authorId="0" shapeId="0" xr:uid="{00000000-0006-0000-0200-0000B2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20" authorId="0" shapeId="0" xr:uid="{00000000-0006-0000-0200-0000B3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20" authorId="0" shapeId="0" xr:uid="{00000000-0006-0000-0200-0000B4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20" authorId="0" shapeId="0" xr:uid="{00000000-0006-0000-0200-0000B5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20" authorId="0" shapeId="0" xr:uid="{00000000-0006-0000-0200-0000B6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20" authorId="0" shapeId="0" xr:uid="{00000000-0006-0000-0200-0000B7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20" authorId="0" shapeId="0" xr:uid="{00000000-0006-0000-0200-0000B8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20" authorId="0" shapeId="0" xr:uid="{00000000-0006-0000-0200-0000B9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20" authorId="0" shapeId="0" xr:uid="{00000000-0006-0000-0200-0000BA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20" authorId="0" shapeId="0" xr:uid="{00000000-0006-0000-0200-0000BB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20" authorId="0" shapeId="0" xr:uid="{00000000-0006-0000-0200-0000BC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20" authorId="0" shapeId="0" xr:uid="{00000000-0006-0000-0200-0000BD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20" authorId="0" shapeId="0" xr:uid="{00000000-0006-0000-0200-0000BE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20" authorId="0" shapeId="0" xr:uid="{00000000-0006-0000-0200-0000BF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20" authorId="0" shapeId="0" xr:uid="{00000000-0006-0000-0200-0000C0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20" authorId="0" shapeId="0" xr:uid="{00000000-0006-0000-0200-0000C1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20" authorId="0" shapeId="0" xr:uid="{00000000-0006-0000-0200-0000C2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20" authorId="0" shapeId="0" xr:uid="{00000000-0006-0000-0200-0000C3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20" authorId="0" shapeId="0" xr:uid="{00000000-0006-0000-0200-0000C4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20" authorId="0" shapeId="0" xr:uid="{00000000-0006-0000-0200-0000C5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DX120" authorId="0" shapeId="0" xr:uid="{00000000-0006-0000-0200-0000C6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20" authorId="0" shapeId="0" xr:uid="{00000000-0006-0000-0200-0000C7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20" authorId="0" shapeId="0" xr:uid="{00000000-0006-0000-0200-0000C8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20" authorId="0" shapeId="0" xr:uid="{00000000-0006-0000-0200-0000C9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20" authorId="0" shapeId="0" xr:uid="{00000000-0006-0000-0200-0000CA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20" authorId="0" shapeId="0" xr:uid="{00000000-0006-0000-0200-0000CB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20" authorId="0" shapeId="0" xr:uid="{00000000-0006-0000-0200-0000CC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20" authorId="0" shapeId="0" xr:uid="{00000000-0006-0000-0200-0000CD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20" authorId="0" shapeId="0" xr:uid="{00000000-0006-0000-0200-0000CE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20" authorId="0" shapeId="0" xr:uid="{00000000-0006-0000-0200-0000CF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20" authorId="0" shapeId="0" xr:uid="{00000000-0006-0000-0200-0000D0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20" authorId="0" shapeId="0" xr:uid="{00000000-0006-0000-0200-0000D1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20" authorId="0" shapeId="0" xr:uid="{00000000-0006-0000-0200-0000D2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20" authorId="0" shapeId="0" xr:uid="{00000000-0006-0000-0200-0000D3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20" authorId="0" shapeId="0" xr:uid="{00000000-0006-0000-0200-0000D4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20" authorId="0" shapeId="0" xr:uid="{00000000-0006-0000-0200-0000D5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20" authorId="0" shapeId="0" xr:uid="{00000000-0006-0000-0200-0000D6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20" authorId="0" shapeId="0" xr:uid="{00000000-0006-0000-0200-0000D7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20" authorId="0" shapeId="0" xr:uid="{00000000-0006-0000-0200-0000D8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20" authorId="0" shapeId="0" xr:uid="{00000000-0006-0000-0200-0000D9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ER120" authorId="0" shapeId="0" xr:uid="{00000000-0006-0000-0200-0000DA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20" authorId="0" shapeId="0" xr:uid="{00000000-0006-0000-0200-0000DB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20" authorId="0" shapeId="0" xr:uid="{00000000-0006-0000-0200-0000DC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20" authorId="0" shapeId="0" xr:uid="{00000000-0006-0000-0200-0000DD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20" authorId="0" shapeId="0" xr:uid="{00000000-0006-0000-0200-0000DE43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  <comment ref="G121" authorId="0" shapeId="0" xr:uid="{00000000-0006-0000-0200-0000DF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H121" authorId="0" shapeId="0" xr:uid="{00000000-0006-0000-0200-0000E0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I121" authorId="0" shapeId="0" xr:uid="{00000000-0006-0000-0200-0000E1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J121" authorId="0" shapeId="0" xr:uid="{00000000-0006-0000-0200-0000E2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K121" authorId="0" shapeId="0" xr:uid="{00000000-0006-0000-0200-0000E3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L121" authorId="0" shapeId="0" xr:uid="{00000000-0006-0000-0200-0000E4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M121" authorId="0" shapeId="0" xr:uid="{00000000-0006-0000-0200-0000E54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N121" authorId="0" shapeId="0" xr:uid="{00000000-0006-0000-0200-0000E6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O121" authorId="0" shapeId="0" xr:uid="{00000000-0006-0000-0200-0000E74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P121" authorId="0" shapeId="0" xr:uid="{00000000-0006-0000-0200-0000E8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Q121" authorId="0" shapeId="0" xr:uid="{00000000-0006-0000-0200-0000E9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R121" authorId="0" shapeId="0" xr:uid="{00000000-0006-0000-0200-0000EA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S121" authorId="0" shapeId="0" xr:uid="{00000000-0006-0000-0200-0000EB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T121" authorId="0" shapeId="0" xr:uid="{00000000-0006-0000-0200-0000EC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U121" authorId="0" shapeId="0" xr:uid="{00000000-0006-0000-0200-0000ED4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V121" authorId="0" shapeId="0" xr:uid="{00000000-0006-0000-0200-0000EE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W121" authorId="0" shapeId="0" xr:uid="{00000000-0006-0000-0200-0000EF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X121" authorId="0" shapeId="0" xr:uid="{00000000-0006-0000-0200-0000F04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Y121" authorId="0" shapeId="0" xr:uid="{00000000-0006-0000-0200-0000F1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Z121" authorId="0" shapeId="0" xr:uid="{00000000-0006-0000-0200-0000F2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A121" authorId="0" shapeId="0" xr:uid="{00000000-0006-0000-0200-0000F3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B121" authorId="0" shapeId="0" xr:uid="{00000000-0006-0000-0200-0000F4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C121" authorId="0" shapeId="0" xr:uid="{00000000-0006-0000-0200-0000F54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D121" authorId="0" shapeId="0" xr:uid="{00000000-0006-0000-0200-0000F6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E121" authorId="0" shapeId="0" xr:uid="{00000000-0006-0000-0200-0000F7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F121" authorId="0" shapeId="0" xr:uid="{00000000-0006-0000-0200-0000F8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G121" authorId="0" shapeId="0" xr:uid="{00000000-0006-0000-0200-0000F9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H121" authorId="0" shapeId="0" xr:uid="{00000000-0006-0000-0200-0000FA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I121" authorId="0" shapeId="0" xr:uid="{00000000-0006-0000-0200-0000FB43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J121" authorId="0" shapeId="0" xr:uid="{00000000-0006-0000-0200-0000FC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K121" authorId="0" shapeId="0" xr:uid="{00000000-0006-0000-0200-0000FD43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L121" authorId="0" shapeId="0" xr:uid="{00000000-0006-0000-0200-0000FE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M121" authorId="0" shapeId="0" xr:uid="{00000000-0006-0000-0200-0000FF43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N121" authorId="0" shapeId="0" xr:uid="{00000000-0006-0000-0200-0000004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O121" authorId="0" shapeId="0" xr:uid="{00000000-0006-0000-0200-0000014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P121" authorId="0" shapeId="0" xr:uid="{00000000-0006-0000-0200-0000024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Q121" authorId="0" shapeId="0" xr:uid="{00000000-0006-0000-0200-000003440000}">
      <text>
        <r>
          <rPr>
            <sz val="11"/>
            <color indexed="8"/>
            <rFont val="Calibri"/>
            <family val="2"/>
            <scheme val="minor"/>
          </rPr>
          <t>&lt; LLOQ</t>
        </r>
      </text>
    </comment>
    <comment ref="AR121" authorId="0" shapeId="0" xr:uid="{00000000-0006-0000-0200-000004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S121" authorId="0" shapeId="0" xr:uid="{00000000-0006-0000-0200-0000054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T121" authorId="0" shapeId="0" xr:uid="{00000000-0006-0000-0200-000006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U121" authorId="0" shapeId="0" xr:uid="{00000000-0006-0000-0200-0000074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AV121" authorId="0" shapeId="0" xr:uid="{00000000-0006-0000-0200-000008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W121" authorId="0" shapeId="0" xr:uid="{00000000-0006-0000-0200-000009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X121" authorId="0" shapeId="0" xr:uid="{00000000-0006-0000-0200-00000A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Y121" authorId="0" shapeId="0" xr:uid="{00000000-0006-0000-0200-00000B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AZ121" authorId="0" shapeId="0" xr:uid="{00000000-0006-0000-0200-00000C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A121" authorId="0" shapeId="0" xr:uid="{00000000-0006-0000-0200-00000D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B121" authorId="0" shapeId="0" xr:uid="{00000000-0006-0000-0200-00000E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C121" authorId="0" shapeId="0" xr:uid="{00000000-0006-0000-0200-00000F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D121" authorId="0" shapeId="0" xr:uid="{00000000-0006-0000-0200-000010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E121" authorId="0" shapeId="0" xr:uid="{00000000-0006-0000-0200-000011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F121" authorId="0" shapeId="0" xr:uid="{00000000-0006-0000-0200-000012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G121" authorId="0" shapeId="0" xr:uid="{00000000-0006-0000-0200-000013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H121" authorId="0" shapeId="0" xr:uid="{00000000-0006-0000-0200-000014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I121" authorId="0" shapeId="0" xr:uid="{00000000-0006-0000-0200-000015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J121" authorId="0" shapeId="0" xr:uid="{00000000-0006-0000-0200-0000164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BK121" authorId="0" shapeId="0" xr:uid="{00000000-0006-0000-0200-000017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L121" authorId="0" shapeId="0" xr:uid="{00000000-0006-0000-0200-000018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M121" authorId="0" shapeId="0" xr:uid="{00000000-0006-0000-0200-000019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N121" authorId="0" shapeId="0" xr:uid="{00000000-0006-0000-0200-00001A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O121" authorId="0" shapeId="0" xr:uid="{00000000-0006-0000-0200-00001B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P121" authorId="0" shapeId="0" xr:uid="{00000000-0006-0000-0200-00001C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Q121" authorId="0" shapeId="0" xr:uid="{00000000-0006-0000-0200-00001D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R121" authorId="0" shapeId="0" xr:uid="{00000000-0006-0000-0200-00001E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S121" authorId="0" shapeId="0" xr:uid="{00000000-0006-0000-0200-00001F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T121" authorId="0" shapeId="0" xr:uid="{00000000-0006-0000-0200-000020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U121" authorId="0" shapeId="0" xr:uid="{00000000-0006-0000-0200-000021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V121" authorId="0" shapeId="0" xr:uid="{00000000-0006-0000-0200-000022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W121" authorId="0" shapeId="0" xr:uid="{00000000-0006-0000-0200-000023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X121" authorId="0" shapeId="0" xr:uid="{00000000-0006-0000-0200-000024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Y121" authorId="0" shapeId="0" xr:uid="{00000000-0006-0000-0200-000025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BZ121" authorId="0" shapeId="0" xr:uid="{00000000-0006-0000-0200-000026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A121" authorId="0" shapeId="0" xr:uid="{00000000-0006-0000-0200-000027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B121" authorId="0" shapeId="0" xr:uid="{00000000-0006-0000-0200-000028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C121" authorId="0" shapeId="0" xr:uid="{00000000-0006-0000-0200-000029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D121" authorId="0" shapeId="0" xr:uid="{00000000-0006-0000-0200-00002A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E121" authorId="0" shapeId="0" xr:uid="{00000000-0006-0000-0200-00002B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F121" authorId="0" shapeId="0" xr:uid="{00000000-0006-0000-0200-00002C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G121" authorId="0" shapeId="0" xr:uid="{00000000-0006-0000-0200-00002D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H121" authorId="0" shapeId="0" xr:uid="{00000000-0006-0000-0200-00002E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I121" authorId="0" shapeId="0" xr:uid="{00000000-0006-0000-0200-00002F440000}">
      <text>
        <r>
          <rPr>
            <sz val="11"/>
            <color indexed="8"/>
            <rFont val="Calibri"/>
            <family val="2"/>
            <scheme val="minor"/>
          </rPr>
          <t>&lt; LOD</t>
        </r>
      </text>
    </comment>
    <comment ref="CJ121" authorId="0" shapeId="0" xr:uid="{00000000-0006-0000-0200-000030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K121" authorId="0" shapeId="0" xr:uid="{00000000-0006-0000-0200-000031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L121" authorId="0" shapeId="0" xr:uid="{00000000-0006-0000-0200-000032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M121" authorId="0" shapeId="0" xr:uid="{00000000-0006-0000-0200-000033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N121" authorId="0" shapeId="0" xr:uid="{00000000-0006-0000-0200-000034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O121" authorId="0" shapeId="0" xr:uid="{00000000-0006-0000-0200-000035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P121" authorId="0" shapeId="0" xr:uid="{00000000-0006-0000-0200-000036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Q121" authorId="0" shapeId="0" xr:uid="{00000000-0006-0000-0200-000037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R121" authorId="0" shapeId="0" xr:uid="{00000000-0006-0000-0200-000038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S121" authorId="0" shapeId="0" xr:uid="{00000000-0006-0000-0200-000039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T121" authorId="0" shapeId="0" xr:uid="{00000000-0006-0000-0200-00003A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U121" authorId="0" shapeId="0" xr:uid="{00000000-0006-0000-0200-00003B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V121" authorId="0" shapeId="0" xr:uid="{00000000-0006-0000-0200-00003C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W121" authorId="0" shapeId="0" xr:uid="{00000000-0006-0000-0200-00003D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X121" authorId="0" shapeId="0" xr:uid="{00000000-0006-0000-0200-00003E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Y121" authorId="0" shapeId="0" xr:uid="{00000000-0006-0000-0200-00003F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CZ121" authorId="0" shapeId="0" xr:uid="{00000000-0006-0000-0200-000040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A121" authorId="0" shapeId="0" xr:uid="{00000000-0006-0000-0200-000041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B121" authorId="0" shapeId="0" xr:uid="{00000000-0006-0000-0200-000042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C121" authorId="0" shapeId="0" xr:uid="{00000000-0006-0000-0200-000043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D121" authorId="0" shapeId="0" xr:uid="{00000000-0006-0000-0200-000044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E121" authorId="0" shapeId="0" xr:uid="{00000000-0006-0000-0200-000045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F121" authorId="0" shapeId="0" xr:uid="{00000000-0006-0000-0200-000046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G121" authorId="0" shapeId="0" xr:uid="{00000000-0006-0000-0200-000047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H121" authorId="0" shapeId="0" xr:uid="{00000000-0006-0000-0200-000048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I121" authorId="0" shapeId="0" xr:uid="{00000000-0006-0000-0200-000049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J121" authorId="0" shapeId="0" xr:uid="{00000000-0006-0000-0200-00004A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K121" authorId="0" shapeId="0" xr:uid="{00000000-0006-0000-0200-00004B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L121" authorId="0" shapeId="0" xr:uid="{00000000-0006-0000-0200-00004C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M121" authorId="0" shapeId="0" xr:uid="{00000000-0006-0000-0200-00004D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N121" authorId="0" shapeId="0" xr:uid="{00000000-0006-0000-0200-00004E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O121" authorId="0" shapeId="0" xr:uid="{00000000-0006-0000-0200-00004F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P121" authorId="0" shapeId="0" xr:uid="{00000000-0006-0000-0200-000050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Q121" authorId="0" shapeId="0" xr:uid="{00000000-0006-0000-0200-000051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R121" authorId="0" shapeId="0" xr:uid="{00000000-0006-0000-0200-000052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S121" authorId="0" shapeId="0" xr:uid="{00000000-0006-0000-0200-000053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T121" authorId="0" shapeId="0" xr:uid="{00000000-0006-0000-0200-000054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U121" authorId="0" shapeId="0" xr:uid="{00000000-0006-0000-0200-000055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V121" authorId="0" shapeId="0" xr:uid="{00000000-0006-0000-0200-000056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W121" authorId="0" shapeId="0" xr:uid="{00000000-0006-0000-0200-000057440000}">
      <text>
        <r>
          <rPr>
            <sz val="11"/>
            <color rgb="FF000000"/>
            <rFont val="Calibri"/>
            <family val="2"/>
          </rPr>
          <t>&lt; LOD</t>
        </r>
      </text>
    </comment>
    <comment ref="DX121" authorId="0" shapeId="0" xr:uid="{00000000-0006-0000-0200-000058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Y121" authorId="0" shapeId="0" xr:uid="{00000000-0006-0000-0200-000059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DZ121" authorId="0" shapeId="0" xr:uid="{00000000-0006-0000-0200-00005A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A121" authorId="0" shapeId="0" xr:uid="{00000000-0006-0000-0200-00005B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B121" authorId="0" shapeId="0" xr:uid="{00000000-0006-0000-0200-00005C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C121" authorId="0" shapeId="0" xr:uid="{00000000-0006-0000-0200-00005D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D121" authorId="0" shapeId="0" xr:uid="{00000000-0006-0000-0200-00005E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E121" authorId="0" shapeId="0" xr:uid="{00000000-0006-0000-0200-00005F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F121" authorId="0" shapeId="0" xr:uid="{00000000-0006-0000-0200-000060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G121" authorId="0" shapeId="0" xr:uid="{00000000-0006-0000-0200-000061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H121" authorId="0" shapeId="0" xr:uid="{00000000-0006-0000-0200-000062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I121" authorId="0" shapeId="0" xr:uid="{00000000-0006-0000-0200-000063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J121" authorId="0" shapeId="0" xr:uid="{00000000-0006-0000-0200-000064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K121" authorId="0" shapeId="0" xr:uid="{00000000-0006-0000-0200-000065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L121" authorId="0" shapeId="0" xr:uid="{00000000-0006-0000-0200-000066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M121" authorId="0" shapeId="0" xr:uid="{00000000-0006-0000-0200-000067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N121" authorId="0" shapeId="0" xr:uid="{00000000-0006-0000-0200-000068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O121" authorId="0" shapeId="0" xr:uid="{00000000-0006-0000-0200-000069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P121" authorId="0" shapeId="0" xr:uid="{00000000-0006-0000-0200-00006A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Q121" authorId="0" shapeId="0" xr:uid="{00000000-0006-0000-0200-00006B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R121" authorId="0" shapeId="0" xr:uid="{00000000-0006-0000-0200-00006C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S121" authorId="0" shapeId="0" xr:uid="{00000000-0006-0000-0200-00006D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T121" authorId="0" shapeId="0" xr:uid="{00000000-0006-0000-0200-00006E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U121" authorId="0" shapeId="0" xr:uid="{00000000-0006-0000-0200-00006F440000}">
      <text>
        <r>
          <rPr>
            <sz val="11"/>
            <color indexed="8"/>
            <rFont val="Calibri"/>
            <family val="2"/>
            <scheme val="minor"/>
          </rPr>
          <t>Valid</t>
        </r>
      </text>
    </comment>
    <comment ref="EV121" authorId="0" shapeId="0" xr:uid="{00000000-0006-0000-0200-000070440000}">
      <text>
        <r>
          <rPr>
            <sz val="11"/>
            <color indexed="8"/>
            <rFont val="Calibri"/>
            <family val="2"/>
            <scheme val="minor"/>
          </rPr>
          <t>ISTD Out of Range</t>
        </r>
      </text>
    </comment>
  </commentList>
</comments>
</file>

<file path=xl/sharedStrings.xml><?xml version="1.0" encoding="utf-8"?>
<sst xmlns="http://schemas.openxmlformats.org/spreadsheetml/2006/main" count="3771" uniqueCount="237">
  <si>
    <t>Sample Identification</t>
  </si>
  <si>
    <t>Matrix</t>
  </si>
  <si>
    <t>User</t>
  </si>
  <si>
    <t>diagnosis</t>
  </si>
  <si>
    <t>timepoint</t>
  </si>
  <si>
    <t>Patient ID</t>
  </si>
  <si>
    <t>C0</t>
  </si>
  <si>
    <t>C2</t>
  </si>
  <si>
    <t>C3</t>
  </si>
  <si>
    <t>C3-DC (C4-OH)</t>
  </si>
  <si>
    <t>C3-OH</t>
  </si>
  <si>
    <t>C3:1</t>
  </si>
  <si>
    <t>C4</t>
  </si>
  <si>
    <t>C4:1</t>
  </si>
  <si>
    <t>C5</t>
  </si>
  <si>
    <t>C5-DC (C6-OH)</t>
  </si>
  <si>
    <t>C5-M-DC</t>
  </si>
  <si>
    <t>C5-OH (C3-DC-M)</t>
  </si>
  <si>
    <t>C5:1</t>
  </si>
  <si>
    <t>C5:1-DC</t>
  </si>
  <si>
    <t>C6 (C4:1-DC)</t>
  </si>
  <si>
    <t>C6:1</t>
  </si>
  <si>
    <t>C7-DC</t>
  </si>
  <si>
    <t>C8</t>
  </si>
  <si>
    <t>C9</t>
  </si>
  <si>
    <t>C10</t>
  </si>
  <si>
    <t>C10:1</t>
  </si>
  <si>
    <t>C10:2</t>
  </si>
  <si>
    <t>C12</t>
  </si>
  <si>
    <t>C12-DC</t>
  </si>
  <si>
    <t>C12:1</t>
  </si>
  <si>
    <t>C14</t>
  </si>
  <si>
    <t>C14:1</t>
  </si>
  <si>
    <t>C14:1-OH</t>
  </si>
  <si>
    <t>C14:2</t>
  </si>
  <si>
    <t>C14:2-OH</t>
  </si>
  <si>
    <t>C16</t>
  </si>
  <si>
    <t>C16-OH</t>
  </si>
  <si>
    <t>C16:1</t>
  </si>
  <si>
    <t>C16:1-OH</t>
  </si>
  <si>
    <t>C16:2</t>
  </si>
  <si>
    <t>C16:2-OH</t>
  </si>
  <si>
    <t>C18</t>
  </si>
  <si>
    <t>C18:1</t>
  </si>
  <si>
    <t>C18:1-OH</t>
  </si>
  <si>
    <t>C18:2</t>
  </si>
  <si>
    <t>Ala</t>
  </si>
  <si>
    <t>Arg</t>
  </si>
  <si>
    <t>Asn</t>
  </si>
  <si>
    <t>Asp</t>
  </si>
  <si>
    <t>Cit</t>
  </si>
  <si>
    <t>Gln</t>
  </si>
  <si>
    <t>Glu</t>
  </si>
  <si>
    <t>Gly</t>
  </si>
  <si>
    <t>His</t>
  </si>
  <si>
    <t>Ile</t>
  </si>
  <si>
    <t>Leu</t>
  </si>
  <si>
    <t>Lys</t>
  </si>
  <si>
    <t>Met</t>
  </si>
  <si>
    <t>Orn</t>
  </si>
  <si>
    <t>Phe</t>
  </si>
  <si>
    <t>Pro</t>
  </si>
  <si>
    <t>Ser</t>
  </si>
  <si>
    <t>Thr</t>
  </si>
  <si>
    <t>Trp</t>
  </si>
  <si>
    <t>Tyr</t>
  </si>
  <si>
    <t>Val</t>
  </si>
  <si>
    <t>Ac-Orn</t>
  </si>
  <si>
    <t>ADMA</t>
  </si>
  <si>
    <t>alpha-AAA</t>
  </si>
  <si>
    <t>c4-OH-Pro</t>
  </si>
  <si>
    <t>Carnosine</t>
  </si>
  <si>
    <t>Creatinine</t>
  </si>
  <si>
    <t>DOPA</t>
  </si>
  <si>
    <t>Dopamine</t>
  </si>
  <si>
    <t>Histamine</t>
  </si>
  <si>
    <t>Kynurenine</t>
  </si>
  <si>
    <t>Met-SO</t>
  </si>
  <si>
    <t>Nitro-Tyr</t>
  </si>
  <si>
    <t>PEA</t>
  </si>
  <si>
    <t>Putrescine</t>
  </si>
  <si>
    <t>Sarcosine</t>
  </si>
  <si>
    <t>SDMA</t>
  </si>
  <si>
    <t>Serotonin</t>
  </si>
  <si>
    <t>Spermidine</t>
  </si>
  <si>
    <t>Spermine</t>
  </si>
  <si>
    <t>t4-OH-Pro</t>
  </si>
  <si>
    <t>Taurine</t>
  </si>
  <si>
    <t>lysoPC a C14:0</t>
  </si>
  <si>
    <t>lysoPC a C16:0</t>
  </si>
  <si>
    <t>lysoPC a C16:1</t>
  </si>
  <si>
    <t>lysoPC a C17:0</t>
  </si>
  <si>
    <t>lysoPC a C18:0</t>
  </si>
  <si>
    <t>lysoPC a C18:1</t>
  </si>
  <si>
    <t>lysoPC a C18:2</t>
  </si>
  <si>
    <t>lysoPC a C20:3</t>
  </si>
  <si>
    <t>lysoPC a C20:4</t>
  </si>
  <si>
    <t>lysoPC a C24:0</t>
  </si>
  <si>
    <t>lysoPC a C26:0</t>
  </si>
  <si>
    <t>lysoPC a C26:1</t>
  </si>
  <si>
    <t>lysoPC a C28:0</t>
  </si>
  <si>
    <t>lysoPC a C28:1</t>
  </si>
  <si>
    <t>PC aa C24:0</t>
  </si>
  <si>
    <t>PC aa C26:0</t>
  </si>
  <si>
    <t>PC aa C28:1</t>
  </si>
  <si>
    <t>PC aa C30:0</t>
  </si>
  <si>
    <t>PC aa C30:2</t>
  </si>
  <si>
    <t>PC aa C32:0</t>
  </si>
  <si>
    <t>PC aa C32:1</t>
  </si>
  <si>
    <t>PC aa C32:2</t>
  </si>
  <si>
    <t>PC aa C32:3</t>
  </si>
  <si>
    <t>PC aa C34:1</t>
  </si>
  <si>
    <t>PC aa C34:2</t>
  </si>
  <si>
    <t>PC aa C34:3</t>
  </si>
  <si>
    <t>PC aa C34:4</t>
  </si>
  <si>
    <t>PC aa C36:0</t>
  </si>
  <si>
    <t>PC aa C36:1</t>
  </si>
  <si>
    <t>PC aa C36:2</t>
  </si>
  <si>
    <t>PC aa C36:3</t>
  </si>
  <si>
    <t>PC aa C36:4</t>
  </si>
  <si>
    <t>PC aa C36:5</t>
  </si>
  <si>
    <t>PC aa C36:6</t>
  </si>
  <si>
    <t>PC aa C38:0</t>
  </si>
  <si>
    <t>PC aa C38:1</t>
  </si>
  <si>
    <t>PC aa C38:3</t>
  </si>
  <si>
    <t>PC aa C38:4</t>
  </si>
  <si>
    <t>PC aa C38:5</t>
  </si>
  <si>
    <t>PC aa C38:6</t>
  </si>
  <si>
    <t>PC aa C40:1</t>
  </si>
  <si>
    <t>PC aa C40:2</t>
  </si>
  <si>
    <t>PC aa C40:3</t>
  </si>
  <si>
    <t>PC aa C40:4</t>
  </si>
  <si>
    <t>PC aa C40:5</t>
  </si>
  <si>
    <t>PC aa C40:6</t>
  </si>
  <si>
    <t>PC aa C42:0</t>
  </si>
  <si>
    <t>PC aa C42:1</t>
  </si>
  <si>
    <t>PC aa C42:2</t>
  </si>
  <si>
    <t>PC aa C42:4</t>
  </si>
  <si>
    <t>PC aa C42:5</t>
  </si>
  <si>
    <t>PC aa C42:6</t>
  </si>
  <si>
    <t>PC ae C30:0</t>
  </si>
  <si>
    <t>PC ae C30:1</t>
  </si>
  <si>
    <t>PC ae C30:2</t>
  </si>
  <si>
    <t>PC ae C32:1</t>
  </si>
  <si>
    <t>PC ae C32:2</t>
  </si>
  <si>
    <t>PC ae C34:0</t>
  </si>
  <si>
    <t>PC ae C34:1</t>
  </si>
  <si>
    <t>PC ae C34:2</t>
  </si>
  <si>
    <t>PC ae C34:3</t>
  </si>
  <si>
    <t>PC ae C36:0</t>
  </si>
  <si>
    <t>PC ae C36:1</t>
  </si>
  <si>
    <t>PC ae C36:2</t>
  </si>
  <si>
    <t>PC ae C36:3</t>
  </si>
  <si>
    <t>PC ae C36:4</t>
  </si>
  <si>
    <t>PC ae C36:5</t>
  </si>
  <si>
    <t>PC ae C38:0</t>
  </si>
  <si>
    <t>PC ae C38:1</t>
  </si>
  <si>
    <t>PC ae C38:2</t>
  </si>
  <si>
    <t>PC ae C38:3</t>
  </si>
  <si>
    <t>PC ae C38:4</t>
  </si>
  <si>
    <t>PC ae C38:5</t>
  </si>
  <si>
    <t>PC ae C38:6</t>
  </si>
  <si>
    <t>PC ae C40:1</t>
  </si>
  <si>
    <t>PC ae C40:2</t>
  </si>
  <si>
    <t>PC ae C40:3</t>
  </si>
  <si>
    <t>PC ae C40:4</t>
  </si>
  <si>
    <t>PC ae C40:5</t>
  </si>
  <si>
    <t>PC ae C40:6</t>
  </si>
  <si>
    <t>PC ae C42:0</t>
  </si>
  <si>
    <t>PC ae C42:1</t>
  </si>
  <si>
    <t>PC ae C42:2</t>
  </si>
  <si>
    <t>PC ae C42:3</t>
  </si>
  <si>
    <t>PC ae C42:4</t>
  </si>
  <si>
    <t>PC ae C42:5</t>
  </si>
  <si>
    <t>PC ae C44:3</t>
  </si>
  <si>
    <t>PC ae C44:4</t>
  </si>
  <si>
    <t>PC ae C44:5</t>
  </si>
  <si>
    <t>PC ae C44:6</t>
  </si>
  <si>
    <t>SM (OH) C14:1</t>
  </si>
  <si>
    <t>SM (OH) C16:1</t>
  </si>
  <si>
    <t>SM (OH) C22:1</t>
  </si>
  <si>
    <t>SM (OH) C22:2</t>
  </si>
  <si>
    <t>SM (OH) C24:1</t>
  </si>
  <si>
    <t>SM C16:0</t>
  </si>
  <si>
    <t>SM C16:1</t>
  </si>
  <si>
    <t>SM C18:0</t>
  </si>
  <si>
    <t>SM C18:1</t>
  </si>
  <si>
    <t>SM C20:2</t>
  </si>
  <si>
    <t>SM C22:3</t>
  </si>
  <si>
    <t>SM C24:0</t>
  </si>
  <si>
    <t>SM C24:1</t>
  </si>
  <si>
    <t>SM C26:0</t>
  </si>
  <si>
    <t>SM C26:1</t>
  </si>
  <si>
    <t>H1</t>
  </si>
  <si>
    <t>Serum</t>
  </si>
  <si>
    <t>Haroon</t>
  </si>
  <si>
    <t>total-responder</t>
  </si>
  <si>
    <t>day3</t>
  </si>
  <si>
    <t>I-3615</t>
  </si>
  <si>
    <t>non-responder</t>
  </si>
  <si>
    <t>day7</t>
  </si>
  <si>
    <t>I-5724</t>
  </si>
  <si>
    <t>Plasma</t>
  </si>
  <si>
    <t>I-4452</t>
  </si>
  <si>
    <t>I-7672</t>
  </si>
  <si>
    <t>day21</t>
  </si>
  <si>
    <t>I-4823</t>
  </si>
  <si>
    <t>I-9853</t>
  </si>
  <si>
    <t>I-6169</t>
  </si>
  <si>
    <t>day70</t>
  </si>
  <si>
    <t>I-5068</t>
  </si>
  <si>
    <t>I-7862</t>
  </si>
  <si>
    <t>I-4229</t>
  </si>
  <si>
    <t>day0</t>
  </si>
  <si>
    <t>I-9116</t>
  </si>
  <si>
    <t>I-0845</t>
  </si>
  <si>
    <t>I-4964</t>
  </si>
  <si>
    <t>I-0120</t>
  </si>
  <si>
    <t>I-1114</t>
  </si>
  <si>
    <t>NA</t>
  </si>
  <si>
    <t>I-7830</t>
  </si>
  <si>
    <t>I-5505</t>
  </si>
  <si>
    <t>I-6439</t>
  </si>
  <si>
    <t>I-4236</t>
  </si>
  <si>
    <t>I-6908</t>
  </si>
  <si>
    <t>Visit</t>
  </si>
  <si>
    <t>Nr. Of missing datapoints</t>
  </si>
  <si>
    <t>Percentage missing</t>
  </si>
  <si>
    <t>Removed:</t>
  </si>
  <si>
    <t>&lt;LOD</t>
  </si>
  <si>
    <t>&gt;LOD</t>
  </si>
  <si>
    <t>ISTD Out of Range</t>
  </si>
  <si>
    <t>&lt;LLOQ</t>
  </si>
  <si>
    <t>&gt;ULOQ</t>
  </si>
  <si>
    <t>Missing values</t>
  </si>
  <si>
    <t>Prop missing</t>
  </si>
  <si>
    <t>keep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</si>
</sst>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CD66"/>
      </patternFill>
    </fill>
    <fill>
      <patternFill patternType="solid">
        <fgColor rgb="FF6A5ACD"/>
      </patternFill>
    </fill>
    <fill>
      <patternFill patternType="solid">
        <fgColor rgb="FF87CEEB"/>
      </patternFill>
    </fill>
    <fill>
      <patternFill patternType="solid">
        <fgColor rgb="FFFFFF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854AF-5005-2B41-9196-EF22A73EC04F}">
  <dimension ref="A1:GM103"/>
  <sheetViews>
    <sheetView zoomScale="60" zoomScaleNormal="60" workbookViewId="0">
      <selection activeCell="GH1" sqref="GH1:GH101"/>
    </sheetView>
  </sheetViews>
  <sheetFormatPr baseColWidth="10" defaultColWidth="9.1640625" defaultRowHeight="15" x14ac:dyDescent="0.2"/>
  <cols>
    <col min="2" max="2" width="12.83203125" customWidth="1"/>
    <col min="5" max="5" width="9.1640625" style="7"/>
  </cols>
  <sheetData>
    <row r="1" spans="1:195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5" t="s">
        <v>225</v>
      </c>
      <c r="G1" s="5" t="s">
        <v>5</v>
      </c>
      <c r="H1" s="5" t="s">
        <v>46</v>
      </c>
      <c r="I1" s="5" t="s">
        <v>47</v>
      </c>
      <c r="J1" s="5" t="s">
        <v>48</v>
      </c>
      <c r="K1" s="5" t="s">
        <v>49</v>
      </c>
      <c r="L1" s="5" t="s">
        <v>50</v>
      </c>
      <c r="M1" s="5" t="s">
        <v>51</v>
      </c>
      <c r="N1" s="5" t="s">
        <v>52</v>
      </c>
      <c r="O1" s="5" t="s">
        <v>53</v>
      </c>
      <c r="P1" s="5" t="s">
        <v>54</v>
      </c>
      <c r="Q1" s="5" t="s">
        <v>55</v>
      </c>
      <c r="R1" s="5" t="s">
        <v>56</v>
      </c>
      <c r="S1" s="5" t="s">
        <v>57</v>
      </c>
      <c r="T1" s="5" t="s">
        <v>58</v>
      </c>
      <c r="U1" s="5" t="s">
        <v>59</v>
      </c>
      <c r="V1" s="5" t="s">
        <v>60</v>
      </c>
      <c r="W1" s="5" t="s">
        <v>61</v>
      </c>
      <c r="X1" s="5" t="s">
        <v>62</v>
      </c>
      <c r="Y1" s="5" t="s">
        <v>63</v>
      </c>
      <c r="Z1" s="5" t="s">
        <v>64</v>
      </c>
      <c r="AA1" s="5" t="s">
        <v>65</v>
      </c>
      <c r="AB1" s="5" t="s">
        <v>66</v>
      </c>
      <c r="AC1" s="5" t="s">
        <v>67</v>
      </c>
      <c r="AD1" s="5" t="s">
        <v>68</v>
      </c>
      <c r="AE1" s="5" t="s">
        <v>69</v>
      </c>
      <c r="AF1" s="5" t="s">
        <v>70</v>
      </c>
      <c r="AG1" s="5" t="s">
        <v>71</v>
      </c>
      <c r="AH1" s="5" t="s">
        <v>72</v>
      </c>
      <c r="AI1" s="5" t="s">
        <v>73</v>
      </c>
      <c r="AJ1" s="5" t="s">
        <v>74</v>
      </c>
      <c r="AK1" s="5" t="s">
        <v>75</v>
      </c>
      <c r="AL1" s="5" t="s">
        <v>76</v>
      </c>
      <c r="AM1" s="5" t="s">
        <v>77</v>
      </c>
      <c r="AN1" s="5" t="s">
        <v>78</v>
      </c>
      <c r="AO1" s="5" t="s">
        <v>79</v>
      </c>
      <c r="AP1" s="5" t="s">
        <v>80</v>
      </c>
      <c r="AQ1" s="5" t="s">
        <v>81</v>
      </c>
      <c r="AR1" s="5" t="s">
        <v>82</v>
      </c>
      <c r="AS1" s="5" t="s">
        <v>83</v>
      </c>
      <c r="AT1" s="5" t="s">
        <v>84</v>
      </c>
      <c r="AU1" s="5" t="s">
        <v>85</v>
      </c>
      <c r="AV1" s="5" t="s">
        <v>86</v>
      </c>
      <c r="AW1" s="5" t="s">
        <v>87</v>
      </c>
      <c r="AX1" s="5" t="s">
        <v>6</v>
      </c>
      <c r="AY1" s="5" t="s">
        <v>7</v>
      </c>
      <c r="AZ1" s="5" t="s">
        <v>8</v>
      </c>
      <c r="BA1" s="5" t="s">
        <v>9</v>
      </c>
      <c r="BB1" s="5" t="s">
        <v>10</v>
      </c>
      <c r="BC1" s="5" t="s">
        <v>11</v>
      </c>
      <c r="BD1" s="5" t="s">
        <v>12</v>
      </c>
      <c r="BE1" s="5" t="s">
        <v>13</v>
      </c>
      <c r="BF1" s="5" t="s">
        <v>14</v>
      </c>
      <c r="BG1" s="5" t="s">
        <v>15</v>
      </c>
      <c r="BH1" s="5" t="s">
        <v>16</v>
      </c>
      <c r="BI1" s="5" t="s">
        <v>17</v>
      </c>
      <c r="BJ1" s="5" t="s">
        <v>18</v>
      </c>
      <c r="BK1" s="5" t="s">
        <v>19</v>
      </c>
      <c r="BL1" s="5" t="s">
        <v>20</v>
      </c>
      <c r="BM1" s="5" t="s">
        <v>21</v>
      </c>
      <c r="BN1" s="5" t="s">
        <v>22</v>
      </c>
      <c r="BO1" s="5" t="s">
        <v>23</v>
      </c>
      <c r="BP1" s="5" t="s">
        <v>24</v>
      </c>
      <c r="BQ1" s="5" t="s">
        <v>25</v>
      </c>
      <c r="BR1" s="5" t="s">
        <v>26</v>
      </c>
      <c r="BS1" s="5" t="s">
        <v>27</v>
      </c>
      <c r="BT1" s="5" t="s">
        <v>28</v>
      </c>
      <c r="BU1" s="5" t="s">
        <v>29</v>
      </c>
      <c r="BV1" s="5" t="s">
        <v>30</v>
      </c>
      <c r="BW1" s="5" t="s">
        <v>31</v>
      </c>
      <c r="BX1" s="5" t="s">
        <v>32</v>
      </c>
      <c r="BY1" s="5" t="s">
        <v>33</v>
      </c>
      <c r="BZ1" s="5" t="s">
        <v>34</v>
      </c>
      <c r="CA1" s="5" t="s">
        <v>35</v>
      </c>
      <c r="CB1" s="5" t="s">
        <v>36</v>
      </c>
      <c r="CC1" s="5" t="s">
        <v>37</v>
      </c>
      <c r="CD1" s="5" t="s">
        <v>38</v>
      </c>
      <c r="CE1" s="5" t="s">
        <v>39</v>
      </c>
      <c r="CF1" s="5" t="s">
        <v>40</v>
      </c>
      <c r="CG1" s="5" t="s">
        <v>41</v>
      </c>
      <c r="CH1" s="5" t="s">
        <v>42</v>
      </c>
      <c r="CI1" s="5" t="s">
        <v>43</v>
      </c>
      <c r="CJ1" s="5" t="s">
        <v>44</v>
      </c>
      <c r="CK1" s="5" t="s">
        <v>45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5" t="s">
        <v>167</v>
      </c>
      <c r="FN1" s="5" t="s">
        <v>168</v>
      </c>
      <c r="FO1" s="5" t="s">
        <v>169</v>
      </c>
      <c r="FP1" s="5" t="s">
        <v>170</v>
      </c>
      <c r="FQ1" s="5" t="s">
        <v>171</v>
      </c>
      <c r="FR1" s="5" t="s">
        <v>172</v>
      </c>
      <c r="FS1" s="5" t="s">
        <v>173</v>
      </c>
      <c r="FT1" s="5" t="s">
        <v>174</v>
      </c>
      <c r="FU1" s="5" t="s">
        <v>175</v>
      </c>
      <c r="FV1" s="5" t="s">
        <v>176</v>
      </c>
      <c r="FW1" s="5" t="s">
        <v>177</v>
      </c>
      <c r="FX1" s="5" t="s">
        <v>178</v>
      </c>
      <c r="FY1" s="5" t="s">
        <v>179</v>
      </c>
      <c r="FZ1" s="5" t="s">
        <v>180</v>
      </c>
      <c r="GA1" s="5" t="s">
        <v>181</v>
      </c>
      <c r="GB1" s="5" t="s">
        <v>182</v>
      </c>
      <c r="GC1" s="5" t="s">
        <v>183</v>
      </c>
      <c r="GD1" s="5" t="s">
        <v>184</v>
      </c>
      <c r="GE1" s="5" t="s">
        <v>185</v>
      </c>
      <c r="GF1" s="5" t="s">
        <v>186</v>
      </c>
      <c r="GG1" s="5" t="s">
        <v>187</v>
      </c>
      <c r="GH1" s="5" t="s">
        <v>188</v>
      </c>
      <c r="GI1" s="5" t="s">
        <v>189</v>
      </c>
      <c r="GJ1" s="5" t="s">
        <v>190</v>
      </c>
      <c r="GK1" s="5" t="s">
        <v>191</v>
      </c>
      <c r="GL1" s="5" t="s">
        <v>192</v>
      </c>
      <c r="GM1" s="5" t="s">
        <v>193</v>
      </c>
    </row>
    <row r="2" spans="1:195" x14ac:dyDescent="0.2">
      <c r="A2">
        <v>71</v>
      </c>
      <c r="B2" t="s">
        <v>194</v>
      </c>
      <c r="C2" t="s">
        <v>195</v>
      </c>
      <c r="D2" t="s">
        <v>199</v>
      </c>
      <c r="E2" s="7" t="s">
        <v>213</v>
      </c>
      <c r="F2">
        <v>1</v>
      </c>
      <c r="G2" t="s">
        <v>215</v>
      </c>
      <c r="H2" s="1">
        <v>472</v>
      </c>
      <c r="I2" s="1">
        <v>104</v>
      </c>
      <c r="J2" s="1">
        <v>43.2</v>
      </c>
      <c r="K2" s="1">
        <v>16.2</v>
      </c>
      <c r="L2" s="1">
        <v>46.2</v>
      </c>
      <c r="M2" s="1">
        <v>872</v>
      </c>
      <c r="N2" s="1">
        <v>99.5</v>
      </c>
      <c r="O2" s="1">
        <v>240</v>
      </c>
      <c r="P2" s="1">
        <v>124</v>
      </c>
      <c r="Q2" s="1">
        <v>119</v>
      </c>
      <c r="R2" s="1">
        <v>187</v>
      </c>
      <c r="S2" s="1">
        <v>277</v>
      </c>
      <c r="T2" s="1">
        <v>25.6</v>
      </c>
      <c r="U2" s="1">
        <v>162</v>
      </c>
      <c r="V2" s="1">
        <v>82.9</v>
      </c>
      <c r="W2" s="1">
        <v>467</v>
      </c>
      <c r="X2" s="1">
        <v>135</v>
      </c>
      <c r="Y2" s="1">
        <v>103</v>
      </c>
      <c r="Z2" s="1">
        <v>85.8</v>
      </c>
      <c r="AA2" s="1">
        <v>98.1</v>
      </c>
      <c r="AB2" s="1">
        <v>318</v>
      </c>
      <c r="AC2" s="2">
        <v>0</v>
      </c>
      <c r="AD2" s="1">
        <v>0.61299999999999999</v>
      </c>
      <c r="AE2" s="1">
        <v>1.21</v>
      </c>
      <c r="AF2" s="2">
        <v>5.0000000000000001E-3</v>
      </c>
      <c r="AG2" s="2">
        <v>0</v>
      </c>
      <c r="AH2" s="1">
        <v>123</v>
      </c>
      <c r="AI2" s="2">
        <v>0.18</v>
      </c>
      <c r="AJ2" s="2">
        <v>0.27100000000000002</v>
      </c>
      <c r="AK2" s="2">
        <v>5.3999999999999999E-2</v>
      </c>
      <c r="AL2" s="1">
        <v>6.49</v>
      </c>
      <c r="AM2" s="3">
        <v>0.45700000000000002</v>
      </c>
      <c r="AN2" s="3">
        <v>3.6999999999999998E-2</v>
      </c>
      <c r="AO2" s="2">
        <v>0</v>
      </c>
      <c r="AP2" s="1">
        <v>0.108</v>
      </c>
      <c r="AQ2" s="1">
        <v>2.09</v>
      </c>
      <c r="AR2" s="1">
        <v>0.998</v>
      </c>
      <c r="AS2" s="1">
        <v>0.23699999999999999</v>
      </c>
      <c r="AT2" s="3">
        <v>0.23599999999999999</v>
      </c>
      <c r="AU2" s="2">
        <v>0</v>
      </c>
      <c r="AV2" s="1">
        <v>17.899999999999999</v>
      </c>
      <c r="AW2" s="1">
        <v>126</v>
      </c>
      <c r="AX2" s="1">
        <v>52</v>
      </c>
      <c r="AY2" s="1">
        <v>7.69</v>
      </c>
      <c r="AZ2" s="1">
        <v>0.5</v>
      </c>
      <c r="BA2" s="1">
        <v>9.4E-2</v>
      </c>
      <c r="BB2" s="2">
        <v>0.01</v>
      </c>
      <c r="BC2" s="2">
        <v>1.2999999999999999E-2</v>
      </c>
      <c r="BD2" s="3">
        <v>0.309</v>
      </c>
      <c r="BE2" s="2">
        <v>1.0999999999999999E-2</v>
      </c>
      <c r="BF2" s="3">
        <v>0.27400000000000002</v>
      </c>
      <c r="BG2" s="1">
        <v>4.3999999999999997E-2</v>
      </c>
      <c r="BH2" s="2">
        <v>2.1999999999999999E-2</v>
      </c>
      <c r="BI2" s="2">
        <v>0.06</v>
      </c>
      <c r="BJ2" s="2">
        <v>3.6999999999999998E-2</v>
      </c>
      <c r="BK2" s="1">
        <v>2.1000000000000001E-2</v>
      </c>
      <c r="BL2" s="3">
        <v>6.5000000000000002E-2</v>
      </c>
      <c r="BM2" s="2">
        <v>0.01</v>
      </c>
      <c r="BN2" s="1">
        <v>3.7999999999999999E-2</v>
      </c>
      <c r="BO2" s="3">
        <v>0.18</v>
      </c>
      <c r="BP2" s="1">
        <v>7.5999999999999998E-2</v>
      </c>
      <c r="BQ2" s="3">
        <v>0.32800000000000001</v>
      </c>
      <c r="BR2" s="1">
        <v>0.23200000000000001</v>
      </c>
      <c r="BS2" s="2">
        <v>9.0999999999999998E-2</v>
      </c>
      <c r="BT2" s="3">
        <v>0.182</v>
      </c>
      <c r="BU2" s="2">
        <v>0.108</v>
      </c>
      <c r="BV2" s="1">
        <v>0.10199999999999999</v>
      </c>
      <c r="BW2" s="3">
        <v>6.2E-2</v>
      </c>
      <c r="BX2" s="1">
        <v>0.153</v>
      </c>
      <c r="BY2" s="1">
        <v>2.3E-2</v>
      </c>
      <c r="BZ2" s="1">
        <v>5.0999999999999997E-2</v>
      </c>
      <c r="CA2" s="2">
        <v>1.4E-2</v>
      </c>
      <c r="CB2" s="3">
        <v>0.14499999999999999</v>
      </c>
      <c r="CC2" s="2">
        <v>1.6E-2</v>
      </c>
      <c r="CD2" s="2">
        <v>2.9000000000000001E-2</v>
      </c>
      <c r="CE2" s="2">
        <v>1.4E-2</v>
      </c>
      <c r="CF2" s="2">
        <v>1.7999999999999999E-2</v>
      </c>
      <c r="CG2" s="2">
        <v>2.8000000000000001E-2</v>
      </c>
      <c r="CH2" s="3">
        <v>8.1000000000000003E-2</v>
      </c>
      <c r="CI2" s="1">
        <v>0.13200000000000001</v>
      </c>
      <c r="CJ2" s="2">
        <v>1.7999999999999999E-2</v>
      </c>
      <c r="CK2" s="1">
        <v>7.4999999999999997E-2</v>
      </c>
      <c r="CL2" s="2">
        <v>6.58</v>
      </c>
      <c r="CM2" s="1">
        <v>86.6</v>
      </c>
      <c r="CN2" s="1">
        <v>1.73</v>
      </c>
      <c r="CO2" s="1">
        <v>1.2</v>
      </c>
      <c r="CP2" s="1">
        <v>25.6</v>
      </c>
      <c r="CQ2" s="1">
        <v>12.7</v>
      </c>
      <c r="CR2" s="1">
        <v>30.9</v>
      </c>
      <c r="CS2" s="1">
        <v>1.7</v>
      </c>
      <c r="CT2" s="1">
        <v>4.71</v>
      </c>
      <c r="CU2" s="1">
        <v>0.27400000000000002</v>
      </c>
      <c r="CV2" s="1">
        <v>0.18099999999999999</v>
      </c>
      <c r="CW2" s="1">
        <v>0.12</v>
      </c>
      <c r="CX2" s="1">
        <v>0.223</v>
      </c>
      <c r="CY2" s="1">
        <v>0.24199999999999999</v>
      </c>
      <c r="CZ2" s="1">
        <v>0.14799999999999999</v>
      </c>
      <c r="DA2" s="1">
        <v>0.44700000000000001</v>
      </c>
      <c r="DB2" s="1">
        <v>3.03</v>
      </c>
      <c r="DC2" s="1">
        <v>4.79</v>
      </c>
      <c r="DD2" s="1">
        <v>0.129</v>
      </c>
      <c r="DE2" s="1">
        <v>14.9</v>
      </c>
      <c r="DF2" s="1">
        <v>9.86</v>
      </c>
      <c r="DG2" s="1">
        <v>5.3</v>
      </c>
      <c r="DH2" s="1">
        <v>0.29199999999999998</v>
      </c>
      <c r="DI2" s="1">
        <v>173</v>
      </c>
      <c r="DJ2" s="1">
        <v>453</v>
      </c>
      <c r="DK2" s="1">
        <v>11.8</v>
      </c>
      <c r="DL2" s="1">
        <v>1.9</v>
      </c>
      <c r="DM2" s="1">
        <v>1.63</v>
      </c>
      <c r="DN2" s="1">
        <v>41.2</v>
      </c>
      <c r="DO2" s="1">
        <v>270</v>
      </c>
      <c r="DP2" s="1">
        <v>131</v>
      </c>
      <c r="DQ2" s="1">
        <v>180</v>
      </c>
      <c r="DR2" s="1">
        <v>14.6</v>
      </c>
      <c r="DS2" s="1">
        <v>0.67500000000000004</v>
      </c>
      <c r="DT2" s="1">
        <v>2.71</v>
      </c>
      <c r="DU2" s="1">
        <v>0.49099999999999999</v>
      </c>
      <c r="DV2" s="1">
        <v>54.3</v>
      </c>
      <c r="DW2" s="1">
        <v>109</v>
      </c>
      <c r="DX2" s="1">
        <v>39</v>
      </c>
      <c r="DY2" s="1">
        <v>65.5</v>
      </c>
      <c r="DZ2" s="2">
        <v>0.316</v>
      </c>
      <c r="EA2" s="1">
        <v>0.157</v>
      </c>
      <c r="EB2" s="1">
        <v>0.33800000000000002</v>
      </c>
      <c r="EC2" s="1">
        <v>3.69</v>
      </c>
      <c r="ED2" s="1">
        <v>8.8000000000000007</v>
      </c>
      <c r="EE2" s="1">
        <v>24.7</v>
      </c>
      <c r="EF2" s="1">
        <v>0.48</v>
      </c>
      <c r="EG2" s="1">
        <v>0.182</v>
      </c>
      <c r="EH2" s="1">
        <v>0.21</v>
      </c>
      <c r="EI2" s="1">
        <v>0.18099999999999999</v>
      </c>
      <c r="EJ2" s="1">
        <v>0.25</v>
      </c>
      <c r="EK2" s="1">
        <v>0.39100000000000001</v>
      </c>
      <c r="EL2" s="1">
        <v>0.432</v>
      </c>
      <c r="EM2" s="1">
        <v>0.10100000000000001</v>
      </c>
      <c r="EN2" s="1">
        <v>0.11899999999999999</v>
      </c>
      <c r="EO2" s="1">
        <v>2.57</v>
      </c>
      <c r="EP2" s="1">
        <v>0.46300000000000002</v>
      </c>
      <c r="EQ2" s="1">
        <v>1.47</v>
      </c>
      <c r="ER2" s="1">
        <v>8.1</v>
      </c>
      <c r="ES2" s="1">
        <v>12.7</v>
      </c>
      <c r="ET2" s="1">
        <v>6.22</v>
      </c>
      <c r="EU2" s="1">
        <v>0.64300000000000002</v>
      </c>
      <c r="EV2" s="1">
        <v>4.72</v>
      </c>
      <c r="EW2" s="1">
        <v>12.4</v>
      </c>
      <c r="EX2" s="1">
        <v>7.9</v>
      </c>
      <c r="EY2" s="1">
        <v>20.3</v>
      </c>
      <c r="EZ2" s="1">
        <v>9.66</v>
      </c>
      <c r="FA2" s="1">
        <v>1.33</v>
      </c>
      <c r="FB2" s="1">
        <v>0.14599999999999999</v>
      </c>
      <c r="FC2" s="1">
        <v>1.1599999999999999</v>
      </c>
      <c r="FD2" s="1">
        <v>2.83</v>
      </c>
      <c r="FE2" s="1">
        <v>13.6</v>
      </c>
      <c r="FF2" s="1">
        <v>20</v>
      </c>
      <c r="FG2" s="1">
        <v>6.12</v>
      </c>
      <c r="FH2" s="1">
        <v>0.88100000000000001</v>
      </c>
      <c r="FI2" s="1">
        <v>1.29</v>
      </c>
      <c r="FJ2" s="1">
        <v>0.63</v>
      </c>
      <c r="FK2" s="1">
        <v>2.16</v>
      </c>
      <c r="FL2" s="1">
        <v>2.74</v>
      </c>
      <c r="FM2" s="1">
        <v>3.93</v>
      </c>
      <c r="FN2" s="2">
        <v>0.46500000000000002</v>
      </c>
      <c r="FO2" s="1">
        <v>0.26100000000000001</v>
      </c>
      <c r="FP2" s="1">
        <v>0.35499999999999998</v>
      </c>
      <c r="FQ2" s="1">
        <v>0.55800000000000005</v>
      </c>
      <c r="FR2" s="1">
        <v>0.91900000000000004</v>
      </c>
      <c r="FS2" s="1">
        <v>1.83</v>
      </c>
      <c r="FT2" s="1">
        <v>0.105</v>
      </c>
      <c r="FU2" s="1">
        <v>0.32500000000000001</v>
      </c>
      <c r="FV2" s="1">
        <v>2.0499999999999998</v>
      </c>
      <c r="FW2" s="1">
        <v>1.26</v>
      </c>
      <c r="FX2" s="1">
        <v>6.46</v>
      </c>
      <c r="FY2" s="1">
        <v>3.3</v>
      </c>
      <c r="FZ2" s="1">
        <v>12.7</v>
      </c>
      <c r="GA2" s="1">
        <v>10.1</v>
      </c>
      <c r="GB2" s="1">
        <v>1.36</v>
      </c>
      <c r="GC2" s="1">
        <v>125</v>
      </c>
      <c r="GD2" s="1">
        <v>19</v>
      </c>
      <c r="GE2" s="1">
        <v>26.8</v>
      </c>
      <c r="GF2" s="1">
        <v>11.2</v>
      </c>
      <c r="GG2" s="1">
        <v>0.373</v>
      </c>
      <c r="GH2" s="1">
        <v>3.3000000000000002E-2</v>
      </c>
      <c r="GI2" s="1">
        <v>23.7</v>
      </c>
      <c r="GJ2" s="1">
        <v>50.8</v>
      </c>
      <c r="GK2" s="1">
        <v>0.23200000000000001</v>
      </c>
      <c r="GL2" s="1">
        <v>0.47199999999999998</v>
      </c>
      <c r="GM2" s="4">
        <v>7637</v>
      </c>
    </row>
    <row r="3" spans="1:195" x14ac:dyDescent="0.2">
      <c r="A3">
        <v>76</v>
      </c>
      <c r="B3" t="s">
        <v>194</v>
      </c>
      <c r="C3" t="s">
        <v>195</v>
      </c>
      <c r="D3" t="s">
        <v>199</v>
      </c>
      <c r="E3" s="7" t="s">
        <v>213</v>
      </c>
      <c r="F3">
        <v>1</v>
      </c>
      <c r="G3" t="s">
        <v>223</v>
      </c>
      <c r="H3" s="1">
        <v>535</v>
      </c>
      <c r="I3" s="1">
        <v>106</v>
      </c>
      <c r="J3" s="1">
        <v>63.3</v>
      </c>
      <c r="K3" s="1">
        <v>34.299999999999997</v>
      </c>
      <c r="L3" s="1">
        <v>39.4</v>
      </c>
      <c r="M3" s="1">
        <v>1317</v>
      </c>
      <c r="N3" s="1">
        <v>76.3</v>
      </c>
      <c r="O3" s="1">
        <v>267</v>
      </c>
      <c r="P3" s="1">
        <v>135</v>
      </c>
      <c r="Q3" s="1">
        <v>203</v>
      </c>
      <c r="R3" s="1">
        <v>343</v>
      </c>
      <c r="S3" s="1">
        <v>290</v>
      </c>
      <c r="T3" s="1">
        <v>34.299999999999997</v>
      </c>
      <c r="U3" s="1">
        <v>113</v>
      </c>
      <c r="V3" s="1">
        <v>84</v>
      </c>
      <c r="W3" s="1">
        <v>299</v>
      </c>
      <c r="X3" s="1">
        <v>109</v>
      </c>
      <c r="Y3" s="1">
        <v>155</v>
      </c>
      <c r="Z3" s="1">
        <v>70</v>
      </c>
      <c r="AA3" s="1">
        <v>85.1</v>
      </c>
      <c r="AB3" s="1">
        <v>470</v>
      </c>
      <c r="AC3" s="2">
        <v>0</v>
      </c>
      <c r="AD3" s="1">
        <v>0.60499999999999998</v>
      </c>
      <c r="AE3" s="3">
        <v>0.55800000000000005</v>
      </c>
      <c r="AF3" s="2">
        <v>0</v>
      </c>
      <c r="AG3" s="2">
        <v>0</v>
      </c>
      <c r="AH3" s="1">
        <v>84.4</v>
      </c>
      <c r="AI3" s="2">
        <v>0.187</v>
      </c>
      <c r="AJ3" s="2">
        <v>0</v>
      </c>
      <c r="AK3" s="2">
        <v>5.6000000000000001E-2</v>
      </c>
      <c r="AL3" s="1">
        <v>2.0499999999999998</v>
      </c>
      <c r="AM3" s="2">
        <v>0.22500000000000001</v>
      </c>
      <c r="AN3" s="3">
        <v>4.2999999999999997E-2</v>
      </c>
      <c r="AO3" s="2">
        <v>0</v>
      </c>
      <c r="AP3" s="1">
        <v>0.24299999999999999</v>
      </c>
      <c r="AQ3" s="1">
        <v>2.65</v>
      </c>
      <c r="AR3" s="1">
        <v>0.85399999999999998</v>
      </c>
      <c r="AS3" s="1">
        <v>0.38200000000000001</v>
      </c>
      <c r="AT3" s="1">
        <v>0.32600000000000001</v>
      </c>
      <c r="AU3" s="3">
        <v>0.19500000000000001</v>
      </c>
      <c r="AV3" s="1">
        <v>13</v>
      </c>
      <c r="AW3" s="1">
        <v>211</v>
      </c>
      <c r="AX3" s="1">
        <v>37.9</v>
      </c>
      <c r="AY3" s="1">
        <v>28.8</v>
      </c>
      <c r="AZ3" s="3">
        <v>0.20300000000000001</v>
      </c>
      <c r="BA3" s="1">
        <v>0.51200000000000001</v>
      </c>
      <c r="BB3" s="2">
        <v>1.2999999999999999E-2</v>
      </c>
      <c r="BC3" s="2">
        <v>1.2E-2</v>
      </c>
      <c r="BD3" s="3">
        <v>0.128</v>
      </c>
      <c r="BE3" s="1">
        <v>5.5E-2</v>
      </c>
      <c r="BF3" s="3">
        <v>0.114</v>
      </c>
      <c r="BG3" s="1">
        <v>4.2999999999999997E-2</v>
      </c>
      <c r="BH3" s="1">
        <v>8.5000000000000006E-2</v>
      </c>
      <c r="BI3" s="2">
        <v>5.8999999999999997E-2</v>
      </c>
      <c r="BJ3" s="2">
        <v>3.2000000000000001E-2</v>
      </c>
      <c r="BK3" s="1">
        <v>0.02</v>
      </c>
      <c r="BL3" s="3">
        <v>9.6000000000000002E-2</v>
      </c>
      <c r="BM3" s="2">
        <v>1.7000000000000001E-2</v>
      </c>
      <c r="BN3" s="1">
        <v>4.3999999999999997E-2</v>
      </c>
      <c r="BO3" s="1">
        <v>0.31900000000000001</v>
      </c>
      <c r="BP3" s="2">
        <v>2.1999999999999999E-2</v>
      </c>
      <c r="BQ3" s="1">
        <v>0.67400000000000004</v>
      </c>
      <c r="BR3" s="1">
        <v>0.192</v>
      </c>
      <c r="BS3" s="2">
        <v>7.5999999999999998E-2</v>
      </c>
      <c r="BT3" s="3">
        <v>0.309</v>
      </c>
      <c r="BU3" s="2">
        <v>0.104</v>
      </c>
      <c r="BV3" s="1">
        <v>0.25</v>
      </c>
      <c r="BW3" s="3">
        <v>0.105</v>
      </c>
      <c r="BX3" s="1">
        <v>0.50700000000000001</v>
      </c>
      <c r="BY3" s="1">
        <v>3.2000000000000001E-2</v>
      </c>
      <c r="BZ3" s="1">
        <v>6.3E-2</v>
      </c>
      <c r="CA3" s="2">
        <v>1.4E-2</v>
      </c>
      <c r="CB3" s="3">
        <v>0.27700000000000002</v>
      </c>
      <c r="CC3" s="2">
        <v>2.7E-2</v>
      </c>
      <c r="CD3" s="1">
        <v>0.105</v>
      </c>
      <c r="CE3" s="1">
        <v>0.03</v>
      </c>
      <c r="CF3" s="1">
        <v>3.5999999999999997E-2</v>
      </c>
      <c r="CG3" s="2">
        <v>0.03</v>
      </c>
      <c r="CH3" s="3">
        <v>0.115</v>
      </c>
      <c r="CI3" s="1">
        <v>0.30099999999999999</v>
      </c>
      <c r="CJ3" s="2">
        <v>3.3000000000000002E-2</v>
      </c>
      <c r="CK3" s="1">
        <v>6.8000000000000005E-2</v>
      </c>
      <c r="CL3" s="2">
        <v>6.89</v>
      </c>
      <c r="CM3" s="1">
        <v>158</v>
      </c>
      <c r="CN3" s="1">
        <v>11.3</v>
      </c>
      <c r="CO3" s="1">
        <v>1.56</v>
      </c>
      <c r="CP3" s="1">
        <v>39.9</v>
      </c>
      <c r="CQ3" s="1">
        <v>61.9</v>
      </c>
      <c r="CR3" s="1">
        <v>62.6</v>
      </c>
      <c r="CS3" s="1">
        <v>5.45</v>
      </c>
      <c r="CT3" s="1">
        <v>12.7</v>
      </c>
      <c r="CU3" s="1">
        <v>0.34</v>
      </c>
      <c r="CV3" s="1">
        <v>0.27200000000000002</v>
      </c>
      <c r="CW3" s="1">
        <v>0.16700000000000001</v>
      </c>
      <c r="CX3" s="1">
        <v>0.26600000000000001</v>
      </c>
      <c r="CY3" s="1">
        <v>0.311</v>
      </c>
      <c r="CZ3" s="1">
        <v>0.20300000000000001</v>
      </c>
      <c r="DA3" s="1">
        <v>0.626</v>
      </c>
      <c r="DB3" s="1">
        <v>4.82</v>
      </c>
      <c r="DC3" s="1">
        <v>12</v>
      </c>
      <c r="DD3" s="1">
        <v>5.0999999999999997E-2</v>
      </c>
      <c r="DE3" s="1">
        <v>35.299999999999997</v>
      </c>
      <c r="DF3" s="1">
        <v>120</v>
      </c>
      <c r="DG3" s="1">
        <v>12.1</v>
      </c>
      <c r="DH3" s="1">
        <v>1</v>
      </c>
      <c r="DI3" s="1">
        <v>864</v>
      </c>
      <c r="DJ3" s="1">
        <v>882</v>
      </c>
      <c r="DK3" s="1">
        <v>66.3</v>
      </c>
      <c r="DL3" s="1">
        <v>6.18</v>
      </c>
      <c r="DM3" s="1">
        <v>3.12</v>
      </c>
      <c r="DN3" s="1">
        <v>147</v>
      </c>
      <c r="DO3" s="1">
        <v>505</v>
      </c>
      <c r="DP3" s="1">
        <v>332</v>
      </c>
      <c r="DQ3" s="1">
        <v>483</v>
      </c>
      <c r="DR3" s="1">
        <v>108</v>
      </c>
      <c r="DS3" s="1">
        <v>2.69</v>
      </c>
      <c r="DT3" s="1">
        <v>4.75</v>
      </c>
      <c r="DU3" s="1">
        <v>1.42</v>
      </c>
      <c r="DV3" s="1">
        <v>115</v>
      </c>
      <c r="DW3" s="1">
        <v>233</v>
      </c>
      <c r="DX3" s="1">
        <v>162</v>
      </c>
      <c r="DY3" s="1">
        <v>180</v>
      </c>
      <c r="DZ3" s="1">
        <v>0.54</v>
      </c>
      <c r="EA3" s="1">
        <v>0.30499999999999999</v>
      </c>
      <c r="EB3" s="1">
        <v>0.75700000000000001</v>
      </c>
      <c r="EC3" s="1">
        <v>7.9</v>
      </c>
      <c r="ED3" s="1">
        <v>27.9</v>
      </c>
      <c r="EE3" s="1">
        <v>53.7</v>
      </c>
      <c r="EF3" s="1">
        <v>0.97399999999999998</v>
      </c>
      <c r="EG3" s="1">
        <v>0.377</v>
      </c>
      <c r="EH3" s="1">
        <v>0.434</v>
      </c>
      <c r="EI3" s="1">
        <v>0.32100000000000001</v>
      </c>
      <c r="EJ3" s="1">
        <v>0.79900000000000004</v>
      </c>
      <c r="EK3" s="1">
        <v>0.81799999999999995</v>
      </c>
      <c r="EL3" s="1">
        <v>0.52</v>
      </c>
      <c r="EM3" s="1">
        <v>0.182</v>
      </c>
      <c r="EN3" s="1">
        <v>0.13900000000000001</v>
      </c>
      <c r="EO3" s="1">
        <v>6.65</v>
      </c>
      <c r="EP3" s="1">
        <v>1.65</v>
      </c>
      <c r="EQ3" s="1">
        <v>3.32</v>
      </c>
      <c r="ER3" s="1">
        <v>20</v>
      </c>
      <c r="ES3" s="1">
        <v>20.2</v>
      </c>
      <c r="ET3" s="1">
        <v>15.6</v>
      </c>
      <c r="EU3" s="1">
        <v>4.4400000000000004</v>
      </c>
      <c r="EV3" s="1">
        <v>11.7</v>
      </c>
      <c r="EW3" s="1">
        <v>19.2</v>
      </c>
      <c r="EX3" s="1">
        <v>14.6</v>
      </c>
      <c r="EY3" s="1">
        <v>28.3</v>
      </c>
      <c r="EZ3" s="1">
        <v>23.2</v>
      </c>
      <c r="FA3" s="1">
        <v>5.56</v>
      </c>
      <c r="FB3" s="1">
        <v>0.93700000000000006</v>
      </c>
      <c r="FC3" s="1">
        <v>2.16</v>
      </c>
      <c r="FD3" s="1">
        <v>5.31</v>
      </c>
      <c r="FE3" s="1">
        <v>19.100000000000001</v>
      </c>
      <c r="FF3" s="1">
        <v>32.299999999999997</v>
      </c>
      <c r="FG3" s="1">
        <v>12.7</v>
      </c>
      <c r="FH3" s="1">
        <v>2.4300000000000002</v>
      </c>
      <c r="FI3" s="1">
        <v>2.4</v>
      </c>
      <c r="FJ3" s="1">
        <v>1.1399999999999999</v>
      </c>
      <c r="FK3" s="1">
        <v>3.23</v>
      </c>
      <c r="FL3" s="1">
        <v>5.52</v>
      </c>
      <c r="FM3" s="1">
        <v>6.75</v>
      </c>
      <c r="FN3" s="2">
        <v>0.67800000000000005</v>
      </c>
      <c r="FO3" s="1">
        <v>0.46100000000000002</v>
      </c>
      <c r="FP3" s="1">
        <v>1.02</v>
      </c>
      <c r="FQ3" s="1">
        <v>1.34</v>
      </c>
      <c r="FR3" s="1">
        <v>1.61</v>
      </c>
      <c r="FS3" s="1">
        <v>3.35</v>
      </c>
      <c r="FT3" s="1">
        <v>0.16900000000000001</v>
      </c>
      <c r="FU3" s="1">
        <v>0.87</v>
      </c>
      <c r="FV3" s="1">
        <v>4.5999999999999996</v>
      </c>
      <c r="FW3" s="1">
        <v>2.66</v>
      </c>
      <c r="FX3" s="1">
        <v>8.9499999999999993</v>
      </c>
      <c r="FY3" s="1">
        <v>4.58</v>
      </c>
      <c r="FZ3" s="1">
        <v>18.899999999999999</v>
      </c>
      <c r="GA3" s="1">
        <v>15.5</v>
      </c>
      <c r="GB3" s="1">
        <v>2.29</v>
      </c>
      <c r="GC3" s="1">
        <v>220</v>
      </c>
      <c r="GD3" s="1">
        <v>33.9</v>
      </c>
      <c r="GE3" s="1">
        <v>51.4</v>
      </c>
      <c r="GF3" s="1">
        <v>23.4</v>
      </c>
      <c r="GG3" s="1">
        <v>0.32800000000000001</v>
      </c>
      <c r="GH3" s="2">
        <v>0</v>
      </c>
      <c r="GI3" s="1">
        <v>49.4</v>
      </c>
      <c r="GJ3" s="1">
        <v>124</v>
      </c>
      <c r="GK3" s="1">
        <v>0.32700000000000001</v>
      </c>
      <c r="GL3" s="1">
        <v>1</v>
      </c>
      <c r="GM3" s="4">
        <v>6478</v>
      </c>
    </row>
    <row r="4" spans="1:195" x14ac:dyDescent="0.2">
      <c r="A4">
        <v>81</v>
      </c>
      <c r="B4" t="s">
        <v>194</v>
      </c>
      <c r="C4" t="s">
        <v>195</v>
      </c>
      <c r="D4" t="s">
        <v>199</v>
      </c>
      <c r="E4" s="7" t="s">
        <v>213</v>
      </c>
      <c r="F4">
        <v>1</v>
      </c>
      <c r="G4" t="s">
        <v>203</v>
      </c>
      <c r="H4" s="1">
        <v>456</v>
      </c>
      <c r="I4" s="1">
        <v>137</v>
      </c>
      <c r="J4" s="1">
        <v>43.2</v>
      </c>
      <c r="K4" s="1">
        <v>27.5</v>
      </c>
      <c r="L4" s="1">
        <v>45</v>
      </c>
      <c r="M4" s="1">
        <v>825</v>
      </c>
      <c r="N4" s="1">
        <v>99.7</v>
      </c>
      <c r="O4" s="1">
        <v>282</v>
      </c>
      <c r="P4" s="1">
        <v>102</v>
      </c>
      <c r="Q4" s="1">
        <v>81.3</v>
      </c>
      <c r="R4" s="1">
        <v>151</v>
      </c>
      <c r="S4" s="1">
        <v>293</v>
      </c>
      <c r="T4" s="1">
        <v>21</v>
      </c>
      <c r="U4" s="1">
        <v>133</v>
      </c>
      <c r="V4" s="1">
        <v>84.1</v>
      </c>
      <c r="W4" s="1">
        <v>226</v>
      </c>
      <c r="X4" s="1">
        <v>124</v>
      </c>
      <c r="Y4" s="1">
        <v>99.3</v>
      </c>
      <c r="Z4" s="1">
        <v>78.900000000000006</v>
      </c>
      <c r="AA4" s="1">
        <v>121</v>
      </c>
      <c r="AB4" s="1">
        <v>291</v>
      </c>
      <c r="AC4" s="2">
        <v>0</v>
      </c>
      <c r="AD4" s="1">
        <v>0.56499999999999995</v>
      </c>
      <c r="AE4" s="3">
        <v>0.6</v>
      </c>
      <c r="AF4" s="2">
        <v>0</v>
      </c>
      <c r="AG4" s="2">
        <v>0</v>
      </c>
      <c r="AH4" s="1">
        <v>88.6</v>
      </c>
      <c r="AI4" s="2">
        <v>0.18</v>
      </c>
      <c r="AJ4" s="2">
        <v>0</v>
      </c>
      <c r="AK4" s="2">
        <v>5.1999999999999998E-2</v>
      </c>
      <c r="AL4" s="1">
        <v>6.34</v>
      </c>
      <c r="AM4" s="3">
        <v>0.45</v>
      </c>
      <c r="AN4" s="3">
        <v>5.8999999999999997E-2</v>
      </c>
      <c r="AO4" s="2">
        <v>0</v>
      </c>
      <c r="AP4" s="1">
        <v>0.215</v>
      </c>
      <c r="AQ4" s="1">
        <v>1.29</v>
      </c>
      <c r="AR4" s="1">
        <v>0.61399999999999999</v>
      </c>
      <c r="AS4" s="1">
        <v>1.54</v>
      </c>
      <c r="AT4" s="3">
        <v>0.23200000000000001</v>
      </c>
      <c r="AU4" s="3">
        <v>0.184</v>
      </c>
      <c r="AV4" s="3">
        <v>6.88</v>
      </c>
      <c r="AW4" s="1">
        <v>163</v>
      </c>
      <c r="AX4" s="1">
        <v>50.1</v>
      </c>
      <c r="AY4" s="1">
        <v>7.39</v>
      </c>
      <c r="AZ4" s="1">
        <v>0.48599999999999999</v>
      </c>
      <c r="BA4" s="1">
        <v>7.2999999999999995E-2</v>
      </c>
      <c r="BB4" s="2">
        <v>1.2E-2</v>
      </c>
      <c r="BC4" s="2">
        <v>1.4E-2</v>
      </c>
      <c r="BD4" s="3">
        <v>0.313</v>
      </c>
      <c r="BE4" s="2">
        <v>1.0999999999999999E-2</v>
      </c>
      <c r="BF4" s="3">
        <v>0.129</v>
      </c>
      <c r="BG4" s="1">
        <v>3.4000000000000002E-2</v>
      </c>
      <c r="BH4" s="2">
        <v>2.5999999999999999E-2</v>
      </c>
      <c r="BI4" s="2">
        <v>5.0999999999999997E-2</v>
      </c>
      <c r="BJ4" s="2">
        <v>0.03</v>
      </c>
      <c r="BK4" s="1">
        <v>3.4000000000000002E-2</v>
      </c>
      <c r="BL4" s="3">
        <v>0.153</v>
      </c>
      <c r="BM4" s="2">
        <v>1.4E-2</v>
      </c>
      <c r="BN4" s="1">
        <v>3.1E-2</v>
      </c>
      <c r="BO4" s="1">
        <v>0.35499999999999998</v>
      </c>
      <c r="BP4" s="1">
        <v>0.104</v>
      </c>
      <c r="BQ4" s="1">
        <v>0.53300000000000003</v>
      </c>
      <c r="BR4" s="1">
        <v>0.19700000000000001</v>
      </c>
      <c r="BS4" s="1">
        <v>9.6000000000000002E-2</v>
      </c>
      <c r="BT4" s="3">
        <v>0.13</v>
      </c>
      <c r="BU4" s="2">
        <v>0.114</v>
      </c>
      <c r="BV4" s="1">
        <v>0.113</v>
      </c>
      <c r="BW4" s="2">
        <v>4.2000000000000003E-2</v>
      </c>
      <c r="BX4" s="1">
        <v>0.153</v>
      </c>
      <c r="BY4" s="2">
        <v>1.6E-2</v>
      </c>
      <c r="BZ4" s="2">
        <v>2.8000000000000001E-2</v>
      </c>
      <c r="CA4" s="2">
        <v>1.2999999999999999E-2</v>
      </c>
      <c r="CB4" s="3">
        <v>0.14499999999999999</v>
      </c>
      <c r="CC4" s="2">
        <v>1.7999999999999999E-2</v>
      </c>
      <c r="CD4" s="1">
        <v>4.4999999999999998E-2</v>
      </c>
      <c r="CE4" s="2">
        <v>1.4999999999999999E-2</v>
      </c>
      <c r="CF4" s="2">
        <v>1.7000000000000001E-2</v>
      </c>
      <c r="CG4" s="2">
        <v>1.9E-2</v>
      </c>
      <c r="CH4" s="3">
        <v>0.06</v>
      </c>
      <c r="CI4" s="1">
        <v>0.14699999999999999</v>
      </c>
      <c r="CJ4" s="2">
        <v>1.6E-2</v>
      </c>
      <c r="CK4" s="1">
        <v>3.5000000000000003E-2</v>
      </c>
      <c r="CL4" s="2">
        <v>6.75</v>
      </c>
      <c r="CM4" s="1">
        <v>104</v>
      </c>
      <c r="CN4" s="1">
        <v>4.08</v>
      </c>
      <c r="CO4" s="1">
        <v>1.2</v>
      </c>
      <c r="CP4" s="1">
        <v>29.7</v>
      </c>
      <c r="CQ4" s="1">
        <v>19</v>
      </c>
      <c r="CR4" s="1">
        <v>20.7</v>
      </c>
      <c r="CS4" s="1">
        <v>2.4300000000000002</v>
      </c>
      <c r="CT4" s="1">
        <v>5.17</v>
      </c>
      <c r="CU4" s="1">
        <v>0.32500000000000001</v>
      </c>
      <c r="CV4" s="1">
        <v>0.30499999999999999</v>
      </c>
      <c r="CW4" s="1">
        <v>0.17599999999999999</v>
      </c>
      <c r="CX4" s="1">
        <v>0.32400000000000001</v>
      </c>
      <c r="CY4" s="1">
        <v>0.377</v>
      </c>
      <c r="CZ4" s="1">
        <v>0.23599999999999999</v>
      </c>
      <c r="DA4" s="1">
        <v>0.61899999999999999</v>
      </c>
      <c r="DB4" s="1">
        <v>4.2</v>
      </c>
      <c r="DC4" s="1">
        <v>7.45</v>
      </c>
      <c r="DD4" s="1">
        <v>5.0999999999999997E-2</v>
      </c>
      <c r="DE4" s="1">
        <v>20</v>
      </c>
      <c r="DF4" s="1">
        <v>51.3</v>
      </c>
      <c r="DG4" s="1">
        <v>6.52</v>
      </c>
      <c r="DH4" s="1">
        <v>0.59499999999999997</v>
      </c>
      <c r="DI4" s="1">
        <v>443</v>
      </c>
      <c r="DJ4" s="1">
        <v>490</v>
      </c>
      <c r="DK4" s="1">
        <v>26.9</v>
      </c>
      <c r="DL4" s="1">
        <v>3.51</v>
      </c>
      <c r="DM4" s="1">
        <v>2.2599999999999998</v>
      </c>
      <c r="DN4" s="1">
        <v>100</v>
      </c>
      <c r="DO4" s="1">
        <v>332</v>
      </c>
      <c r="DP4" s="1">
        <v>224</v>
      </c>
      <c r="DQ4" s="1">
        <v>263</v>
      </c>
      <c r="DR4" s="1">
        <v>55.6</v>
      </c>
      <c r="DS4" s="1">
        <v>1.63</v>
      </c>
      <c r="DT4" s="1">
        <v>3.73</v>
      </c>
      <c r="DU4" s="1">
        <v>1.01</v>
      </c>
      <c r="DV4" s="1">
        <v>113</v>
      </c>
      <c r="DW4" s="1">
        <v>163</v>
      </c>
      <c r="DX4" s="1">
        <v>91.2</v>
      </c>
      <c r="DY4" s="1">
        <v>101</v>
      </c>
      <c r="DZ4" s="2">
        <v>0.44400000000000001</v>
      </c>
      <c r="EA4" s="1">
        <v>0.313</v>
      </c>
      <c r="EB4" s="1">
        <v>0.71</v>
      </c>
      <c r="EC4" s="1">
        <v>6.57</v>
      </c>
      <c r="ED4" s="1">
        <v>18.8</v>
      </c>
      <c r="EE4" s="1">
        <v>40.5</v>
      </c>
      <c r="EF4" s="1">
        <v>0.60199999999999998</v>
      </c>
      <c r="EG4" s="1">
        <v>0.27200000000000002</v>
      </c>
      <c r="EH4" s="1">
        <v>0.215</v>
      </c>
      <c r="EI4" s="1">
        <v>0.24299999999999999</v>
      </c>
      <c r="EJ4" s="1">
        <v>0.51800000000000002</v>
      </c>
      <c r="EK4" s="1">
        <v>0.60199999999999998</v>
      </c>
      <c r="EL4" s="1">
        <v>0.496</v>
      </c>
      <c r="EM4" s="1">
        <v>0.126</v>
      </c>
      <c r="EN4" s="1">
        <v>0.14899999999999999</v>
      </c>
      <c r="EO4" s="1">
        <v>3.56</v>
      </c>
      <c r="EP4" s="1">
        <v>0.90400000000000003</v>
      </c>
      <c r="EQ4" s="1">
        <v>1.79</v>
      </c>
      <c r="ER4" s="1">
        <v>14.7</v>
      </c>
      <c r="ES4" s="1">
        <v>13.9</v>
      </c>
      <c r="ET4" s="1">
        <v>8.6199999999999992</v>
      </c>
      <c r="EU4" s="1">
        <v>1.0900000000000001</v>
      </c>
      <c r="EV4" s="1">
        <v>7.7</v>
      </c>
      <c r="EW4" s="1">
        <v>13.3</v>
      </c>
      <c r="EX4" s="1">
        <v>10.4</v>
      </c>
      <c r="EY4" s="1">
        <v>23.5</v>
      </c>
      <c r="EZ4" s="1">
        <v>15.8</v>
      </c>
      <c r="FA4" s="1">
        <v>2.94</v>
      </c>
      <c r="FB4" s="1">
        <v>0.28799999999999998</v>
      </c>
      <c r="FC4" s="1">
        <v>1.49</v>
      </c>
      <c r="FD4" s="1">
        <v>4.37</v>
      </c>
      <c r="FE4" s="1">
        <v>15</v>
      </c>
      <c r="FF4" s="1">
        <v>25</v>
      </c>
      <c r="FG4" s="1">
        <v>9.85</v>
      </c>
      <c r="FH4" s="1">
        <v>1.44</v>
      </c>
      <c r="FI4" s="1">
        <v>1.87</v>
      </c>
      <c r="FJ4" s="1">
        <v>0.82499999999999996</v>
      </c>
      <c r="FK4" s="1">
        <v>2.2400000000000002</v>
      </c>
      <c r="FL4" s="1">
        <v>3.73</v>
      </c>
      <c r="FM4" s="1">
        <v>5.32</v>
      </c>
      <c r="FN4" s="2">
        <v>0.66100000000000003</v>
      </c>
      <c r="FO4" s="1">
        <v>0.375</v>
      </c>
      <c r="FP4" s="1">
        <v>0.56000000000000005</v>
      </c>
      <c r="FQ4" s="1">
        <v>0.81899999999999995</v>
      </c>
      <c r="FR4" s="1">
        <v>0.94599999999999995</v>
      </c>
      <c r="FS4" s="1">
        <v>2.42</v>
      </c>
      <c r="FT4" s="1">
        <v>0.113</v>
      </c>
      <c r="FU4" s="1">
        <v>0.497</v>
      </c>
      <c r="FV4" s="1">
        <v>2.33</v>
      </c>
      <c r="FW4" s="1">
        <v>1.29</v>
      </c>
      <c r="FX4" s="1">
        <v>8.5399999999999991</v>
      </c>
      <c r="FY4" s="1">
        <v>4.37</v>
      </c>
      <c r="FZ4" s="1">
        <v>16.399999999999999</v>
      </c>
      <c r="GA4" s="1">
        <v>14.2</v>
      </c>
      <c r="GB4" s="1">
        <v>1.45</v>
      </c>
      <c r="GC4" s="1">
        <v>164</v>
      </c>
      <c r="GD4" s="1">
        <v>26.4</v>
      </c>
      <c r="GE4" s="1">
        <v>43.4</v>
      </c>
      <c r="GF4" s="1">
        <v>17.8</v>
      </c>
      <c r="GG4" s="1">
        <v>0.438</v>
      </c>
      <c r="GH4" s="2">
        <v>0</v>
      </c>
      <c r="GI4" s="1">
        <v>30.5</v>
      </c>
      <c r="GJ4" s="1">
        <v>73.400000000000006</v>
      </c>
      <c r="GK4" s="1">
        <v>0.23200000000000001</v>
      </c>
      <c r="GL4" s="1">
        <v>0.54400000000000004</v>
      </c>
      <c r="GM4" s="4">
        <v>6883</v>
      </c>
    </row>
    <row r="5" spans="1:195" x14ac:dyDescent="0.2">
      <c r="A5">
        <v>86</v>
      </c>
      <c r="B5" t="s">
        <v>194</v>
      </c>
      <c r="C5" t="s">
        <v>195</v>
      </c>
      <c r="D5" t="s">
        <v>199</v>
      </c>
      <c r="E5" s="7" t="s">
        <v>213</v>
      </c>
      <c r="F5">
        <v>1</v>
      </c>
      <c r="G5" t="s">
        <v>216</v>
      </c>
      <c r="H5" s="1">
        <v>382</v>
      </c>
      <c r="I5" s="1">
        <v>91.9</v>
      </c>
      <c r="J5" s="1">
        <v>32.200000000000003</v>
      </c>
      <c r="K5" s="1">
        <v>21.2</v>
      </c>
      <c r="L5" s="1">
        <v>29.7</v>
      </c>
      <c r="M5" s="1">
        <v>741</v>
      </c>
      <c r="N5" s="1">
        <v>56.8</v>
      </c>
      <c r="O5" s="1">
        <v>277</v>
      </c>
      <c r="P5" s="1">
        <v>81.8</v>
      </c>
      <c r="Q5" s="1">
        <v>99.8</v>
      </c>
      <c r="R5" s="1">
        <v>161</v>
      </c>
      <c r="S5" s="1">
        <v>219</v>
      </c>
      <c r="T5" s="1">
        <v>21.8</v>
      </c>
      <c r="U5" s="1">
        <v>112</v>
      </c>
      <c r="V5" s="1">
        <v>67.400000000000006</v>
      </c>
      <c r="W5" s="1">
        <v>201</v>
      </c>
      <c r="X5" s="1">
        <v>111</v>
      </c>
      <c r="Y5" s="1">
        <v>70.900000000000006</v>
      </c>
      <c r="Z5" s="1">
        <v>57.8</v>
      </c>
      <c r="AA5" s="1">
        <v>63.5</v>
      </c>
      <c r="AB5" s="1">
        <v>274</v>
      </c>
      <c r="AC5" s="2">
        <v>0</v>
      </c>
      <c r="AD5" s="1">
        <v>0.433</v>
      </c>
      <c r="AE5" s="2">
        <v>0.29199999999999998</v>
      </c>
      <c r="AF5" s="2">
        <v>0</v>
      </c>
      <c r="AG5" s="2">
        <v>0</v>
      </c>
      <c r="AH5" s="1">
        <v>66.8</v>
      </c>
      <c r="AI5" s="2">
        <v>0.17100000000000001</v>
      </c>
      <c r="AJ5" s="2">
        <v>0.27100000000000002</v>
      </c>
      <c r="AK5" s="2">
        <v>4.8000000000000001E-2</v>
      </c>
      <c r="AL5" s="1">
        <v>2.8</v>
      </c>
      <c r="AM5" s="3">
        <v>0.49</v>
      </c>
      <c r="AN5" s="2">
        <v>1.4999999999999999E-2</v>
      </c>
      <c r="AO5" s="2">
        <v>0</v>
      </c>
      <c r="AP5" s="3">
        <v>8.6999999999999994E-2</v>
      </c>
      <c r="AQ5" s="3">
        <v>0.60399999999999998</v>
      </c>
      <c r="AR5" s="1">
        <v>0.43</v>
      </c>
      <c r="AS5" s="1">
        <v>0.35</v>
      </c>
      <c r="AT5" s="3">
        <v>0.29599999999999999</v>
      </c>
      <c r="AU5" s="3">
        <v>0.19</v>
      </c>
      <c r="AV5" s="1">
        <v>11.2</v>
      </c>
      <c r="AW5" s="1">
        <v>126</v>
      </c>
      <c r="AX5" s="1">
        <v>37.4</v>
      </c>
      <c r="AY5" s="1">
        <v>8.36</v>
      </c>
      <c r="AZ5" s="3">
        <v>0.35499999999999998</v>
      </c>
      <c r="BA5" s="1">
        <v>6.0999999999999999E-2</v>
      </c>
      <c r="BB5" s="2">
        <v>1.4999999999999999E-2</v>
      </c>
      <c r="BC5" s="2">
        <v>1.6E-2</v>
      </c>
      <c r="BD5" s="3">
        <v>0.17899999999999999</v>
      </c>
      <c r="BE5" s="2">
        <v>1.0999999999999999E-2</v>
      </c>
      <c r="BF5" s="3">
        <v>0.1</v>
      </c>
      <c r="BG5" s="1">
        <v>2.5000000000000001E-2</v>
      </c>
      <c r="BH5" s="2">
        <v>1.6E-2</v>
      </c>
      <c r="BI5" s="2">
        <v>3.7999999999999999E-2</v>
      </c>
      <c r="BJ5" s="2">
        <v>2.9000000000000001E-2</v>
      </c>
      <c r="BK5" s="2">
        <v>8.9999999999999993E-3</v>
      </c>
      <c r="BL5" s="3">
        <v>7.9000000000000001E-2</v>
      </c>
      <c r="BM5" s="2">
        <v>1.2999999999999999E-2</v>
      </c>
      <c r="BN5" s="1">
        <v>4.2999999999999997E-2</v>
      </c>
      <c r="BO5" s="3">
        <v>0.20100000000000001</v>
      </c>
      <c r="BP5" s="1">
        <v>0.09</v>
      </c>
      <c r="BQ5" s="1">
        <v>0.41599999999999998</v>
      </c>
      <c r="BR5" s="1">
        <v>0.191</v>
      </c>
      <c r="BS5" s="2">
        <v>8.3000000000000004E-2</v>
      </c>
      <c r="BT5" s="3">
        <v>0.17699999999999999</v>
      </c>
      <c r="BU5" s="2">
        <v>0.121</v>
      </c>
      <c r="BV5" s="1">
        <v>0.105</v>
      </c>
      <c r="BW5" s="2">
        <v>4.8000000000000001E-2</v>
      </c>
      <c r="BX5" s="1">
        <v>0.158</v>
      </c>
      <c r="BY5" s="1">
        <v>2.3E-2</v>
      </c>
      <c r="BZ5" s="1">
        <v>4.3999999999999997E-2</v>
      </c>
      <c r="CA5" s="2">
        <v>1.0999999999999999E-2</v>
      </c>
      <c r="CB5" s="3">
        <v>0.159</v>
      </c>
      <c r="CC5" s="2">
        <v>1.4999999999999999E-2</v>
      </c>
      <c r="CD5" s="2">
        <v>3.4000000000000002E-2</v>
      </c>
      <c r="CE5" s="2">
        <v>1.7000000000000001E-2</v>
      </c>
      <c r="CF5" s="2">
        <v>2.1000000000000001E-2</v>
      </c>
      <c r="CG5" s="2">
        <v>2.8000000000000001E-2</v>
      </c>
      <c r="CH5" s="3">
        <v>6.6000000000000003E-2</v>
      </c>
      <c r="CI5" s="1">
        <v>0.16600000000000001</v>
      </c>
      <c r="CJ5" s="2">
        <v>2.1000000000000001E-2</v>
      </c>
      <c r="CK5" s="1">
        <v>5.8000000000000003E-2</v>
      </c>
      <c r="CL5" s="2">
        <v>6.48</v>
      </c>
      <c r="CM5" s="1">
        <v>103</v>
      </c>
      <c r="CN5" s="1">
        <v>2.31</v>
      </c>
      <c r="CO5" s="1">
        <v>1.37</v>
      </c>
      <c r="CP5" s="1">
        <v>31.4</v>
      </c>
      <c r="CQ5" s="1">
        <v>20</v>
      </c>
      <c r="CR5" s="1">
        <v>30.7</v>
      </c>
      <c r="CS5" s="1">
        <v>1.93</v>
      </c>
      <c r="CT5" s="1">
        <v>6.01</v>
      </c>
      <c r="CU5" s="1">
        <v>0.32400000000000001</v>
      </c>
      <c r="CV5" s="1">
        <v>0.24299999999999999</v>
      </c>
      <c r="CW5" s="1">
        <v>0.13700000000000001</v>
      </c>
      <c r="CX5" s="1">
        <v>0.28399999999999997</v>
      </c>
      <c r="CY5" s="1">
        <v>0.28399999999999997</v>
      </c>
      <c r="CZ5" s="1">
        <v>0.19600000000000001</v>
      </c>
      <c r="DA5" s="1">
        <v>0.56699999999999995</v>
      </c>
      <c r="DB5" s="1">
        <v>3.56</v>
      </c>
      <c r="DC5" s="1">
        <v>5.75</v>
      </c>
      <c r="DD5" s="1">
        <v>0.123</v>
      </c>
      <c r="DE5" s="1">
        <v>15.7</v>
      </c>
      <c r="DF5" s="1">
        <v>17.5</v>
      </c>
      <c r="DG5" s="1">
        <v>4.08</v>
      </c>
      <c r="DH5" s="1">
        <v>0.40899999999999997</v>
      </c>
      <c r="DI5" s="1">
        <v>254</v>
      </c>
      <c r="DJ5" s="1">
        <v>364</v>
      </c>
      <c r="DK5" s="1">
        <v>14</v>
      </c>
      <c r="DL5" s="1">
        <v>1.93</v>
      </c>
      <c r="DM5" s="1">
        <v>1.73</v>
      </c>
      <c r="DN5" s="1">
        <v>63.8</v>
      </c>
      <c r="DO5" s="1">
        <v>239</v>
      </c>
      <c r="DP5" s="1">
        <v>121</v>
      </c>
      <c r="DQ5" s="1">
        <v>170</v>
      </c>
      <c r="DR5" s="1">
        <v>20.3</v>
      </c>
      <c r="DS5" s="1">
        <v>0.86399999999999999</v>
      </c>
      <c r="DT5" s="1">
        <v>3.22</v>
      </c>
      <c r="DU5" s="1">
        <v>0.70499999999999996</v>
      </c>
      <c r="DV5" s="1">
        <v>56.5</v>
      </c>
      <c r="DW5" s="1">
        <v>108</v>
      </c>
      <c r="DX5" s="1">
        <v>48.9</v>
      </c>
      <c r="DY5" s="1">
        <v>79.400000000000006</v>
      </c>
      <c r="DZ5" s="2">
        <v>0.38</v>
      </c>
      <c r="EA5" s="1">
        <v>0.193</v>
      </c>
      <c r="EB5" s="1">
        <v>0.43099999999999999</v>
      </c>
      <c r="EC5" s="1">
        <v>4.54</v>
      </c>
      <c r="ED5" s="1">
        <v>12.8</v>
      </c>
      <c r="EE5" s="1">
        <v>34</v>
      </c>
      <c r="EF5" s="1">
        <v>0.54500000000000004</v>
      </c>
      <c r="EG5" s="1">
        <v>0.219</v>
      </c>
      <c r="EH5" s="1">
        <v>0.193</v>
      </c>
      <c r="EI5" s="1">
        <v>0.19900000000000001</v>
      </c>
      <c r="EJ5" s="1">
        <v>0.40200000000000002</v>
      </c>
      <c r="EK5" s="1">
        <v>0.59799999999999998</v>
      </c>
      <c r="EL5" s="1">
        <v>0.48199999999999998</v>
      </c>
      <c r="EM5" s="1">
        <v>0.13800000000000001</v>
      </c>
      <c r="EN5" s="1">
        <v>0.107</v>
      </c>
      <c r="EO5" s="1">
        <v>3.03</v>
      </c>
      <c r="EP5" s="1">
        <v>0.56899999999999995</v>
      </c>
      <c r="EQ5" s="1">
        <v>1.41</v>
      </c>
      <c r="ER5" s="1">
        <v>9.1300000000000008</v>
      </c>
      <c r="ES5" s="1">
        <v>11.4</v>
      </c>
      <c r="ET5" s="1">
        <v>7.11</v>
      </c>
      <c r="EU5" s="1">
        <v>0.76100000000000001</v>
      </c>
      <c r="EV5" s="1">
        <v>5.47</v>
      </c>
      <c r="EW5" s="1">
        <v>10.1</v>
      </c>
      <c r="EX5" s="1">
        <v>6.93</v>
      </c>
      <c r="EY5" s="1">
        <v>22.6</v>
      </c>
      <c r="EZ5" s="1">
        <v>12</v>
      </c>
      <c r="FA5" s="1">
        <v>1.53</v>
      </c>
      <c r="FB5" s="1">
        <v>0.20100000000000001</v>
      </c>
      <c r="FC5" s="1">
        <v>1.51</v>
      </c>
      <c r="FD5" s="1">
        <v>2.5299999999999998</v>
      </c>
      <c r="FE5" s="1">
        <v>13.9</v>
      </c>
      <c r="FF5" s="1">
        <v>20.9</v>
      </c>
      <c r="FG5" s="1">
        <v>7.7</v>
      </c>
      <c r="FH5" s="1">
        <v>1.07</v>
      </c>
      <c r="FI5" s="1">
        <v>1.22</v>
      </c>
      <c r="FJ5" s="1">
        <v>0.54800000000000004</v>
      </c>
      <c r="FK5" s="1">
        <v>2.3199999999999998</v>
      </c>
      <c r="FL5" s="1">
        <v>3.16</v>
      </c>
      <c r="FM5" s="1">
        <v>4.9400000000000004</v>
      </c>
      <c r="FN5" s="2">
        <v>0.49</v>
      </c>
      <c r="FO5" s="1">
        <v>0.26400000000000001</v>
      </c>
      <c r="FP5" s="1">
        <v>0.43</v>
      </c>
      <c r="FQ5" s="1">
        <v>0.58399999999999996</v>
      </c>
      <c r="FR5" s="1">
        <v>0.93</v>
      </c>
      <c r="FS5" s="1">
        <v>2.2000000000000002</v>
      </c>
      <c r="FT5" s="1">
        <v>0.104</v>
      </c>
      <c r="FU5" s="1">
        <v>0.36699999999999999</v>
      </c>
      <c r="FV5" s="1">
        <v>1.92</v>
      </c>
      <c r="FW5" s="1">
        <v>1.41</v>
      </c>
      <c r="FX5" s="1">
        <v>7.07</v>
      </c>
      <c r="FY5" s="1">
        <v>3.11</v>
      </c>
      <c r="FZ5" s="1">
        <v>13.8</v>
      </c>
      <c r="GA5" s="1">
        <v>10.1</v>
      </c>
      <c r="GB5" s="1">
        <v>0.93899999999999995</v>
      </c>
      <c r="GC5" s="1">
        <v>133</v>
      </c>
      <c r="GD5" s="1">
        <v>17</v>
      </c>
      <c r="GE5" s="1">
        <v>28.8</v>
      </c>
      <c r="GF5" s="1">
        <v>10.5</v>
      </c>
      <c r="GG5" s="1">
        <v>0.17299999999999999</v>
      </c>
      <c r="GH5" s="2">
        <v>0</v>
      </c>
      <c r="GI5" s="1">
        <v>27.2</v>
      </c>
      <c r="GJ5" s="1">
        <v>59.2</v>
      </c>
      <c r="GK5" s="1">
        <v>0.124</v>
      </c>
      <c r="GL5" s="1">
        <v>0.41699999999999998</v>
      </c>
      <c r="GM5" s="4">
        <v>6487</v>
      </c>
    </row>
    <row r="6" spans="1:195" x14ac:dyDescent="0.2">
      <c r="A6">
        <v>91</v>
      </c>
      <c r="B6" t="s">
        <v>194</v>
      </c>
      <c r="C6" t="s">
        <v>195</v>
      </c>
      <c r="D6" t="s">
        <v>199</v>
      </c>
      <c r="E6" s="7" t="s">
        <v>213</v>
      </c>
      <c r="F6">
        <v>1</v>
      </c>
      <c r="G6" t="s">
        <v>210</v>
      </c>
      <c r="H6" s="1">
        <v>361</v>
      </c>
      <c r="I6" s="1">
        <v>102</v>
      </c>
      <c r="J6" s="1">
        <v>47</v>
      </c>
      <c r="K6" s="1">
        <v>10.5</v>
      </c>
      <c r="L6" s="1">
        <v>33.5</v>
      </c>
      <c r="M6" s="1">
        <v>761</v>
      </c>
      <c r="N6" s="1">
        <v>32</v>
      </c>
      <c r="O6" s="1">
        <v>228</v>
      </c>
      <c r="P6" s="1">
        <v>79.5</v>
      </c>
      <c r="Q6" s="1">
        <v>57.3</v>
      </c>
      <c r="R6" s="1">
        <v>99.7</v>
      </c>
      <c r="S6" s="1">
        <v>171</v>
      </c>
      <c r="T6" s="1">
        <v>19.100000000000001</v>
      </c>
      <c r="U6" s="1">
        <v>96.7</v>
      </c>
      <c r="V6" s="1">
        <v>58.8</v>
      </c>
      <c r="W6" s="1">
        <v>240</v>
      </c>
      <c r="X6" s="1">
        <v>144</v>
      </c>
      <c r="Y6" s="1">
        <v>111</v>
      </c>
      <c r="Z6" s="1">
        <v>51</v>
      </c>
      <c r="AA6" s="1">
        <v>77.5</v>
      </c>
      <c r="AB6" s="1">
        <v>198</v>
      </c>
      <c r="AC6" s="2">
        <v>0</v>
      </c>
      <c r="AD6" s="1">
        <v>0.41299999999999998</v>
      </c>
      <c r="AE6" s="3">
        <v>0.53300000000000003</v>
      </c>
      <c r="AF6" s="2">
        <v>0</v>
      </c>
      <c r="AG6" s="2">
        <v>0</v>
      </c>
      <c r="AH6" s="1">
        <v>60.1</v>
      </c>
      <c r="AI6" s="2">
        <v>0.184</v>
      </c>
      <c r="AJ6" s="2">
        <v>0.27100000000000002</v>
      </c>
      <c r="AK6" s="2">
        <v>4.9000000000000002E-2</v>
      </c>
      <c r="AL6" s="1">
        <v>2.5099999999999998</v>
      </c>
      <c r="AM6" s="2">
        <v>0.20399999999999999</v>
      </c>
      <c r="AN6" s="3">
        <v>0.06</v>
      </c>
      <c r="AO6" s="2">
        <v>0</v>
      </c>
      <c r="AP6" s="3">
        <v>7.2999999999999995E-2</v>
      </c>
      <c r="AQ6" s="1">
        <v>1.26</v>
      </c>
      <c r="AR6" s="1">
        <v>0.55700000000000005</v>
      </c>
      <c r="AS6" s="1">
        <v>0.623</v>
      </c>
      <c r="AT6" s="3">
        <v>0.20100000000000001</v>
      </c>
      <c r="AU6" s="3">
        <v>0.19500000000000001</v>
      </c>
      <c r="AV6" s="3">
        <v>6.48</v>
      </c>
      <c r="AW6" s="1">
        <v>108</v>
      </c>
      <c r="AX6" s="1">
        <v>23.9</v>
      </c>
      <c r="AY6" s="1">
        <v>7.44</v>
      </c>
      <c r="AZ6" s="3">
        <v>0.182</v>
      </c>
      <c r="BA6" s="1">
        <v>7.8E-2</v>
      </c>
      <c r="BB6" s="2">
        <v>7.0000000000000001E-3</v>
      </c>
      <c r="BC6" s="2">
        <v>1.4E-2</v>
      </c>
      <c r="BD6" s="3">
        <v>0.14499999999999999</v>
      </c>
      <c r="BE6" s="2">
        <v>8.0000000000000002E-3</v>
      </c>
      <c r="BF6" s="3">
        <v>9.7000000000000003E-2</v>
      </c>
      <c r="BG6" s="1">
        <v>3.5000000000000003E-2</v>
      </c>
      <c r="BH6" s="2">
        <v>1.9E-2</v>
      </c>
      <c r="BI6" s="2">
        <v>5.0999999999999997E-2</v>
      </c>
      <c r="BJ6" s="2">
        <v>2.7E-2</v>
      </c>
      <c r="BK6" s="1">
        <v>1.9E-2</v>
      </c>
      <c r="BL6" s="3">
        <v>6.2E-2</v>
      </c>
      <c r="BM6" s="2">
        <v>1.7000000000000001E-2</v>
      </c>
      <c r="BN6" s="1">
        <v>4.3999999999999997E-2</v>
      </c>
      <c r="BO6" s="3">
        <v>0.191</v>
      </c>
      <c r="BP6" s="1">
        <v>5.2999999999999999E-2</v>
      </c>
      <c r="BQ6" s="3">
        <v>0.307</v>
      </c>
      <c r="BR6" s="1">
        <v>0.154</v>
      </c>
      <c r="BS6" s="2">
        <v>8.3000000000000004E-2</v>
      </c>
      <c r="BT6" s="3">
        <v>0.13900000000000001</v>
      </c>
      <c r="BU6" s="2">
        <v>0.115</v>
      </c>
      <c r="BV6" s="1">
        <v>0.114</v>
      </c>
      <c r="BW6" s="2">
        <v>4.4999999999999998E-2</v>
      </c>
      <c r="BX6" s="1">
        <v>0.159</v>
      </c>
      <c r="BY6" s="2">
        <v>2.1999999999999999E-2</v>
      </c>
      <c r="BZ6" s="1">
        <v>3.5999999999999997E-2</v>
      </c>
      <c r="CA6" s="2">
        <v>1.2E-2</v>
      </c>
      <c r="CB6" s="3">
        <v>0.107</v>
      </c>
      <c r="CC6" s="2">
        <v>1.6E-2</v>
      </c>
      <c r="CD6" s="2">
        <v>3.7999999999999999E-2</v>
      </c>
      <c r="CE6" s="2">
        <v>1.7999999999999999E-2</v>
      </c>
      <c r="CF6" s="2">
        <v>0.02</v>
      </c>
      <c r="CG6" s="2">
        <v>2.1999999999999999E-2</v>
      </c>
      <c r="CH6" s="3">
        <v>0.04</v>
      </c>
      <c r="CI6" s="1">
        <v>0.109</v>
      </c>
      <c r="CJ6" s="2">
        <v>2.1000000000000001E-2</v>
      </c>
      <c r="CK6" s="1">
        <v>0.03</v>
      </c>
      <c r="CL6" s="2">
        <v>5.2</v>
      </c>
      <c r="CM6" s="1">
        <v>61.9</v>
      </c>
      <c r="CN6" s="1">
        <v>1.28</v>
      </c>
      <c r="CO6" s="1">
        <v>1.21</v>
      </c>
      <c r="CP6" s="1">
        <v>18.899999999999999</v>
      </c>
      <c r="CQ6" s="1">
        <v>13.1</v>
      </c>
      <c r="CR6" s="1">
        <v>19.600000000000001</v>
      </c>
      <c r="CS6" s="1">
        <v>0.93600000000000005</v>
      </c>
      <c r="CT6" s="1">
        <v>3.12</v>
      </c>
      <c r="CU6" s="1">
        <v>0.29799999999999999</v>
      </c>
      <c r="CV6" s="1">
        <v>0.21299999999999999</v>
      </c>
      <c r="CW6" s="1">
        <v>0.154</v>
      </c>
      <c r="CX6" s="1">
        <v>0.27400000000000002</v>
      </c>
      <c r="CY6" s="1">
        <v>0.318</v>
      </c>
      <c r="CZ6" s="1">
        <v>0.18</v>
      </c>
      <c r="DA6" s="1">
        <v>0.56399999999999995</v>
      </c>
      <c r="DB6" s="1">
        <v>2.85</v>
      </c>
      <c r="DC6" s="1">
        <v>3.68</v>
      </c>
      <c r="DD6" s="1">
        <v>6.5000000000000002E-2</v>
      </c>
      <c r="DE6" s="1">
        <v>13.8</v>
      </c>
      <c r="DF6" s="1">
        <v>9.9600000000000009</v>
      </c>
      <c r="DG6" s="1">
        <v>2.61</v>
      </c>
      <c r="DH6" s="1">
        <v>0.36599999999999999</v>
      </c>
      <c r="DI6" s="1">
        <v>211</v>
      </c>
      <c r="DJ6" s="1">
        <v>318</v>
      </c>
      <c r="DK6" s="1">
        <v>11.9</v>
      </c>
      <c r="DL6" s="1">
        <v>1.08</v>
      </c>
      <c r="DM6" s="1">
        <v>1.66</v>
      </c>
      <c r="DN6" s="1">
        <v>43.5</v>
      </c>
      <c r="DO6" s="1">
        <v>196</v>
      </c>
      <c r="DP6" s="1">
        <v>93.2</v>
      </c>
      <c r="DQ6" s="1">
        <v>119</v>
      </c>
      <c r="DR6" s="1">
        <v>36.200000000000003</v>
      </c>
      <c r="DS6" s="1">
        <v>0.86499999999999999</v>
      </c>
      <c r="DT6" s="1">
        <v>2.48</v>
      </c>
      <c r="DU6" s="1">
        <v>1.04</v>
      </c>
      <c r="DV6" s="1">
        <v>32.299999999999997</v>
      </c>
      <c r="DW6" s="1">
        <v>64.7</v>
      </c>
      <c r="DX6" s="1">
        <v>45.7</v>
      </c>
      <c r="DY6" s="1">
        <v>79.400000000000006</v>
      </c>
      <c r="DZ6" s="2">
        <v>0.41599999999999998</v>
      </c>
      <c r="EA6" s="1">
        <v>0.23200000000000001</v>
      </c>
      <c r="EB6" s="1">
        <v>0.45100000000000001</v>
      </c>
      <c r="EC6" s="1">
        <v>1.93</v>
      </c>
      <c r="ED6" s="1">
        <v>6.24</v>
      </c>
      <c r="EE6" s="1">
        <v>27.7</v>
      </c>
      <c r="EF6" s="1">
        <v>0.56799999999999995</v>
      </c>
      <c r="EG6" s="1">
        <v>0.19700000000000001</v>
      </c>
      <c r="EH6" s="1">
        <v>0.185</v>
      </c>
      <c r="EI6" s="1">
        <v>0.13500000000000001</v>
      </c>
      <c r="EJ6" s="1">
        <v>0.32500000000000001</v>
      </c>
      <c r="EK6" s="1">
        <v>0.39100000000000001</v>
      </c>
      <c r="EL6" s="1">
        <v>0.43099999999999999</v>
      </c>
      <c r="EM6" s="1">
        <v>0.152</v>
      </c>
      <c r="EN6" s="1">
        <v>0.127</v>
      </c>
      <c r="EO6" s="1">
        <v>2.44</v>
      </c>
      <c r="EP6" s="1">
        <v>0.55700000000000005</v>
      </c>
      <c r="EQ6" s="1">
        <v>1.45</v>
      </c>
      <c r="ER6" s="1">
        <v>9.0399999999999991</v>
      </c>
      <c r="ES6" s="1">
        <v>10.1</v>
      </c>
      <c r="ET6" s="1">
        <v>6.02</v>
      </c>
      <c r="EU6" s="1">
        <v>0.60699999999999998</v>
      </c>
      <c r="EV6" s="1">
        <v>5.8</v>
      </c>
      <c r="EW6" s="1">
        <v>12.6</v>
      </c>
      <c r="EX6" s="1">
        <v>5.5</v>
      </c>
      <c r="EY6" s="1">
        <v>10.5</v>
      </c>
      <c r="EZ6" s="1">
        <v>7.65</v>
      </c>
      <c r="FA6" s="1">
        <v>2.09</v>
      </c>
      <c r="FB6" s="1">
        <v>0.20599999999999999</v>
      </c>
      <c r="FC6" s="1">
        <v>1.2</v>
      </c>
      <c r="FD6" s="1">
        <v>2.36</v>
      </c>
      <c r="FE6" s="1">
        <v>8.5</v>
      </c>
      <c r="FF6" s="1">
        <v>12.7</v>
      </c>
      <c r="FG6" s="1">
        <v>5.73</v>
      </c>
      <c r="FH6" s="1">
        <v>1.05</v>
      </c>
      <c r="FI6" s="1">
        <v>1.59</v>
      </c>
      <c r="FJ6" s="1">
        <v>0.7</v>
      </c>
      <c r="FK6" s="1">
        <v>1.61</v>
      </c>
      <c r="FL6" s="1">
        <v>2.54</v>
      </c>
      <c r="FM6" s="1">
        <v>4.58</v>
      </c>
      <c r="FN6" s="2">
        <v>0.57499999999999996</v>
      </c>
      <c r="FO6" s="1">
        <v>0.218</v>
      </c>
      <c r="FP6" s="1">
        <v>0.495</v>
      </c>
      <c r="FQ6" s="1">
        <v>0.80800000000000005</v>
      </c>
      <c r="FR6" s="1">
        <v>0.81599999999999995</v>
      </c>
      <c r="FS6" s="1">
        <v>1.98</v>
      </c>
      <c r="FT6" s="1">
        <v>0.105</v>
      </c>
      <c r="FU6" s="1">
        <v>0.39500000000000002</v>
      </c>
      <c r="FV6" s="1">
        <v>1.84</v>
      </c>
      <c r="FW6" s="1">
        <v>1.28</v>
      </c>
      <c r="FX6" s="1">
        <v>6.8</v>
      </c>
      <c r="FY6" s="1">
        <v>2.94</v>
      </c>
      <c r="FZ6" s="1">
        <v>10.199999999999999</v>
      </c>
      <c r="GA6" s="1">
        <v>10.1</v>
      </c>
      <c r="GB6" s="1">
        <v>0.77900000000000003</v>
      </c>
      <c r="GC6" s="1">
        <v>114</v>
      </c>
      <c r="GD6" s="1">
        <v>14.9</v>
      </c>
      <c r="GE6" s="1">
        <v>20.7</v>
      </c>
      <c r="GF6" s="1">
        <v>8.17</v>
      </c>
      <c r="GG6" s="1">
        <v>0.23</v>
      </c>
      <c r="GH6" s="2">
        <v>0</v>
      </c>
      <c r="GI6" s="1">
        <v>15.5</v>
      </c>
      <c r="GJ6" s="1">
        <v>53.9</v>
      </c>
      <c r="GK6" s="1">
        <v>0.17799999999999999</v>
      </c>
      <c r="GL6" s="1">
        <v>0.35799999999999998</v>
      </c>
      <c r="GM6" s="4">
        <v>4573</v>
      </c>
    </row>
    <row r="7" spans="1:195" x14ac:dyDescent="0.2">
      <c r="A7">
        <v>1</v>
      </c>
      <c r="B7" t="s">
        <v>194</v>
      </c>
      <c r="C7" t="s">
        <v>195</v>
      </c>
      <c r="D7" t="s">
        <v>199</v>
      </c>
      <c r="E7" s="7" t="s">
        <v>213</v>
      </c>
      <c r="F7">
        <v>1</v>
      </c>
      <c r="G7" t="s">
        <v>201</v>
      </c>
      <c r="H7" s="1">
        <v>439</v>
      </c>
      <c r="I7" s="1">
        <v>142</v>
      </c>
      <c r="J7" s="1">
        <v>52.3</v>
      </c>
      <c r="K7" s="1">
        <v>33.5</v>
      </c>
      <c r="L7" s="1">
        <v>42.5</v>
      </c>
      <c r="M7" s="1">
        <v>1053</v>
      </c>
      <c r="N7" s="1">
        <v>82.5</v>
      </c>
      <c r="O7" s="1">
        <v>314</v>
      </c>
      <c r="P7" s="1">
        <v>108</v>
      </c>
      <c r="Q7" s="1">
        <v>121</v>
      </c>
      <c r="R7" s="1">
        <v>211</v>
      </c>
      <c r="S7" s="1">
        <v>341</v>
      </c>
      <c r="T7" s="1">
        <v>28.1</v>
      </c>
      <c r="U7" s="1">
        <v>125</v>
      </c>
      <c r="V7" s="1">
        <v>103</v>
      </c>
      <c r="W7" s="1">
        <v>244</v>
      </c>
      <c r="X7" s="1">
        <v>196</v>
      </c>
      <c r="Y7" s="1">
        <v>131</v>
      </c>
      <c r="Z7" s="1">
        <v>90.2</v>
      </c>
      <c r="AA7" s="1">
        <v>98.6</v>
      </c>
      <c r="AB7" s="1">
        <v>372</v>
      </c>
      <c r="AC7" s="2">
        <v>5.0000000000000001E-3</v>
      </c>
      <c r="AD7" s="1">
        <v>0.45700000000000002</v>
      </c>
      <c r="AE7" s="1">
        <v>1.53</v>
      </c>
      <c r="AF7" s="2">
        <v>0</v>
      </c>
      <c r="AG7" s="2">
        <v>0</v>
      </c>
      <c r="AH7" s="1">
        <v>108</v>
      </c>
      <c r="AI7" s="3">
        <v>0.223</v>
      </c>
      <c r="AJ7" s="2">
        <v>0.433</v>
      </c>
      <c r="AK7" s="2">
        <v>0.108</v>
      </c>
      <c r="AL7" s="1">
        <v>4.25</v>
      </c>
      <c r="AM7" s="3">
        <v>0.77400000000000002</v>
      </c>
      <c r="AN7" s="2">
        <v>0.126</v>
      </c>
      <c r="AO7" s="2">
        <v>0</v>
      </c>
      <c r="AP7" s="1">
        <v>0.23400000000000001</v>
      </c>
      <c r="AQ7" s="1">
        <v>1.69</v>
      </c>
      <c r="AR7" s="1">
        <v>0.77800000000000002</v>
      </c>
      <c r="AS7" s="1">
        <v>0.66</v>
      </c>
      <c r="AT7" s="3">
        <v>0.28999999999999998</v>
      </c>
      <c r="AU7" s="2">
        <v>0.22700000000000001</v>
      </c>
      <c r="AV7" s="3">
        <v>8.93</v>
      </c>
      <c r="AW7" s="1">
        <v>158</v>
      </c>
      <c r="AX7" s="1">
        <v>48.4</v>
      </c>
      <c r="AY7" s="1">
        <v>9.23</v>
      </c>
      <c r="AZ7" s="1">
        <v>0.50700000000000001</v>
      </c>
      <c r="BA7" s="1">
        <v>8.7999999999999995E-2</v>
      </c>
      <c r="BB7" s="2">
        <v>8.0000000000000002E-3</v>
      </c>
      <c r="BC7" s="2">
        <v>0.03</v>
      </c>
      <c r="BD7" s="3">
        <v>0.20699999999999999</v>
      </c>
      <c r="BE7" s="2">
        <v>1.4E-2</v>
      </c>
      <c r="BF7" s="3">
        <v>0.16500000000000001</v>
      </c>
      <c r="BG7" s="1">
        <v>2.4E-2</v>
      </c>
      <c r="BH7" s="2">
        <v>2.1000000000000001E-2</v>
      </c>
      <c r="BI7" s="2">
        <v>6.0999999999999999E-2</v>
      </c>
      <c r="BJ7" s="2">
        <v>8.5000000000000006E-2</v>
      </c>
      <c r="BK7" s="1">
        <v>1.9E-2</v>
      </c>
      <c r="BL7" s="3">
        <v>7.6999999999999999E-2</v>
      </c>
      <c r="BM7" s="2">
        <v>1.4999999999999999E-2</v>
      </c>
      <c r="BN7" s="1">
        <v>3.5999999999999997E-2</v>
      </c>
      <c r="BO7" s="3">
        <v>0.2</v>
      </c>
      <c r="BP7" s="1">
        <v>8.5999999999999993E-2</v>
      </c>
      <c r="BQ7" s="2">
        <v>0.35399999999999998</v>
      </c>
      <c r="BR7" s="1">
        <v>0.156</v>
      </c>
      <c r="BS7" s="2">
        <v>9.1999999999999998E-2</v>
      </c>
      <c r="BT7" s="2">
        <v>9.8000000000000004E-2</v>
      </c>
      <c r="BU7" s="2">
        <v>0.122</v>
      </c>
      <c r="BV7" s="2">
        <v>0.105</v>
      </c>
      <c r="BW7" s="2">
        <v>5.6000000000000001E-2</v>
      </c>
      <c r="BX7" s="1">
        <v>0.11700000000000001</v>
      </c>
      <c r="BY7" s="2">
        <v>2.1999999999999999E-2</v>
      </c>
      <c r="BZ7" s="1">
        <v>4.5999999999999999E-2</v>
      </c>
      <c r="CA7" s="2">
        <v>2.1000000000000001E-2</v>
      </c>
      <c r="CB7" s="3">
        <v>0.14699999999999999</v>
      </c>
      <c r="CC7" s="2">
        <v>2.4E-2</v>
      </c>
      <c r="CD7" s="2">
        <v>3.2000000000000001E-2</v>
      </c>
      <c r="CE7" s="2">
        <v>1.4E-2</v>
      </c>
      <c r="CF7" s="2">
        <v>1.9E-2</v>
      </c>
      <c r="CG7" s="2">
        <v>2.9000000000000001E-2</v>
      </c>
      <c r="CH7" s="3">
        <v>8.6999999999999994E-2</v>
      </c>
      <c r="CI7" s="1">
        <v>0.13600000000000001</v>
      </c>
      <c r="CJ7" s="2">
        <v>1.9E-2</v>
      </c>
      <c r="CK7" s="1">
        <v>7.2999999999999995E-2</v>
      </c>
      <c r="CL7" s="2">
        <v>6.29</v>
      </c>
      <c r="CM7" s="1">
        <v>123</v>
      </c>
      <c r="CN7" s="1">
        <v>2.42</v>
      </c>
      <c r="CO7" s="1">
        <v>2.46</v>
      </c>
      <c r="CP7" s="1">
        <v>37.9</v>
      </c>
      <c r="CQ7" s="1">
        <v>22.8</v>
      </c>
      <c r="CR7" s="1">
        <v>40.200000000000003</v>
      </c>
      <c r="CS7" s="1">
        <v>1.5</v>
      </c>
      <c r="CT7" s="1">
        <v>4.9800000000000004</v>
      </c>
      <c r="CU7" s="1">
        <v>0.314</v>
      </c>
      <c r="CV7" s="1">
        <v>0.17</v>
      </c>
      <c r="CW7" s="1">
        <v>0.186</v>
      </c>
      <c r="CX7" s="1">
        <v>0.25</v>
      </c>
      <c r="CY7" s="1">
        <v>0.443</v>
      </c>
      <c r="CZ7" s="1">
        <v>0.14699999999999999</v>
      </c>
      <c r="DA7" s="1">
        <v>0.92600000000000005</v>
      </c>
      <c r="DB7" s="1">
        <v>4.71</v>
      </c>
      <c r="DC7" s="1">
        <v>5.08</v>
      </c>
      <c r="DD7" s="1">
        <v>7.0000000000000007E-2</v>
      </c>
      <c r="DE7" s="1">
        <v>17.399999999999999</v>
      </c>
      <c r="DF7" s="1">
        <v>12.6</v>
      </c>
      <c r="DG7" s="1">
        <v>3.52</v>
      </c>
      <c r="DH7" s="1">
        <v>0.71799999999999997</v>
      </c>
      <c r="DI7" s="1">
        <v>277</v>
      </c>
      <c r="DJ7" s="1">
        <v>541</v>
      </c>
      <c r="DK7" s="1">
        <v>16.5</v>
      </c>
      <c r="DL7" s="1">
        <v>1.47</v>
      </c>
      <c r="DM7" s="1">
        <v>1.86</v>
      </c>
      <c r="DN7" s="1">
        <v>69.5</v>
      </c>
      <c r="DO7" s="1">
        <v>330</v>
      </c>
      <c r="DP7" s="1">
        <v>138</v>
      </c>
      <c r="DQ7" s="1">
        <v>171</v>
      </c>
      <c r="DR7" s="1">
        <v>17.3</v>
      </c>
      <c r="DS7" s="1">
        <v>0.65500000000000003</v>
      </c>
      <c r="DT7" s="1">
        <v>2.27</v>
      </c>
      <c r="DU7" s="1">
        <v>0.83599999999999997</v>
      </c>
      <c r="DV7" s="1">
        <v>46.2</v>
      </c>
      <c r="DW7" s="1">
        <v>96.3</v>
      </c>
      <c r="DX7" s="1">
        <v>48.7</v>
      </c>
      <c r="DY7" s="1">
        <v>61.5</v>
      </c>
      <c r="DZ7" s="2">
        <v>0.31900000000000001</v>
      </c>
      <c r="EA7" s="1">
        <v>0.19400000000000001</v>
      </c>
      <c r="EB7" s="1">
        <v>0.39800000000000002</v>
      </c>
      <c r="EC7" s="1">
        <v>4.22</v>
      </c>
      <c r="ED7" s="1">
        <v>12.2</v>
      </c>
      <c r="EE7" s="1">
        <v>22.8</v>
      </c>
      <c r="EF7" s="1">
        <v>0.46600000000000003</v>
      </c>
      <c r="EG7" s="1">
        <v>0.17899999999999999</v>
      </c>
      <c r="EH7" s="1">
        <v>0.188</v>
      </c>
      <c r="EI7" s="1">
        <v>0.184</v>
      </c>
      <c r="EJ7" s="1">
        <v>0.36399999999999999</v>
      </c>
      <c r="EK7" s="1">
        <v>0.438</v>
      </c>
      <c r="EL7" s="1">
        <v>0.63300000000000001</v>
      </c>
      <c r="EM7" s="1">
        <v>0.159</v>
      </c>
      <c r="EN7" s="1">
        <v>0.152</v>
      </c>
      <c r="EO7" s="1">
        <v>3.33</v>
      </c>
      <c r="EP7" s="1">
        <v>0.81299999999999994</v>
      </c>
      <c r="EQ7" s="1">
        <v>1.99</v>
      </c>
      <c r="ER7" s="1">
        <v>13.4</v>
      </c>
      <c r="ES7" s="1">
        <v>16.8</v>
      </c>
      <c r="ET7" s="1">
        <v>15</v>
      </c>
      <c r="EU7" s="1">
        <v>0.80600000000000005</v>
      </c>
      <c r="EV7" s="1">
        <v>8.16</v>
      </c>
      <c r="EW7" s="1">
        <v>19.899999999999999</v>
      </c>
      <c r="EX7" s="1">
        <v>10.1</v>
      </c>
      <c r="EY7" s="1">
        <v>19.600000000000001</v>
      </c>
      <c r="EZ7" s="1">
        <v>12.3</v>
      </c>
      <c r="FA7" s="1">
        <v>1.46</v>
      </c>
      <c r="FB7" s="1">
        <v>0.23400000000000001</v>
      </c>
      <c r="FC7" s="1">
        <v>1.63</v>
      </c>
      <c r="FD7" s="1">
        <v>3.32</v>
      </c>
      <c r="FE7" s="1">
        <v>15.1</v>
      </c>
      <c r="FF7" s="1">
        <v>18.399999999999999</v>
      </c>
      <c r="FG7" s="1">
        <v>6.49</v>
      </c>
      <c r="FH7" s="1">
        <v>0.83099999999999996</v>
      </c>
      <c r="FI7" s="1">
        <v>1.49</v>
      </c>
      <c r="FJ7" s="1">
        <v>0.69399999999999995</v>
      </c>
      <c r="FK7" s="1">
        <v>2.27</v>
      </c>
      <c r="FL7" s="1">
        <v>3.51</v>
      </c>
      <c r="FM7" s="1">
        <v>4.37</v>
      </c>
      <c r="FN7" s="2">
        <v>0.44</v>
      </c>
      <c r="FO7" s="1">
        <v>0.189</v>
      </c>
      <c r="FP7" s="1">
        <v>0.442</v>
      </c>
      <c r="FQ7" s="1">
        <v>0.54300000000000004</v>
      </c>
      <c r="FR7" s="1">
        <v>0.83799999999999997</v>
      </c>
      <c r="FS7" s="1">
        <v>1.95</v>
      </c>
      <c r="FT7" s="1">
        <v>7.9000000000000001E-2</v>
      </c>
      <c r="FU7" s="1">
        <v>0.38100000000000001</v>
      </c>
      <c r="FV7" s="1">
        <v>1.7</v>
      </c>
      <c r="FW7" s="1">
        <v>1.2</v>
      </c>
      <c r="FX7" s="1">
        <v>12.4</v>
      </c>
      <c r="FY7" s="1">
        <v>5.79</v>
      </c>
      <c r="FZ7" s="1">
        <v>15</v>
      </c>
      <c r="GA7" s="1">
        <v>14.8</v>
      </c>
      <c r="GB7" s="1">
        <v>1.41</v>
      </c>
      <c r="GC7" s="1">
        <v>139</v>
      </c>
      <c r="GD7" s="1">
        <v>22.4</v>
      </c>
      <c r="GE7" s="1">
        <v>34.700000000000003</v>
      </c>
      <c r="GF7" s="1">
        <v>17.399999999999999</v>
      </c>
      <c r="GG7" s="1">
        <v>0.47099999999999997</v>
      </c>
      <c r="GH7" s="1">
        <v>0.114</v>
      </c>
      <c r="GI7" s="1">
        <v>19.100000000000001</v>
      </c>
      <c r="GJ7" s="1">
        <v>47.5</v>
      </c>
      <c r="GK7" s="1">
        <v>0.21</v>
      </c>
      <c r="GL7" s="1">
        <v>0.30299999999999999</v>
      </c>
      <c r="GM7" s="4">
        <v>6824</v>
      </c>
    </row>
    <row r="8" spans="1:195" x14ac:dyDescent="0.2">
      <c r="A8">
        <v>6</v>
      </c>
      <c r="B8" t="s">
        <v>194</v>
      </c>
      <c r="C8" t="s">
        <v>195</v>
      </c>
      <c r="D8" t="s">
        <v>199</v>
      </c>
      <c r="E8" s="7" t="s">
        <v>213</v>
      </c>
      <c r="F8">
        <v>1</v>
      </c>
      <c r="G8" t="s">
        <v>222</v>
      </c>
      <c r="H8" s="1">
        <v>528</v>
      </c>
      <c r="I8" s="1">
        <v>172</v>
      </c>
      <c r="J8" s="1">
        <v>75.7</v>
      </c>
      <c r="K8" s="1">
        <v>25.4</v>
      </c>
      <c r="L8" s="1">
        <v>52.4</v>
      </c>
      <c r="M8" s="1">
        <v>1137</v>
      </c>
      <c r="N8" s="1">
        <v>50.8</v>
      </c>
      <c r="O8" s="1">
        <v>455</v>
      </c>
      <c r="P8" s="1">
        <v>126</v>
      </c>
      <c r="Q8" s="1">
        <v>79.099999999999994</v>
      </c>
      <c r="R8" s="1">
        <v>158</v>
      </c>
      <c r="S8" s="1">
        <v>310</v>
      </c>
      <c r="T8" s="1">
        <v>28.9</v>
      </c>
      <c r="U8" s="1">
        <v>99</v>
      </c>
      <c r="V8" s="1">
        <v>93.9</v>
      </c>
      <c r="W8" s="1">
        <v>355</v>
      </c>
      <c r="X8" s="1">
        <v>153</v>
      </c>
      <c r="Y8" s="1">
        <v>236</v>
      </c>
      <c r="Z8" s="1">
        <v>64.400000000000006</v>
      </c>
      <c r="AA8" s="1">
        <v>71</v>
      </c>
      <c r="AB8" s="1">
        <v>285</v>
      </c>
      <c r="AC8" s="2">
        <v>5.0000000000000001E-3</v>
      </c>
      <c r="AD8" s="1">
        <v>0.64500000000000002</v>
      </c>
      <c r="AE8" s="3">
        <v>0.70399999999999996</v>
      </c>
      <c r="AF8" s="2">
        <v>0</v>
      </c>
      <c r="AG8" s="2">
        <v>0</v>
      </c>
      <c r="AH8" s="1">
        <v>203</v>
      </c>
      <c r="AI8" s="3">
        <v>0.218</v>
      </c>
      <c r="AJ8" s="2">
        <v>0</v>
      </c>
      <c r="AK8" s="2">
        <v>0.10199999999999999</v>
      </c>
      <c r="AL8" s="1">
        <v>3.93</v>
      </c>
      <c r="AM8" s="3">
        <v>1</v>
      </c>
      <c r="AN8" s="2">
        <v>0.10100000000000001</v>
      </c>
      <c r="AO8" s="2">
        <v>0</v>
      </c>
      <c r="AP8" s="1">
        <v>0.27500000000000002</v>
      </c>
      <c r="AQ8" s="1">
        <v>2.21</v>
      </c>
      <c r="AR8" s="1">
        <v>1.26</v>
      </c>
      <c r="AS8" s="1">
        <v>0.80700000000000005</v>
      </c>
      <c r="AT8" s="3">
        <v>0.24399999999999999</v>
      </c>
      <c r="AU8" s="2">
        <v>0.21299999999999999</v>
      </c>
      <c r="AV8" s="1">
        <v>17.8</v>
      </c>
      <c r="AW8" s="1">
        <v>148</v>
      </c>
      <c r="AX8" s="1">
        <v>44.9</v>
      </c>
      <c r="AY8" s="1">
        <v>11.2</v>
      </c>
      <c r="AZ8" s="3">
        <v>0.31</v>
      </c>
      <c r="BA8" s="1">
        <v>0.10100000000000001</v>
      </c>
      <c r="BB8" s="2">
        <v>8.0000000000000002E-3</v>
      </c>
      <c r="BC8" s="2">
        <v>2.4E-2</v>
      </c>
      <c r="BD8" s="3">
        <v>0.27500000000000002</v>
      </c>
      <c r="BE8" s="2">
        <v>1.0999999999999999E-2</v>
      </c>
      <c r="BF8" s="3">
        <v>0.16200000000000001</v>
      </c>
      <c r="BG8" s="1">
        <v>3.5999999999999997E-2</v>
      </c>
      <c r="BH8" s="2">
        <v>0.02</v>
      </c>
      <c r="BI8" s="2">
        <v>0.05</v>
      </c>
      <c r="BJ8" s="2">
        <v>7.3999999999999996E-2</v>
      </c>
      <c r="BK8" s="1">
        <v>1.9E-2</v>
      </c>
      <c r="BL8" s="3">
        <v>6.3E-2</v>
      </c>
      <c r="BM8" s="2">
        <v>1.2999999999999999E-2</v>
      </c>
      <c r="BN8" s="1">
        <v>6.4000000000000001E-2</v>
      </c>
      <c r="BO8" s="1">
        <v>0.216</v>
      </c>
      <c r="BP8" s="1">
        <v>0.14299999999999999</v>
      </c>
      <c r="BQ8" s="2">
        <v>0.39</v>
      </c>
      <c r="BR8" s="2">
        <v>0.11700000000000001</v>
      </c>
      <c r="BS8" s="2">
        <v>8.1000000000000003E-2</v>
      </c>
      <c r="BT8" s="3">
        <v>0.188</v>
      </c>
      <c r="BU8" s="2">
        <v>0.10100000000000001</v>
      </c>
      <c r="BV8" s="1">
        <v>0.151</v>
      </c>
      <c r="BW8" s="3">
        <v>7.6999999999999999E-2</v>
      </c>
      <c r="BX8" s="1">
        <v>0.159</v>
      </c>
      <c r="BY8" s="2">
        <v>2.1999999999999999E-2</v>
      </c>
      <c r="BZ8" s="2">
        <v>3.3000000000000002E-2</v>
      </c>
      <c r="CA8" s="2">
        <v>1.4999999999999999E-2</v>
      </c>
      <c r="CB8" s="3">
        <v>0.18099999999999999</v>
      </c>
      <c r="CC8" s="2">
        <v>1.9E-2</v>
      </c>
      <c r="CD8" s="1">
        <v>3.7999999999999999E-2</v>
      </c>
      <c r="CE8" s="2">
        <v>1.7999999999999999E-2</v>
      </c>
      <c r="CF8" s="2">
        <v>1.7000000000000001E-2</v>
      </c>
      <c r="CG8" s="2">
        <v>0.02</v>
      </c>
      <c r="CH8" s="3">
        <v>8.4000000000000005E-2</v>
      </c>
      <c r="CI8" s="1">
        <v>0.11799999999999999</v>
      </c>
      <c r="CJ8" s="2">
        <v>2.1000000000000001E-2</v>
      </c>
      <c r="CK8" s="1">
        <v>3.3000000000000002E-2</v>
      </c>
      <c r="CL8" s="2">
        <v>8.1300000000000008</v>
      </c>
      <c r="CM8" s="1">
        <v>133</v>
      </c>
      <c r="CN8" s="1">
        <v>4.04</v>
      </c>
      <c r="CO8" s="1">
        <v>2.86</v>
      </c>
      <c r="CP8" s="1">
        <v>36.299999999999997</v>
      </c>
      <c r="CQ8" s="1">
        <v>32.299999999999997</v>
      </c>
      <c r="CR8" s="1">
        <v>44.7</v>
      </c>
      <c r="CS8" s="1">
        <v>1.87</v>
      </c>
      <c r="CT8" s="1">
        <v>6.87</v>
      </c>
      <c r="CU8" s="1">
        <v>0.36199999999999999</v>
      </c>
      <c r="CV8" s="1">
        <v>0.159</v>
      </c>
      <c r="CW8" s="1">
        <v>0.14899999999999999</v>
      </c>
      <c r="CX8" s="1">
        <v>0.29899999999999999</v>
      </c>
      <c r="CY8" s="1">
        <v>0.45300000000000001</v>
      </c>
      <c r="CZ8" s="1">
        <v>0.14399999999999999</v>
      </c>
      <c r="DA8" s="1">
        <v>0.83299999999999996</v>
      </c>
      <c r="DB8" s="1">
        <v>5.58</v>
      </c>
      <c r="DC8" s="1">
        <v>11.5</v>
      </c>
      <c r="DD8" s="1">
        <v>8.4000000000000005E-2</v>
      </c>
      <c r="DE8" s="1">
        <v>24</v>
      </c>
      <c r="DF8" s="1">
        <v>32.799999999999997</v>
      </c>
      <c r="DG8" s="1">
        <v>7.7</v>
      </c>
      <c r="DH8" s="1">
        <v>0.85699999999999998</v>
      </c>
      <c r="DI8" s="1">
        <v>451</v>
      </c>
      <c r="DJ8" s="1">
        <v>600</v>
      </c>
      <c r="DK8" s="1">
        <v>29.3</v>
      </c>
      <c r="DL8" s="1">
        <v>3.47</v>
      </c>
      <c r="DM8" s="1">
        <v>3.19</v>
      </c>
      <c r="DN8" s="1">
        <v>94.2</v>
      </c>
      <c r="DO8" s="1">
        <v>327</v>
      </c>
      <c r="DP8" s="1">
        <v>157</v>
      </c>
      <c r="DQ8" s="1">
        <v>248</v>
      </c>
      <c r="DR8" s="1">
        <v>53.7</v>
      </c>
      <c r="DS8" s="1">
        <v>2.09</v>
      </c>
      <c r="DT8" s="1">
        <v>4.9000000000000004</v>
      </c>
      <c r="DU8" s="1">
        <v>1.28</v>
      </c>
      <c r="DV8" s="1">
        <v>50.8</v>
      </c>
      <c r="DW8" s="1">
        <v>115</v>
      </c>
      <c r="DX8" s="1">
        <v>79</v>
      </c>
      <c r="DY8" s="1">
        <v>179</v>
      </c>
      <c r="DZ8" s="1">
        <v>0.48899999999999999</v>
      </c>
      <c r="EA8" s="1">
        <v>0.254</v>
      </c>
      <c r="EB8" s="1">
        <v>0.52800000000000002</v>
      </c>
      <c r="EC8" s="1">
        <v>4.04</v>
      </c>
      <c r="ED8" s="1">
        <v>16.100000000000001</v>
      </c>
      <c r="EE8" s="1">
        <v>55.2</v>
      </c>
      <c r="EF8" s="1">
        <v>0.77200000000000002</v>
      </c>
      <c r="EG8" s="1">
        <v>0.38600000000000001</v>
      </c>
      <c r="EH8" s="1">
        <v>0.374</v>
      </c>
      <c r="EI8" s="1">
        <v>0.20399999999999999</v>
      </c>
      <c r="EJ8" s="1">
        <v>0.53500000000000003</v>
      </c>
      <c r="EK8" s="1">
        <v>0.64800000000000002</v>
      </c>
      <c r="EL8" s="1">
        <v>0.93300000000000005</v>
      </c>
      <c r="EM8" s="1">
        <v>0.20599999999999999</v>
      </c>
      <c r="EN8" s="1">
        <v>0.158</v>
      </c>
      <c r="EO8" s="1">
        <v>4.84</v>
      </c>
      <c r="EP8" s="1">
        <v>1.1200000000000001</v>
      </c>
      <c r="EQ8" s="1">
        <v>3.49</v>
      </c>
      <c r="ER8" s="1">
        <v>20.100000000000001</v>
      </c>
      <c r="ES8" s="1">
        <v>22.8</v>
      </c>
      <c r="ET8" s="1">
        <v>16.100000000000001</v>
      </c>
      <c r="EU8" s="1">
        <v>1.31</v>
      </c>
      <c r="EV8" s="1">
        <v>12.4</v>
      </c>
      <c r="EW8" s="1">
        <v>23.8</v>
      </c>
      <c r="EX8" s="1">
        <v>12.9</v>
      </c>
      <c r="EY8" s="1">
        <v>25.2</v>
      </c>
      <c r="EZ8" s="1">
        <v>18.2</v>
      </c>
      <c r="FA8" s="1">
        <v>4.05</v>
      </c>
      <c r="FB8" s="1">
        <v>0.14899999999999999</v>
      </c>
      <c r="FC8" s="1">
        <v>1.9</v>
      </c>
      <c r="FD8" s="1">
        <v>3.92</v>
      </c>
      <c r="FE8" s="1">
        <v>17.8</v>
      </c>
      <c r="FF8" s="1">
        <v>25.7</v>
      </c>
      <c r="FG8" s="1">
        <v>13.6</v>
      </c>
      <c r="FH8" s="1">
        <v>2.19</v>
      </c>
      <c r="FI8" s="1">
        <v>2.2799999999999998</v>
      </c>
      <c r="FJ8" s="1">
        <v>0.83199999999999996</v>
      </c>
      <c r="FK8" s="1">
        <v>2.66</v>
      </c>
      <c r="FL8" s="1">
        <v>4.95</v>
      </c>
      <c r="FM8" s="1">
        <v>9.9</v>
      </c>
      <c r="FN8" s="1">
        <v>0.63900000000000001</v>
      </c>
      <c r="FO8" s="1">
        <v>0.29199999999999998</v>
      </c>
      <c r="FP8" s="1">
        <v>0.75800000000000001</v>
      </c>
      <c r="FQ8" s="1">
        <v>1.18</v>
      </c>
      <c r="FR8" s="1">
        <v>1.1100000000000001</v>
      </c>
      <c r="FS8" s="1">
        <v>2.85</v>
      </c>
      <c r="FT8" s="1">
        <v>0.126</v>
      </c>
      <c r="FU8" s="1">
        <v>0.48499999999999999</v>
      </c>
      <c r="FV8" s="1">
        <v>2.74</v>
      </c>
      <c r="FW8" s="1">
        <v>2.0099999999999998</v>
      </c>
      <c r="FX8" s="1">
        <v>14.2</v>
      </c>
      <c r="FY8" s="1">
        <v>6.48</v>
      </c>
      <c r="FZ8" s="1">
        <v>21.8</v>
      </c>
      <c r="GA8" s="1">
        <v>20.7</v>
      </c>
      <c r="GB8" s="1">
        <v>2.09</v>
      </c>
      <c r="GC8" s="1">
        <v>212</v>
      </c>
      <c r="GD8" s="1">
        <v>29.4</v>
      </c>
      <c r="GE8" s="1">
        <v>38.9</v>
      </c>
      <c r="GF8" s="1">
        <v>16.8</v>
      </c>
      <c r="GG8" s="1">
        <v>0.41</v>
      </c>
      <c r="GH8" s="2">
        <v>0</v>
      </c>
      <c r="GI8" s="1">
        <v>36.5</v>
      </c>
      <c r="GJ8" s="1">
        <v>91.6</v>
      </c>
      <c r="GK8" s="1">
        <v>0.252</v>
      </c>
      <c r="GL8" s="1">
        <v>0.71299999999999997</v>
      </c>
      <c r="GM8" s="4">
        <v>7326</v>
      </c>
    </row>
    <row r="9" spans="1:195" x14ac:dyDescent="0.2">
      <c r="A9">
        <v>11</v>
      </c>
      <c r="B9" t="s">
        <v>194</v>
      </c>
      <c r="C9" t="s">
        <v>195</v>
      </c>
      <c r="D9" t="s">
        <v>199</v>
      </c>
      <c r="E9" s="7" t="s">
        <v>213</v>
      </c>
      <c r="F9">
        <v>1</v>
      </c>
      <c r="G9" t="s">
        <v>224</v>
      </c>
      <c r="H9" s="1">
        <v>432</v>
      </c>
      <c r="I9" s="1">
        <v>139</v>
      </c>
      <c r="J9" s="1">
        <v>51.5</v>
      </c>
      <c r="K9" s="1">
        <v>19.100000000000001</v>
      </c>
      <c r="L9" s="1">
        <v>49.7</v>
      </c>
      <c r="M9" s="1">
        <v>897</v>
      </c>
      <c r="N9" s="1">
        <v>67.7</v>
      </c>
      <c r="O9" s="1">
        <v>488</v>
      </c>
      <c r="P9" s="1">
        <v>90.3</v>
      </c>
      <c r="Q9" s="1">
        <v>91.5</v>
      </c>
      <c r="R9" s="1">
        <v>156</v>
      </c>
      <c r="S9" s="1">
        <v>255</v>
      </c>
      <c r="T9" s="1">
        <v>28.3</v>
      </c>
      <c r="U9" s="1">
        <v>156</v>
      </c>
      <c r="V9" s="1">
        <v>80.400000000000006</v>
      </c>
      <c r="W9" s="1">
        <v>230</v>
      </c>
      <c r="X9" s="1">
        <v>181</v>
      </c>
      <c r="Y9" s="1">
        <v>114</v>
      </c>
      <c r="Z9" s="1">
        <v>70.099999999999994</v>
      </c>
      <c r="AA9" s="1">
        <v>93.9</v>
      </c>
      <c r="AB9" s="1">
        <v>269</v>
      </c>
      <c r="AC9" s="2">
        <v>8.0000000000000002E-3</v>
      </c>
      <c r="AD9" s="1">
        <v>0.626</v>
      </c>
      <c r="AE9" s="3">
        <v>0.68200000000000005</v>
      </c>
      <c r="AF9" s="2">
        <v>0</v>
      </c>
      <c r="AG9" s="2">
        <v>0</v>
      </c>
      <c r="AH9" s="1">
        <v>92.2</v>
      </c>
      <c r="AI9" s="3">
        <v>0.218</v>
      </c>
      <c r="AJ9" s="2">
        <v>0</v>
      </c>
      <c r="AK9" s="2">
        <v>0.10299999999999999</v>
      </c>
      <c r="AL9" s="1">
        <v>5.2</v>
      </c>
      <c r="AM9" s="3">
        <v>0.98799999999999999</v>
      </c>
      <c r="AN9" s="2">
        <v>0.125</v>
      </c>
      <c r="AO9" s="2">
        <v>0</v>
      </c>
      <c r="AP9" s="1">
        <v>0.17199999999999999</v>
      </c>
      <c r="AQ9" s="1">
        <v>1.91</v>
      </c>
      <c r="AR9" s="1">
        <v>0.73799999999999999</v>
      </c>
      <c r="AS9" s="1">
        <v>0.97699999999999998</v>
      </c>
      <c r="AT9" s="3">
        <v>0.25800000000000001</v>
      </c>
      <c r="AU9" s="2">
        <v>0.21099999999999999</v>
      </c>
      <c r="AV9" s="3">
        <v>7.03</v>
      </c>
      <c r="AW9" s="1">
        <v>162</v>
      </c>
      <c r="AX9" s="1">
        <v>38.700000000000003</v>
      </c>
      <c r="AY9" s="1">
        <v>9.5500000000000007</v>
      </c>
      <c r="AZ9" s="3">
        <v>0.28199999999999997</v>
      </c>
      <c r="BA9" s="1">
        <v>6.8000000000000005E-2</v>
      </c>
      <c r="BB9" s="2">
        <v>8.9999999999999993E-3</v>
      </c>
      <c r="BC9" s="2">
        <v>2.9000000000000001E-2</v>
      </c>
      <c r="BD9" s="3">
        <v>0.14099999999999999</v>
      </c>
      <c r="BE9" s="2">
        <v>1.4E-2</v>
      </c>
      <c r="BF9" s="3">
        <v>9.5000000000000001E-2</v>
      </c>
      <c r="BG9" s="2">
        <v>1.9E-2</v>
      </c>
      <c r="BH9" s="2">
        <v>2.7E-2</v>
      </c>
      <c r="BI9" s="2">
        <v>4.5999999999999999E-2</v>
      </c>
      <c r="BJ9" s="2">
        <v>7.6999999999999999E-2</v>
      </c>
      <c r="BK9" s="2">
        <v>1.0999999999999999E-2</v>
      </c>
      <c r="BL9" s="3">
        <v>7.5999999999999998E-2</v>
      </c>
      <c r="BM9" s="2">
        <v>1.4E-2</v>
      </c>
      <c r="BN9" s="1">
        <v>3.9E-2</v>
      </c>
      <c r="BO9" s="3">
        <v>0.21099999999999999</v>
      </c>
      <c r="BP9" s="1">
        <v>5.8999999999999997E-2</v>
      </c>
      <c r="BQ9" s="2">
        <v>0.35799999999999998</v>
      </c>
      <c r="BR9" s="2">
        <v>0.14299999999999999</v>
      </c>
      <c r="BS9" s="2">
        <v>9.0999999999999998E-2</v>
      </c>
      <c r="BT9" s="3">
        <v>0.16900000000000001</v>
      </c>
      <c r="BU9" s="2">
        <v>0.112</v>
      </c>
      <c r="BV9" s="2">
        <v>0.123</v>
      </c>
      <c r="BW9" s="2">
        <v>5.8999999999999997E-2</v>
      </c>
      <c r="BX9" s="1">
        <v>0.17</v>
      </c>
      <c r="BY9" s="2">
        <v>2.1000000000000001E-2</v>
      </c>
      <c r="BZ9" s="1">
        <v>3.7999999999999999E-2</v>
      </c>
      <c r="CA9" s="2">
        <v>1.7000000000000001E-2</v>
      </c>
      <c r="CB9" s="3">
        <v>0.161</v>
      </c>
      <c r="CC9" s="2">
        <v>2.1999999999999999E-2</v>
      </c>
      <c r="CD9" s="1">
        <v>5.0999999999999997E-2</v>
      </c>
      <c r="CE9" s="2">
        <v>1.7999999999999999E-2</v>
      </c>
      <c r="CF9" s="2">
        <v>1.7999999999999999E-2</v>
      </c>
      <c r="CG9" s="2">
        <v>2.4E-2</v>
      </c>
      <c r="CH9" s="3">
        <v>9.2999999999999999E-2</v>
      </c>
      <c r="CI9" s="1">
        <v>0.16800000000000001</v>
      </c>
      <c r="CJ9" s="2">
        <v>2.5999999999999999E-2</v>
      </c>
      <c r="CK9" s="1">
        <v>5.7000000000000002E-2</v>
      </c>
      <c r="CL9" s="2">
        <v>6.6</v>
      </c>
      <c r="CM9" s="1">
        <v>106</v>
      </c>
      <c r="CN9" s="1">
        <v>2.65</v>
      </c>
      <c r="CO9" s="1">
        <v>2.6</v>
      </c>
      <c r="CP9" s="1">
        <v>39.5</v>
      </c>
      <c r="CQ9" s="1">
        <v>21.7</v>
      </c>
      <c r="CR9" s="1">
        <v>31.5</v>
      </c>
      <c r="CS9" s="1">
        <v>1.78</v>
      </c>
      <c r="CT9" s="1">
        <v>4.08</v>
      </c>
      <c r="CU9" s="1">
        <v>0.222</v>
      </c>
      <c r="CV9" s="1">
        <v>9.0999999999999998E-2</v>
      </c>
      <c r="CW9" s="1">
        <v>0.114</v>
      </c>
      <c r="CX9" s="1">
        <v>0.17499999999999999</v>
      </c>
      <c r="CY9" s="1">
        <v>0.46700000000000003</v>
      </c>
      <c r="CZ9" s="1">
        <v>9.1999999999999998E-2</v>
      </c>
      <c r="DA9" s="2">
        <v>0.58599999999999997</v>
      </c>
      <c r="DB9" s="1">
        <v>6.33</v>
      </c>
      <c r="DC9" s="1">
        <v>6.71</v>
      </c>
      <c r="DD9" s="1">
        <v>5.5E-2</v>
      </c>
      <c r="DE9" s="1">
        <v>16.8</v>
      </c>
      <c r="DF9" s="1">
        <v>16.3</v>
      </c>
      <c r="DG9" s="1">
        <v>5.6</v>
      </c>
      <c r="DH9" s="1">
        <v>0.627</v>
      </c>
      <c r="DI9" s="1">
        <v>286</v>
      </c>
      <c r="DJ9" s="1">
        <v>489</v>
      </c>
      <c r="DK9" s="1">
        <v>18.600000000000001</v>
      </c>
      <c r="DL9" s="1">
        <v>1.91</v>
      </c>
      <c r="DM9" s="1">
        <v>2.3199999999999998</v>
      </c>
      <c r="DN9" s="1">
        <v>68.400000000000006</v>
      </c>
      <c r="DO9" s="1">
        <v>343</v>
      </c>
      <c r="DP9" s="1">
        <v>153</v>
      </c>
      <c r="DQ9" s="1">
        <v>154</v>
      </c>
      <c r="DR9" s="1">
        <v>28</v>
      </c>
      <c r="DS9" s="1">
        <v>1.23</v>
      </c>
      <c r="DT9" s="1">
        <v>3.68</v>
      </c>
      <c r="DU9" s="1">
        <v>0.65900000000000003</v>
      </c>
      <c r="DV9" s="1">
        <v>59.7</v>
      </c>
      <c r="DW9" s="1">
        <v>97</v>
      </c>
      <c r="DX9" s="1">
        <v>53.7</v>
      </c>
      <c r="DY9" s="1">
        <v>93.1</v>
      </c>
      <c r="DZ9" s="2">
        <v>0.45400000000000001</v>
      </c>
      <c r="EA9" s="1">
        <v>0.20699999999999999</v>
      </c>
      <c r="EB9" s="1">
        <v>0.44900000000000001</v>
      </c>
      <c r="EC9" s="1">
        <v>3.37</v>
      </c>
      <c r="ED9" s="1">
        <v>9.91</v>
      </c>
      <c r="EE9" s="1">
        <v>36.4</v>
      </c>
      <c r="EF9" s="1">
        <v>0.81899999999999995</v>
      </c>
      <c r="EG9" s="1">
        <v>0.32400000000000001</v>
      </c>
      <c r="EH9" s="1">
        <v>0.23499999999999999</v>
      </c>
      <c r="EI9" s="1">
        <v>0.17299999999999999</v>
      </c>
      <c r="EJ9" s="1">
        <v>0.33100000000000002</v>
      </c>
      <c r="EK9" s="1">
        <v>0.49299999999999999</v>
      </c>
      <c r="EL9" s="1">
        <v>0.69399999999999995</v>
      </c>
      <c r="EM9" s="1">
        <v>9.7000000000000003E-2</v>
      </c>
      <c r="EN9" s="1">
        <v>0.155</v>
      </c>
      <c r="EO9" s="1">
        <v>3.66</v>
      </c>
      <c r="EP9" s="1">
        <v>0.82399999999999995</v>
      </c>
      <c r="EQ9" s="1">
        <v>2.33</v>
      </c>
      <c r="ER9" s="1">
        <v>14.2</v>
      </c>
      <c r="ES9" s="1">
        <v>16.5</v>
      </c>
      <c r="ET9" s="1">
        <v>8.01</v>
      </c>
      <c r="EU9" s="1">
        <v>0.83299999999999996</v>
      </c>
      <c r="EV9" s="1">
        <v>9.1</v>
      </c>
      <c r="EW9" s="1">
        <v>20.8</v>
      </c>
      <c r="EX9" s="1">
        <v>9.59</v>
      </c>
      <c r="EY9" s="1">
        <v>18</v>
      </c>
      <c r="EZ9" s="1">
        <v>10.6</v>
      </c>
      <c r="FA9" s="1">
        <v>2.42</v>
      </c>
      <c r="FB9" s="1">
        <v>0.18099999999999999</v>
      </c>
      <c r="FC9" s="1">
        <v>1.61</v>
      </c>
      <c r="FD9" s="1">
        <v>4.22</v>
      </c>
      <c r="FE9" s="1">
        <v>14.6</v>
      </c>
      <c r="FF9" s="1">
        <v>19.2</v>
      </c>
      <c r="FG9" s="1">
        <v>8.82</v>
      </c>
      <c r="FH9" s="1">
        <v>1.04</v>
      </c>
      <c r="FI9" s="1">
        <v>2.5099999999999998</v>
      </c>
      <c r="FJ9" s="1">
        <v>0.93200000000000005</v>
      </c>
      <c r="FK9" s="1">
        <v>2.2799999999999998</v>
      </c>
      <c r="FL9" s="1">
        <v>3.82</v>
      </c>
      <c r="FM9" s="1">
        <v>6.85</v>
      </c>
      <c r="FN9" s="2">
        <v>0.52800000000000002</v>
      </c>
      <c r="FO9" s="1">
        <v>0.23599999999999999</v>
      </c>
      <c r="FP9" s="1">
        <v>0.57599999999999996</v>
      </c>
      <c r="FQ9" s="1">
        <v>0.86</v>
      </c>
      <c r="FR9" s="1">
        <v>1.1499999999999999</v>
      </c>
      <c r="FS9" s="1">
        <v>2.72</v>
      </c>
      <c r="FT9" s="1">
        <v>9.7000000000000003E-2</v>
      </c>
      <c r="FU9" s="1">
        <v>0.624</v>
      </c>
      <c r="FV9" s="1">
        <v>3.05</v>
      </c>
      <c r="FW9" s="1">
        <v>2.02</v>
      </c>
      <c r="FX9" s="1">
        <v>15.1</v>
      </c>
      <c r="FY9" s="1">
        <v>7.23</v>
      </c>
      <c r="FZ9" s="1">
        <v>23.4</v>
      </c>
      <c r="GA9" s="1">
        <v>22.8</v>
      </c>
      <c r="GB9" s="1">
        <v>2.1800000000000002</v>
      </c>
      <c r="GC9" s="1">
        <v>203</v>
      </c>
      <c r="GD9" s="1">
        <v>30.1</v>
      </c>
      <c r="GE9" s="1">
        <v>44.7</v>
      </c>
      <c r="GF9" s="1">
        <v>19.2</v>
      </c>
      <c r="GG9" s="1">
        <v>0.52</v>
      </c>
      <c r="GH9" s="2">
        <v>0</v>
      </c>
      <c r="GI9" s="1">
        <v>31.7</v>
      </c>
      <c r="GJ9" s="1">
        <v>92.1</v>
      </c>
      <c r="GK9" s="1">
        <v>0.27300000000000002</v>
      </c>
      <c r="GL9" s="1">
        <v>0.77100000000000002</v>
      </c>
      <c r="GM9" s="4">
        <v>6897</v>
      </c>
    </row>
    <row r="10" spans="1:195" x14ac:dyDescent="0.2">
      <c r="A10">
        <v>16</v>
      </c>
      <c r="B10" t="s">
        <v>194</v>
      </c>
      <c r="C10" t="s">
        <v>195</v>
      </c>
      <c r="D10" t="s">
        <v>199</v>
      </c>
      <c r="E10" s="7" t="s">
        <v>213</v>
      </c>
      <c r="F10">
        <v>1</v>
      </c>
      <c r="G10" t="s">
        <v>214</v>
      </c>
      <c r="H10" s="1">
        <v>556</v>
      </c>
      <c r="I10" s="1">
        <v>125</v>
      </c>
      <c r="J10" s="1">
        <v>39.299999999999997</v>
      </c>
      <c r="K10" s="1">
        <v>15.3</v>
      </c>
      <c r="L10" s="1">
        <v>46.5</v>
      </c>
      <c r="M10" s="1">
        <v>611</v>
      </c>
      <c r="N10" s="1">
        <v>64</v>
      </c>
      <c r="O10" s="1">
        <v>203</v>
      </c>
      <c r="P10" s="1">
        <v>86.6</v>
      </c>
      <c r="Q10" s="1">
        <v>97</v>
      </c>
      <c r="R10" s="1">
        <v>163</v>
      </c>
      <c r="S10" s="1">
        <v>255</v>
      </c>
      <c r="T10" s="1">
        <v>22.4</v>
      </c>
      <c r="U10" s="1">
        <v>69.099999999999994</v>
      </c>
      <c r="V10" s="1">
        <v>80</v>
      </c>
      <c r="W10" s="1">
        <v>251</v>
      </c>
      <c r="X10" s="1">
        <v>82</v>
      </c>
      <c r="Y10" s="1">
        <v>106</v>
      </c>
      <c r="Z10" s="1">
        <v>75.599999999999994</v>
      </c>
      <c r="AA10" s="1">
        <v>91.7</v>
      </c>
      <c r="AB10" s="1">
        <v>292</v>
      </c>
      <c r="AC10" s="2">
        <v>3.0000000000000001E-3</v>
      </c>
      <c r="AD10" s="1">
        <v>0.42399999999999999</v>
      </c>
      <c r="AE10" s="1">
        <v>1.39</v>
      </c>
      <c r="AF10" s="2">
        <v>0</v>
      </c>
      <c r="AG10" s="2">
        <v>0</v>
      </c>
      <c r="AH10" s="1">
        <v>114</v>
      </c>
      <c r="AI10" s="3">
        <v>0.22</v>
      </c>
      <c r="AJ10" s="2">
        <v>0</v>
      </c>
      <c r="AK10" s="2">
        <v>0.10299999999999999</v>
      </c>
      <c r="AL10" s="1">
        <v>4.42</v>
      </c>
      <c r="AM10" s="3">
        <v>0.753</v>
      </c>
      <c r="AN10" s="2">
        <v>9.7000000000000003E-2</v>
      </c>
      <c r="AO10" s="2">
        <v>0</v>
      </c>
      <c r="AP10" s="1">
        <v>0.17899999999999999</v>
      </c>
      <c r="AQ10" s="1">
        <v>1.58</v>
      </c>
      <c r="AR10" s="1">
        <v>0.68500000000000005</v>
      </c>
      <c r="AS10" s="1">
        <v>0.65100000000000002</v>
      </c>
      <c r="AT10" s="1">
        <v>0.29899999999999999</v>
      </c>
      <c r="AU10" s="2">
        <v>0.192</v>
      </c>
      <c r="AV10" s="3">
        <v>6.75</v>
      </c>
      <c r="AW10" s="1">
        <v>107</v>
      </c>
      <c r="AX10" s="1">
        <v>50.9</v>
      </c>
      <c r="AY10" s="1">
        <v>7.71</v>
      </c>
      <c r="AZ10" s="1">
        <v>0.59099999999999997</v>
      </c>
      <c r="BA10" s="1">
        <v>7.0000000000000007E-2</v>
      </c>
      <c r="BB10" s="2">
        <v>0.01</v>
      </c>
      <c r="BC10" s="2">
        <v>2.9000000000000001E-2</v>
      </c>
      <c r="BD10" s="3">
        <v>0.39900000000000002</v>
      </c>
      <c r="BE10" s="2">
        <v>0.01</v>
      </c>
      <c r="BF10" s="3">
        <v>0.152</v>
      </c>
      <c r="BG10" s="2">
        <v>0.02</v>
      </c>
      <c r="BH10" s="2">
        <v>1.9E-2</v>
      </c>
      <c r="BI10" s="2">
        <v>4.4999999999999998E-2</v>
      </c>
      <c r="BJ10" s="2">
        <v>6.3E-2</v>
      </c>
      <c r="BK10" s="2">
        <v>1.0999999999999999E-2</v>
      </c>
      <c r="BL10" s="3">
        <v>0.06</v>
      </c>
      <c r="BM10" s="2">
        <v>1.4E-2</v>
      </c>
      <c r="BN10" s="1">
        <v>3.9E-2</v>
      </c>
      <c r="BO10" s="1">
        <v>0.22</v>
      </c>
      <c r="BP10" s="2">
        <v>3.3000000000000002E-2</v>
      </c>
      <c r="BQ10" s="2">
        <v>0.41599999999999998</v>
      </c>
      <c r="BR10" s="2">
        <v>0.126</v>
      </c>
      <c r="BS10" s="1">
        <v>0.14399999999999999</v>
      </c>
      <c r="BT10" s="3">
        <v>0.16300000000000001</v>
      </c>
      <c r="BU10" s="2">
        <v>0.106</v>
      </c>
      <c r="BV10" s="2">
        <v>0.109</v>
      </c>
      <c r="BW10" s="2">
        <v>4.8000000000000001E-2</v>
      </c>
      <c r="BX10" s="1">
        <v>0.13</v>
      </c>
      <c r="BY10" s="2">
        <v>1.4E-2</v>
      </c>
      <c r="BZ10" s="2">
        <v>2.5000000000000001E-2</v>
      </c>
      <c r="CA10" s="2">
        <v>1.6E-2</v>
      </c>
      <c r="CB10" s="3">
        <v>0.14699999999999999</v>
      </c>
      <c r="CC10" s="2">
        <v>2.3E-2</v>
      </c>
      <c r="CD10" s="2">
        <v>3.2000000000000001E-2</v>
      </c>
      <c r="CE10" s="2">
        <v>1.2E-2</v>
      </c>
      <c r="CF10" s="2">
        <v>1.7999999999999999E-2</v>
      </c>
      <c r="CG10" s="2">
        <v>2.1000000000000001E-2</v>
      </c>
      <c r="CH10" s="3">
        <v>7.0999999999999994E-2</v>
      </c>
      <c r="CI10" s="1">
        <v>0.13600000000000001</v>
      </c>
      <c r="CJ10" s="2">
        <v>1.9E-2</v>
      </c>
      <c r="CK10" s="1">
        <v>3.5999999999999997E-2</v>
      </c>
      <c r="CL10" s="2">
        <v>6.37</v>
      </c>
      <c r="CM10" s="1">
        <v>94.4</v>
      </c>
      <c r="CN10" s="1">
        <v>2.72</v>
      </c>
      <c r="CO10" s="1">
        <v>1.3</v>
      </c>
      <c r="CP10" s="1">
        <v>27</v>
      </c>
      <c r="CQ10" s="1">
        <v>16.100000000000001</v>
      </c>
      <c r="CR10" s="1">
        <v>19.8</v>
      </c>
      <c r="CS10" s="1">
        <v>2.0299999999999998</v>
      </c>
      <c r="CT10" s="1">
        <v>6.13</v>
      </c>
      <c r="CU10" s="1">
        <v>0.31</v>
      </c>
      <c r="CV10" s="1">
        <v>0.20399999999999999</v>
      </c>
      <c r="CW10" s="1">
        <v>0.19700000000000001</v>
      </c>
      <c r="CX10" s="1">
        <v>0.221</v>
      </c>
      <c r="CY10" s="1">
        <v>0.36799999999999999</v>
      </c>
      <c r="CZ10" s="1">
        <v>0.16</v>
      </c>
      <c r="DA10" s="2">
        <v>0.73199999999999998</v>
      </c>
      <c r="DB10" s="1">
        <v>3.99</v>
      </c>
      <c r="DC10" s="1">
        <v>4.84</v>
      </c>
      <c r="DD10" s="1">
        <v>3.2000000000000001E-2</v>
      </c>
      <c r="DE10" s="1">
        <v>13.4</v>
      </c>
      <c r="DF10" s="1">
        <v>21.7</v>
      </c>
      <c r="DG10" s="1">
        <v>3.97</v>
      </c>
      <c r="DH10" s="1">
        <v>0.35</v>
      </c>
      <c r="DI10" s="1">
        <v>256</v>
      </c>
      <c r="DJ10" s="1">
        <v>300</v>
      </c>
      <c r="DK10" s="1">
        <v>14.4</v>
      </c>
      <c r="DL10" s="1">
        <v>2.44</v>
      </c>
      <c r="DM10" s="1">
        <v>1.0900000000000001</v>
      </c>
      <c r="DN10" s="1">
        <v>56.4</v>
      </c>
      <c r="DO10" s="1">
        <v>190</v>
      </c>
      <c r="DP10" s="1">
        <v>134</v>
      </c>
      <c r="DQ10" s="1">
        <v>213</v>
      </c>
      <c r="DR10" s="1">
        <v>34</v>
      </c>
      <c r="DS10" s="1">
        <v>1.0900000000000001</v>
      </c>
      <c r="DT10" s="1">
        <v>2.15</v>
      </c>
      <c r="DU10" s="1">
        <v>0.44700000000000001</v>
      </c>
      <c r="DV10" s="1">
        <v>65</v>
      </c>
      <c r="DW10" s="1">
        <v>129</v>
      </c>
      <c r="DX10" s="1">
        <v>62.6</v>
      </c>
      <c r="DY10" s="1">
        <v>98.5</v>
      </c>
      <c r="DZ10" s="2">
        <v>0.29199999999999998</v>
      </c>
      <c r="EA10" s="1">
        <v>0.128</v>
      </c>
      <c r="EB10" s="1">
        <v>0.36499999999999999</v>
      </c>
      <c r="EC10" s="1">
        <v>4.2300000000000004</v>
      </c>
      <c r="ED10" s="1">
        <v>12.4</v>
      </c>
      <c r="EE10" s="1">
        <v>34.799999999999997</v>
      </c>
      <c r="EF10" s="1">
        <v>0.41299999999999998</v>
      </c>
      <c r="EG10" s="1">
        <v>0.17299999999999999</v>
      </c>
      <c r="EH10" s="1">
        <v>0.154</v>
      </c>
      <c r="EI10" s="1">
        <v>0.125</v>
      </c>
      <c r="EJ10" s="1">
        <v>0.315</v>
      </c>
      <c r="EK10" s="1">
        <v>0.42299999999999999</v>
      </c>
      <c r="EL10" s="1">
        <v>0.38500000000000001</v>
      </c>
      <c r="EM10" s="1">
        <v>0.11899999999999999</v>
      </c>
      <c r="EN10" s="1">
        <v>0.114</v>
      </c>
      <c r="EO10" s="1">
        <v>2.73</v>
      </c>
      <c r="EP10" s="1">
        <v>0.5</v>
      </c>
      <c r="EQ10" s="1">
        <v>1.4</v>
      </c>
      <c r="ER10" s="1">
        <v>10.6</v>
      </c>
      <c r="ES10" s="1">
        <v>9.94</v>
      </c>
      <c r="ET10" s="1">
        <v>5.17</v>
      </c>
      <c r="EU10" s="1">
        <v>0.69299999999999995</v>
      </c>
      <c r="EV10" s="1">
        <v>5.88</v>
      </c>
      <c r="EW10" s="1">
        <v>9.18</v>
      </c>
      <c r="EX10" s="1">
        <v>6.86</v>
      </c>
      <c r="EY10" s="1">
        <v>18.600000000000001</v>
      </c>
      <c r="EZ10" s="1">
        <v>9.5399999999999991</v>
      </c>
      <c r="FA10" s="1">
        <v>1.93</v>
      </c>
      <c r="FB10" s="1">
        <v>0.16500000000000001</v>
      </c>
      <c r="FC10" s="1">
        <v>0.96699999999999997</v>
      </c>
      <c r="FD10" s="1">
        <v>2.9</v>
      </c>
      <c r="FE10" s="1">
        <v>14.5</v>
      </c>
      <c r="FF10" s="1">
        <v>18.5</v>
      </c>
      <c r="FG10" s="1">
        <v>6.45</v>
      </c>
      <c r="FH10" s="1">
        <v>0.96899999999999997</v>
      </c>
      <c r="FI10" s="1">
        <v>1.3</v>
      </c>
      <c r="FJ10" s="1">
        <v>0.53800000000000003</v>
      </c>
      <c r="FK10" s="1">
        <v>2.15</v>
      </c>
      <c r="FL10" s="1">
        <v>3.04</v>
      </c>
      <c r="FM10" s="1">
        <v>4.2699999999999996</v>
      </c>
      <c r="FN10" s="2">
        <v>0.45900000000000002</v>
      </c>
      <c r="FO10" s="1">
        <v>0.23599999999999999</v>
      </c>
      <c r="FP10" s="1">
        <v>0.437</v>
      </c>
      <c r="FQ10" s="1">
        <v>0.61399999999999999</v>
      </c>
      <c r="FR10" s="1">
        <v>0.91200000000000003</v>
      </c>
      <c r="FS10" s="1">
        <v>1.92</v>
      </c>
      <c r="FT10" s="1">
        <v>8.8999999999999996E-2</v>
      </c>
      <c r="FU10" s="1">
        <v>0.46500000000000002</v>
      </c>
      <c r="FV10" s="1">
        <v>2.2999999999999998</v>
      </c>
      <c r="FW10" s="1">
        <v>1.2</v>
      </c>
      <c r="FX10" s="1">
        <v>7.97</v>
      </c>
      <c r="FY10" s="1">
        <v>3.41</v>
      </c>
      <c r="FZ10" s="1">
        <v>15.6</v>
      </c>
      <c r="GA10" s="1">
        <v>12.2</v>
      </c>
      <c r="GB10" s="1">
        <v>1.39</v>
      </c>
      <c r="GC10" s="1">
        <v>130</v>
      </c>
      <c r="GD10" s="1">
        <v>18.7</v>
      </c>
      <c r="GE10" s="1">
        <v>30.5</v>
      </c>
      <c r="GF10" s="1">
        <v>10.9</v>
      </c>
      <c r="GG10" s="1">
        <v>0.13100000000000001</v>
      </c>
      <c r="GH10" s="2">
        <v>0</v>
      </c>
      <c r="GI10" s="1">
        <v>28.5</v>
      </c>
      <c r="GJ10" s="1">
        <v>60</v>
      </c>
      <c r="GK10" s="1">
        <v>0.182</v>
      </c>
      <c r="GL10" s="1">
        <v>0.38300000000000001</v>
      </c>
      <c r="GM10" s="4">
        <v>5595</v>
      </c>
    </row>
    <row r="11" spans="1:195" x14ac:dyDescent="0.2">
      <c r="A11">
        <v>21</v>
      </c>
      <c r="B11" t="s">
        <v>194</v>
      </c>
      <c r="C11" t="s">
        <v>195</v>
      </c>
      <c r="D11" t="s">
        <v>199</v>
      </c>
      <c r="E11" s="7" t="s">
        <v>213</v>
      </c>
      <c r="F11">
        <v>1</v>
      </c>
      <c r="G11" t="s">
        <v>207</v>
      </c>
      <c r="H11" s="1">
        <v>548</v>
      </c>
      <c r="I11" s="1">
        <v>91.8</v>
      </c>
      <c r="J11" s="1">
        <v>50.5</v>
      </c>
      <c r="K11" s="1">
        <v>17.899999999999999</v>
      </c>
      <c r="L11" s="1">
        <v>49.8</v>
      </c>
      <c r="M11" s="1">
        <v>1034</v>
      </c>
      <c r="N11" s="1">
        <v>42.2</v>
      </c>
      <c r="O11" s="1">
        <v>375</v>
      </c>
      <c r="P11" s="1">
        <v>106</v>
      </c>
      <c r="Q11" s="1">
        <v>82.8</v>
      </c>
      <c r="R11" s="1">
        <v>149</v>
      </c>
      <c r="S11" s="1">
        <v>272</v>
      </c>
      <c r="T11" s="1">
        <v>24.7</v>
      </c>
      <c r="U11" s="1">
        <v>170</v>
      </c>
      <c r="V11" s="1">
        <v>85.7</v>
      </c>
      <c r="W11" s="1">
        <v>280</v>
      </c>
      <c r="X11" s="1">
        <v>170</v>
      </c>
      <c r="Y11" s="1">
        <v>117</v>
      </c>
      <c r="Z11" s="1">
        <v>72.099999999999994</v>
      </c>
      <c r="AA11" s="1">
        <v>68.5</v>
      </c>
      <c r="AB11" s="1">
        <v>278</v>
      </c>
      <c r="AC11" s="2">
        <v>8.9999999999999993E-3</v>
      </c>
      <c r="AD11" s="1">
        <v>0.47499999999999998</v>
      </c>
      <c r="AE11" s="3">
        <v>0.66</v>
      </c>
      <c r="AF11" s="2">
        <v>0</v>
      </c>
      <c r="AG11" s="2">
        <v>0</v>
      </c>
      <c r="AH11" s="1">
        <v>102</v>
      </c>
      <c r="AI11" s="3">
        <v>0.214</v>
      </c>
      <c r="AJ11" s="2">
        <v>0.45400000000000001</v>
      </c>
      <c r="AK11" s="2">
        <v>0.104</v>
      </c>
      <c r="AL11" s="1">
        <v>3.07</v>
      </c>
      <c r="AM11" s="3">
        <v>0.63200000000000001</v>
      </c>
      <c r="AN11" s="2">
        <v>0.14899999999999999</v>
      </c>
      <c r="AO11" s="2">
        <v>0</v>
      </c>
      <c r="AP11" s="1">
        <v>0.26400000000000001</v>
      </c>
      <c r="AQ11" s="1">
        <v>2.13</v>
      </c>
      <c r="AR11" s="1">
        <v>0.79800000000000004</v>
      </c>
      <c r="AS11" s="1">
        <v>0.44500000000000001</v>
      </c>
      <c r="AT11" s="3">
        <v>0.27900000000000003</v>
      </c>
      <c r="AU11" s="2">
        <v>0.22900000000000001</v>
      </c>
      <c r="AV11" s="1">
        <v>12.7</v>
      </c>
      <c r="AW11" s="1">
        <v>180</v>
      </c>
      <c r="AX11" s="1">
        <v>54.9</v>
      </c>
      <c r="AY11" s="1">
        <v>13</v>
      </c>
      <c r="AZ11" s="1">
        <v>0.41399999999999998</v>
      </c>
      <c r="BA11" s="1">
        <v>0.11600000000000001</v>
      </c>
      <c r="BB11" s="2">
        <v>0.01</v>
      </c>
      <c r="BC11" s="2">
        <v>3.3000000000000002E-2</v>
      </c>
      <c r="BD11" s="3">
        <v>0.217</v>
      </c>
      <c r="BE11" s="2">
        <v>1.2E-2</v>
      </c>
      <c r="BF11" s="3">
        <v>0.112</v>
      </c>
      <c r="BG11" s="1">
        <v>2.5999999999999999E-2</v>
      </c>
      <c r="BH11" s="2">
        <v>2.5000000000000001E-2</v>
      </c>
      <c r="BI11" s="2">
        <v>4.5999999999999999E-2</v>
      </c>
      <c r="BJ11" s="2">
        <v>0.08</v>
      </c>
      <c r="BK11" s="2">
        <v>1.4E-2</v>
      </c>
      <c r="BL11" s="3">
        <v>0.12</v>
      </c>
      <c r="BM11" s="2">
        <v>1.4999999999999999E-2</v>
      </c>
      <c r="BN11" s="1">
        <v>5.1999999999999998E-2</v>
      </c>
      <c r="BO11" s="1">
        <v>0.28199999999999997</v>
      </c>
      <c r="BP11" s="1">
        <v>3.9E-2</v>
      </c>
      <c r="BQ11" s="1">
        <v>0.57299999999999995</v>
      </c>
      <c r="BR11" s="1">
        <v>0.19600000000000001</v>
      </c>
      <c r="BS11" s="2">
        <v>9.2999999999999999E-2</v>
      </c>
      <c r="BT11" s="3">
        <v>0.19</v>
      </c>
      <c r="BU11" s="2">
        <v>0.11</v>
      </c>
      <c r="BV11" s="1">
        <v>0.16400000000000001</v>
      </c>
      <c r="BW11" s="2">
        <v>5.6000000000000001E-2</v>
      </c>
      <c r="BX11" s="1">
        <v>0.19500000000000001</v>
      </c>
      <c r="BY11" s="1">
        <v>2.9000000000000001E-2</v>
      </c>
      <c r="BZ11" s="1">
        <v>5.0999999999999997E-2</v>
      </c>
      <c r="CA11" s="2">
        <v>1.4E-2</v>
      </c>
      <c r="CB11" s="3">
        <v>0.17299999999999999</v>
      </c>
      <c r="CC11" s="2">
        <v>2.4E-2</v>
      </c>
      <c r="CD11" s="1">
        <v>4.9000000000000002E-2</v>
      </c>
      <c r="CE11" s="2">
        <v>1.7000000000000001E-2</v>
      </c>
      <c r="CF11" s="2">
        <v>0.02</v>
      </c>
      <c r="CG11" s="2">
        <v>2.4E-2</v>
      </c>
      <c r="CH11" s="3">
        <v>8.5000000000000006E-2</v>
      </c>
      <c r="CI11" s="1">
        <v>0.19700000000000001</v>
      </c>
      <c r="CJ11" s="2">
        <v>2.7E-2</v>
      </c>
      <c r="CK11" s="1">
        <v>7.2999999999999995E-2</v>
      </c>
      <c r="CL11" s="2">
        <v>6.31</v>
      </c>
      <c r="CM11" s="1">
        <v>126</v>
      </c>
      <c r="CN11" s="1">
        <v>3.31</v>
      </c>
      <c r="CO11" s="1">
        <v>2.48</v>
      </c>
      <c r="CP11" s="1">
        <v>37.700000000000003</v>
      </c>
      <c r="CQ11" s="1">
        <v>31.2</v>
      </c>
      <c r="CR11" s="1">
        <v>44.5</v>
      </c>
      <c r="CS11" s="1">
        <v>2.8</v>
      </c>
      <c r="CT11" s="1">
        <v>9.9499999999999993</v>
      </c>
      <c r="CU11" s="1">
        <v>0.189</v>
      </c>
      <c r="CV11" s="1">
        <v>9.1999999999999998E-2</v>
      </c>
      <c r="CW11" s="1">
        <v>9.5000000000000001E-2</v>
      </c>
      <c r="CX11" s="1">
        <v>0.13300000000000001</v>
      </c>
      <c r="CY11" s="1">
        <v>0.224</v>
      </c>
      <c r="CZ11" s="1">
        <v>8.5999999999999993E-2</v>
      </c>
      <c r="DA11" s="2">
        <v>0.52300000000000002</v>
      </c>
      <c r="DB11" s="1">
        <v>3.32</v>
      </c>
      <c r="DC11" s="1">
        <v>5.37</v>
      </c>
      <c r="DD11" s="1">
        <v>5.7000000000000002E-2</v>
      </c>
      <c r="DE11" s="1">
        <v>17</v>
      </c>
      <c r="DF11" s="1">
        <v>19.3</v>
      </c>
      <c r="DG11" s="1">
        <v>4.18</v>
      </c>
      <c r="DH11" s="1">
        <v>0.442</v>
      </c>
      <c r="DI11" s="1">
        <v>307</v>
      </c>
      <c r="DJ11" s="1">
        <v>427</v>
      </c>
      <c r="DK11" s="1">
        <v>16.600000000000001</v>
      </c>
      <c r="DL11" s="1">
        <v>2.46</v>
      </c>
      <c r="DM11" s="1">
        <v>1.51</v>
      </c>
      <c r="DN11" s="1">
        <v>60.3</v>
      </c>
      <c r="DO11" s="1">
        <v>257</v>
      </c>
      <c r="DP11" s="1">
        <v>143</v>
      </c>
      <c r="DQ11" s="1">
        <v>258</v>
      </c>
      <c r="DR11" s="1">
        <v>27.5</v>
      </c>
      <c r="DS11" s="1">
        <v>0.879</v>
      </c>
      <c r="DT11" s="1">
        <v>2.52</v>
      </c>
      <c r="DU11" s="1">
        <v>0.747</v>
      </c>
      <c r="DV11" s="1">
        <v>48.6</v>
      </c>
      <c r="DW11" s="1">
        <v>135</v>
      </c>
      <c r="DX11" s="1">
        <v>66.099999999999994</v>
      </c>
      <c r="DY11" s="1">
        <v>72.7</v>
      </c>
      <c r="DZ11" s="2">
        <v>0.38900000000000001</v>
      </c>
      <c r="EA11" s="1">
        <v>0.14000000000000001</v>
      </c>
      <c r="EB11" s="1">
        <v>0.42899999999999999</v>
      </c>
      <c r="EC11" s="1">
        <v>4.08</v>
      </c>
      <c r="ED11" s="1">
        <v>11.4</v>
      </c>
      <c r="EE11" s="1">
        <v>21.3</v>
      </c>
      <c r="EF11" s="1">
        <v>0.53</v>
      </c>
      <c r="EG11" s="1">
        <v>0.23799999999999999</v>
      </c>
      <c r="EH11" s="1">
        <v>0.18</v>
      </c>
      <c r="EI11" s="1">
        <v>0.185</v>
      </c>
      <c r="EJ11" s="1">
        <v>0.33400000000000002</v>
      </c>
      <c r="EK11" s="1">
        <v>0.40200000000000002</v>
      </c>
      <c r="EL11" s="1">
        <v>0.46600000000000003</v>
      </c>
      <c r="EM11" s="1">
        <v>5.0999999999999997E-2</v>
      </c>
      <c r="EN11" s="1">
        <v>9.1999999999999998E-2</v>
      </c>
      <c r="EO11" s="1">
        <v>3.75</v>
      </c>
      <c r="EP11" s="1">
        <v>0.71899999999999997</v>
      </c>
      <c r="EQ11" s="1">
        <v>1.69</v>
      </c>
      <c r="ER11" s="1">
        <v>13</v>
      </c>
      <c r="ES11" s="1">
        <v>14.7</v>
      </c>
      <c r="ET11" s="1">
        <v>9.8699999999999992</v>
      </c>
      <c r="EU11" s="1">
        <v>0.75</v>
      </c>
      <c r="EV11" s="1">
        <v>7.88</v>
      </c>
      <c r="EW11" s="1">
        <v>17.100000000000001</v>
      </c>
      <c r="EX11" s="1">
        <v>10</v>
      </c>
      <c r="EY11" s="1">
        <v>24.7</v>
      </c>
      <c r="EZ11" s="1">
        <v>15.6</v>
      </c>
      <c r="FA11" s="1">
        <v>1.94</v>
      </c>
      <c r="FB11" s="1">
        <v>0.19500000000000001</v>
      </c>
      <c r="FC11" s="1">
        <v>1.53</v>
      </c>
      <c r="FD11" s="1">
        <v>3.67</v>
      </c>
      <c r="FE11" s="1">
        <v>18.899999999999999</v>
      </c>
      <c r="FF11" s="1">
        <v>25</v>
      </c>
      <c r="FG11" s="1">
        <v>8.2200000000000006</v>
      </c>
      <c r="FH11" s="1">
        <v>1.27</v>
      </c>
      <c r="FI11" s="1">
        <v>1.71</v>
      </c>
      <c r="FJ11" s="1">
        <v>0.745</v>
      </c>
      <c r="FK11" s="1">
        <v>2.74</v>
      </c>
      <c r="FL11" s="1">
        <v>4.3</v>
      </c>
      <c r="FM11" s="1">
        <v>5.23</v>
      </c>
      <c r="FN11" s="2">
        <v>0.504</v>
      </c>
      <c r="FO11" s="1">
        <v>0.23699999999999999</v>
      </c>
      <c r="FP11" s="1">
        <v>0.47499999999999998</v>
      </c>
      <c r="FQ11" s="1">
        <v>0.73299999999999998</v>
      </c>
      <c r="FR11" s="1">
        <v>1.08</v>
      </c>
      <c r="FS11" s="1">
        <v>2.87</v>
      </c>
      <c r="FT11" s="1">
        <v>8.5000000000000006E-2</v>
      </c>
      <c r="FU11" s="1">
        <v>0.46200000000000002</v>
      </c>
      <c r="FV11" s="1">
        <v>3.04</v>
      </c>
      <c r="FW11" s="1">
        <v>1.83</v>
      </c>
      <c r="FX11" s="1">
        <v>9.7200000000000006</v>
      </c>
      <c r="FY11" s="1">
        <v>5.18</v>
      </c>
      <c r="FZ11" s="1">
        <v>15.5</v>
      </c>
      <c r="GA11" s="1">
        <v>16.899999999999999</v>
      </c>
      <c r="GB11" s="1">
        <v>1.4</v>
      </c>
      <c r="GC11" s="1">
        <v>154</v>
      </c>
      <c r="GD11" s="1">
        <v>21.3</v>
      </c>
      <c r="GE11" s="1">
        <v>36.799999999999997</v>
      </c>
      <c r="GF11" s="1">
        <v>16.7</v>
      </c>
      <c r="GG11" s="1">
        <v>0.42799999999999999</v>
      </c>
      <c r="GH11" s="2">
        <v>0</v>
      </c>
      <c r="GI11" s="1">
        <v>22.2</v>
      </c>
      <c r="GJ11" s="1">
        <v>73.5</v>
      </c>
      <c r="GK11" s="1">
        <v>0.218</v>
      </c>
      <c r="GL11" s="1">
        <v>0.42299999999999999</v>
      </c>
      <c r="GM11" s="4">
        <v>7353</v>
      </c>
    </row>
    <row r="12" spans="1:195" x14ac:dyDescent="0.2">
      <c r="A12">
        <v>74</v>
      </c>
      <c r="B12" t="s">
        <v>194</v>
      </c>
      <c r="C12" t="s">
        <v>195</v>
      </c>
      <c r="D12" t="s">
        <v>199</v>
      </c>
      <c r="E12" s="7" t="s">
        <v>205</v>
      </c>
      <c r="F12">
        <v>4</v>
      </c>
      <c r="G12" t="s">
        <v>215</v>
      </c>
      <c r="H12" s="1">
        <v>482</v>
      </c>
      <c r="I12" s="1">
        <v>111</v>
      </c>
      <c r="J12" s="1">
        <v>55.9</v>
      </c>
      <c r="K12" s="1">
        <v>18.399999999999999</v>
      </c>
      <c r="L12" s="1">
        <v>40.1</v>
      </c>
      <c r="M12" s="1">
        <v>926</v>
      </c>
      <c r="N12" s="1">
        <v>59.9</v>
      </c>
      <c r="O12" s="1">
        <v>258</v>
      </c>
      <c r="P12" s="1">
        <v>129</v>
      </c>
      <c r="Q12" s="1">
        <v>141</v>
      </c>
      <c r="R12" s="1">
        <v>236</v>
      </c>
      <c r="S12" s="1">
        <v>338</v>
      </c>
      <c r="T12" s="1">
        <v>36.700000000000003</v>
      </c>
      <c r="U12" s="1">
        <v>179</v>
      </c>
      <c r="V12" s="1">
        <v>96.8</v>
      </c>
      <c r="W12" s="1">
        <v>371</v>
      </c>
      <c r="X12" s="1">
        <v>136</v>
      </c>
      <c r="Y12" s="1">
        <v>123</v>
      </c>
      <c r="Z12" s="1">
        <v>91.6</v>
      </c>
      <c r="AA12" s="1">
        <v>97.3</v>
      </c>
      <c r="AB12" s="1">
        <v>368</v>
      </c>
      <c r="AC12" s="2">
        <v>0</v>
      </c>
      <c r="AD12" s="1">
        <v>0.58399999999999996</v>
      </c>
      <c r="AE12" s="3">
        <v>0.75700000000000001</v>
      </c>
      <c r="AF12" s="2">
        <v>2.1999999999999999E-2</v>
      </c>
      <c r="AG12" s="2">
        <v>0</v>
      </c>
      <c r="AH12" s="1">
        <v>103</v>
      </c>
      <c r="AI12" s="2">
        <v>0.17699999999999999</v>
      </c>
      <c r="AJ12" s="2">
        <v>0.27</v>
      </c>
      <c r="AK12" s="2">
        <v>5.6000000000000001E-2</v>
      </c>
      <c r="AL12" s="1">
        <v>7.2</v>
      </c>
      <c r="AM12" s="3">
        <v>0.63</v>
      </c>
      <c r="AN12" s="3">
        <v>3.5000000000000003E-2</v>
      </c>
      <c r="AO12" s="2">
        <v>0</v>
      </c>
      <c r="AP12" s="1">
        <v>0.124</v>
      </c>
      <c r="AQ12" s="1">
        <v>2.35</v>
      </c>
      <c r="AR12" s="1">
        <v>0.88400000000000001</v>
      </c>
      <c r="AS12" s="1">
        <v>0.23</v>
      </c>
      <c r="AT12" s="3">
        <v>0.245</v>
      </c>
      <c r="AU12" s="3">
        <v>0.17899999999999999</v>
      </c>
      <c r="AV12" s="1">
        <v>21.6</v>
      </c>
      <c r="AW12" s="1">
        <v>134</v>
      </c>
      <c r="AX12" s="1">
        <v>48.3</v>
      </c>
      <c r="AY12" s="1">
        <v>9.93</v>
      </c>
      <c r="AZ12" s="1">
        <v>0.501</v>
      </c>
      <c r="BA12" s="1">
        <v>0.109</v>
      </c>
      <c r="BB12" s="2">
        <v>8.0000000000000002E-3</v>
      </c>
      <c r="BC12" s="2">
        <v>1.2999999999999999E-2</v>
      </c>
      <c r="BD12" s="3">
        <v>0.248</v>
      </c>
      <c r="BE12" s="1">
        <v>0.03</v>
      </c>
      <c r="BF12" s="3">
        <v>0.188</v>
      </c>
      <c r="BG12" s="1">
        <v>3.2000000000000001E-2</v>
      </c>
      <c r="BH12" s="2">
        <v>0.02</v>
      </c>
      <c r="BI12" s="2">
        <v>4.7E-2</v>
      </c>
      <c r="BJ12" s="2">
        <v>3.3000000000000002E-2</v>
      </c>
      <c r="BK12" s="1">
        <v>2.3E-2</v>
      </c>
      <c r="BL12" s="3">
        <v>8.3000000000000004E-2</v>
      </c>
      <c r="BM12" s="2">
        <v>1.6E-2</v>
      </c>
      <c r="BN12" s="1">
        <v>5.5E-2</v>
      </c>
      <c r="BO12" s="1">
        <v>0.28799999999999998</v>
      </c>
      <c r="BP12" s="1">
        <v>5.0999999999999997E-2</v>
      </c>
      <c r="BQ12" s="1">
        <v>0.54900000000000004</v>
      </c>
      <c r="BR12" s="1">
        <v>0.34899999999999998</v>
      </c>
      <c r="BS12" s="1">
        <v>0.113</v>
      </c>
      <c r="BT12" s="3">
        <v>0.24199999999999999</v>
      </c>
      <c r="BU12" s="2">
        <v>0.11700000000000001</v>
      </c>
      <c r="BV12" s="1">
        <v>0.153</v>
      </c>
      <c r="BW12" s="2">
        <v>5.6000000000000001E-2</v>
      </c>
      <c r="BX12" s="1">
        <v>0.23</v>
      </c>
      <c r="BY12" s="1">
        <v>2.7E-2</v>
      </c>
      <c r="BZ12" s="1">
        <v>7.5999999999999998E-2</v>
      </c>
      <c r="CA12" s="2">
        <v>1.7999999999999999E-2</v>
      </c>
      <c r="CB12" s="3">
        <v>0.13800000000000001</v>
      </c>
      <c r="CC12" s="2">
        <v>1.9E-2</v>
      </c>
      <c r="CD12" s="1">
        <v>4.8000000000000001E-2</v>
      </c>
      <c r="CE12" s="2">
        <v>2.1999999999999999E-2</v>
      </c>
      <c r="CF12" s="2">
        <v>2.5999999999999999E-2</v>
      </c>
      <c r="CG12" s="2">
        <v>3.1E-2</v>
      </c>
      <c r="CH12" s="3">
        <v>8.8999999999999996E-2</v>
      </c>
      <c r="CI12" s="1">
        <v>0.17399999999999999</v>
      </c>
      <c r="CJ12" s="2">
        <v>2.1000000000000001E-2</v>
      </c>
      <c r="CK12" s="1">
        <v>9.9000000000000005E-2</v>
      </c>
      <c r="CL12" s="2">
        <v>5.49</v>
      </c>
      <c r="CM12" s="1">
        <v>80.400000000000006</v>
      </c>
      <c r="CN12" s="1">
        <v>1.54</v>
      </c>
      <c r="CO12" s="1">
        <v>1.08</v>
      </c>
      <c r="CP12" s="1">
        <v>25.7</v>
      </c>
      <c r="CQ12" s="1">
        <v>11.2</v>
      </c>
      <c r="CR12" s="1">
        <v>20.9</v>
      </c>
      <c r="CS12" s="1">
        <v>1.45</v>
      </c>
      <c r="CT12" s="1">
        <v>4.25</v>
      </c>
      <c r="CU12" s="1">
        <v>0.27400000000000002</v>
      </c>
      <c r="CV12" s="1">
        <v>0.16</v>
      </c>
      <c r="CW12" s="1">
        <v>0.10299999999999999</v>
      </c>
      <c r="CX12" s="1">
        <v>0.21299999999999999</v>
      </c>
      <c r="CY12" s="1">
        <v>0.245</v>
      </c>
      <c r="CZ12" s="1">
        <v>0.157</v>
      </c>
      <c r="DA12" s="2">
        <v>0.82599999999999996</v>
      </c>
      <c r="DB12" s="1">
        <v>2.46</v>
      </c>
      <c r="DC12" s="1">
        <v>2.52</v>
      </c>
      <c r="DD12" s="1">
        <v>5.8999999999999997E-2</v>
      </c>
      <c r="DE12" s="1">
        <v>11.1</v>
      </c>
      <c r="DF12" s="1">
        <v>7.1</v>
      </c>
      <c r="DG12" s="1">
        <v>2.42</v>
      </c>
      <c r="DH12" s="1">
        <v>0.214</v>
      </c>
      <c r="DI12" s="1">
        <v>146</v>
      </c>
      <c r="DJ12" s="1">
        <v>379</v>
      </c>
      <c r="DK12" s="1">
        <v>8.52</v>
      </c>
      <c r="DL12" s="1">
        <v>1.0900000000000001</v>
      </c>
      <c r="DM12" s="1">
        <v>1.38</v>
      </c>
      <c r="DN12" s="1">
        <v>34.200000000000003</v>
      </c>
      <c r="DO12" s="1">
        <v>231</v>
      </c>
      <c r="DP12" s="1">
        <v>117</v>
      </c>
      <c r="DQ12" s="1">
        <v>159</v>
      </c>
      <c r="DR12" s="1">
        <v>9.0500000000000007</v>
      </c>
      <c r="DS12" s="1">
        <v>0.41099999999999998</v>
      </c>
      <c r="DT12" s="1">
        <v>2.27</v>
      </c>
      <c r="DU12" s="1">
        <v>0.33400000000000002</v>
      </c>
      <c r="DV12" s="1">
        <v>53.8</v>
      </c>
      <c r="DW12" s="1">
        <v>102</v>
      </c>
      <c r="DX12" s="1">
        <v>33.9</v>
      </c>
      <c r="DY12" s="1">
        <v>61.1</v>
      </c>
      <c r="DZ12" s="2">
        <v>0.33700000000000002</v>
      </c>
      <c r="EA12" s="1">
        <v>0.155</v>
      </c>
      <c r="EB12" s="1">
        <v>0.34200000000000003</v>
      </c>
      <c r="EC12" s="1">
        <v>3.65</v>
      </c>
      <c r="ED12" s="1">
        <v>8.1300000000000008</v>
      </c>
      <c r="EE12" s="1">
        <v>24.3</v>
      </c>
      <c r="EF12" s="1">
        <v>0.38600000000000001</v>
      </c>
      <c r="EG12" s="1">
        <v>0.16</v>
      </c>
      <c r="EH12" s="1">
        <v>0.13700000000000001</v>
      </c>
      <c r="EI12" s="1">
        <v>0.16300000000000001</v>
      </c>
      <c r="EJ12" s="1">
        <v>0.22600000000000001</v>
      </c>
      <c r="EK12" s="1">
        <v>0.35</v>
      </c>
      <c r="EL12" s="1">
        <v>0.29799999999999999</v>
      </c>
      <c r="EM12" s="1">
        <v>7.9000000000000001E-2</v>
      </c>
      <c r="EN12" s="1">
        <v>9.4E-2</v>
      </c>
      <c r="EO12" s="1">
        <v>1.83</v>
      </c>
      <c r="EP12" s="1">
        <v>0.39900000000000002</v>
      </c>
      <c r="EQ12" s="1">
        <v>0.93500000000000005</v>
      </c>
      <c r="ER12" s="1">
        <v>6.41</v>
      </c>
      <c r="ES12" s="1">
        <v>10</v>
      </c>
      <c r="ET12" s="1">
        <v>4.7699999999999996</v>
      </c>
      <c r="EU12" s="1">
        <v>0.505</v>
      </c>
      <c r="EV12" s="1">
        <v>3.86</v>
      </c>
      <c r="EW12" s="1">
        <v>10</v>
      </c>
      <c r="EX12" s="1">
        <v>6.99</v>
      </c>
      <c r="EY12" s="1">
        <v>19.399999999999999</v>
      </c>
      <c r="EZ12" s="1">
        <v>7.81</v>
      </c>
      <c r="FA12" s="1">
        <v>1.05</v>
      </c>
      <c r="FB12" s="1">
        <v>0.20399999999999999</v>
      </c>
      <c r="FC12" s="1">
        <v>0.999</v>
      </c>
      <c r="FD12" s="1">
        <v>2.54</v>
      </c>
      <c r="FE12" s="1">
        <v>12.3</v>
      </c>
      <c r="FF12" s="1">
        <v>17.5</v>
      </c>
      <c r="FG12" s="1">
        <v>5.0999999999999996</v>
      </c>
      <c r="FH12" s="1">
        <v>0.70599999999999996</v>
      </c>
      <c r="FI12" s="1">
        <v>1.01</v>
      </c>
      <c r="FJ12" s="1">
        <v>0.48599999999999999</v>
      </c>
      <c r="FK12" s="1">
        <v>1.78</v>
      </c>
      <c r="FL12" s="1">
        <v>2.2400000000000002</v>
      </c>
      <c r="FM12" s="1">
        <v>3.45</v>
      </c>
      <c r="FN12" s="2">
        <v>0.49299999999999999</v>
      </c>
      <c r="FO12" s="1">
        <v>0.23200000000000001</v>
      </c>
      <c r="FP12" s="1">
        <v>0.29799999999999999</v>
      </c>
      <c r="FQ12" s="1">
        <v>0.47499999999999998</v>
      </c>
      <c r="FR12" s="1">
        <v>0.73799999999999999</v>
      </c>
      <c r="FS12" s="1">
        <v>1.59</v>
      </c>
      <c r="FT12" s="1">
        <v>8.7999999999999995E-2</v>
      </c>
      <c r="FU12" s="1">
        <v>0.28000000000000003</v>
      </c>
      <c r="FV12" s="1">
        <v>1.63</v>
      </c>
      <c r="FW12" s="1">
        <v>1.07</v>
      </c>
      <c r="FX12" s="1">
        <v>5.2</v>
      </c>
      <c r="FY12" s="1">
        <v>2.61</v>
      </c>
      <c r="FZ12" s="1">
        <v>10.199999999999999</v>
      </c>
      <c r="GA12" s="1">
        <v>7.99</v>
      </c>
      <c r="GB12" s="1">
        <v>1.02</v>
      </c>
      <c r="GC12" s="1">
        <v>101</v>
      </c>
      <c r="GD12" s="1">
        <v>16.100000000000001</v>
      </c>
      <c r="GE12" s="1">
        <v>23.4</v>
      </c>
      <c r="GF12" s="1">
        <v>10.1</v>
      </c>
      <c r="GG12" s="1">
        <v>0.34</v>
      </c>
      <c r="GH12" s="1">
        <v>0.14199999999999999</v>
      </c>
      <c r="GI12" s="1">
        <v>20.100000000000001</v>
      </c>
      <c r="GJ12" s="1">
        <v>43.6</v>
      </c>
      <c r="GK12" s="1">
        <v>0.157</v>
      </c>
      <c r="GL12" s="1">
        <v>0.31900000000000001</v>
      </c>
      <c r="GM12" s="4">
        <v>8463</v>
      </c>
    </row>
    <row r="13" spans="1:195" x14ac:dyDescent="0.2">
      <c r="A13">
        <v>79</v>
      </c>
      <c r="B13" t="s">
        <v>194</v>
      </c>
      <c r="C13" t="s">
        <v>195</v>
      </c>
      <c r="D13" t="s">
        <v>199</v>
      </c>
      <c r="E13" s="7" t="s">
        <v>205</v>
      </c>
      <c r="F13">
        <v>4</v>
      </c>
      <c r="G13" t="s">
        <v>223</v>
      </c>
      <c r="H13" s="1">
        <v>307</v>
      </c>
      <c r="I13" s="1">
        <v>73.2</v>
      </c>
      <c r="J13" s="1">
        <v>31.8</v>
      </c>
      <c r="K13" s="1">
        <v>16.3</v>
      </c>
      <c r="L13" s="1">
        <v>19.399999999999999</v>
      </c>
      <c r="M13" s="1">
        <v>910</v>
      </c>
      <c r="N13" s="1">
        <v>42.1</v>
      </c>
      <c r="O13" s="1">
        <v>153</v>
      </c>
      <c r="P13" s="1">
        <v>87.6</v>
      </c>
      <c r="Q13" s="1">
        <v>85.3</v>
      </c>
      <c r="R13" s="1">
        <v>134</v>
      </c>
      <c r="S13" s="1">
        <v>178</v>
      </c>
      <c r="T13" s="1">
        <v>17.2</v>
      </c>
      <c r="U13" s="1">
        <v>77.2</v>
      </c>
      <c r="V13" s="1">
        <v>43.5</v>
      </c>
      <c r="W13" s="1">
        <v>176</v>
      </c>
      <c r="X13" s="1">
        <v>61.1</v>
      </c>
      <c r="Y13" s="1">
        <v>72.8</v>
      </c>
      <c r="Z13" s="1">
        <v>58.3</v>
      </c>
      <c r="AA13" s="1">
        <v>46.3</v>
      </c>
      <c r="AB13" s="1">
        <v>235</v>
      </c>
      <c r="AC13" s="2">
        <v>0</v>
      </c>
      <c r="AD13" s="1">
        <v>0.32700000000000001</v>
      </c>
      <c r="AE13" s="2">
        <v>0</v>
      </c>
      <c r="AF13" s="2">
        <v>0</v>
      </c>
      <c r="AG13" s="2">
        <v>0</v>
      </c>
      <c r="AH13" s="1">
        <v>51.7</v>
      </c>
      <c r="AI13" s="2">
        <v>0.17</v>
      </c>
      <c r="AJ13" s="2">
        <v>0</v>
      </c>
      <c r="AK13" s="2">
        <v>0.05</v>
      </c>
      <c r="AL13" s="1">
        <v>1.69</v>
      </c>
      <c r="AM13" s="2">
        <v>8.6999999999999994E-2</v>
      </c>
      <c r="AN13" s="3">
        <v>4.3999999999999997E-2</v>
      </c>
      <c r="AO13" s="2">
        <v>0</v>
      </c>
      <c r="AP13" s="1">
        <v>0.129</v>
      </c>
      <c r="AQ13" s="1">
        <v>1.54</v>
      </c>
      <c r="AR13" s="1">
        <v>0.47899999999999998</v>
      </c>
      <c r="AS13" s="1">
        <v>0.23400000000000001</v>
      </c>
      <c r="AT13" s="3">
        <v>0.216</v>
      </c>
      <c r="AU13" s="3">
        <v>0.17799999999999999</v>
      </c>
      <c r="AV13" s="3">
        <v>4.9800000000000004</v>
      </c>
      <c r="AW13" s="1">
        <v>123</v>
      </c>
      <c r="AX13" s="1">
        <v>27.6</v>
      </c>
      <c r="AY13" s="1">
        <v>8.4700000000000006</v>
      </c>
      <c r="AZ13" s="3">
        <v>0.13400000000000001</v>
      </c>
      <c r="BA13" s="1">
        <v>0.17</v>
      </c>
      <c r="BB13" s="2">
        <v>1.4E-2</v>
      </c>
      <c r="BC13" s="2">
        <v>1.4E-2</v>
      </c>
      <c r="BD13" s="3">
        <v>8.3000000000000004E-2</v>
      </c>
      <c r="BE13" s="2">
        <v>0.01</v>
      </c>
      <c r="BF13" s="3">
        <v>8.8999999999999996E-2</v>
      </c>
      <c r="BG13" s="1">
        <v>0.03</v>
      </c>
      <c r="BH13" s="1">
        <v>4.8000000000000001E-2</v>
      </c>
      <c r="BI13" s="2">
        <v>5.5E-2</v>
      </c>
      <c r="BJ13" s="2">
        <v>3.3000000000000002E-2</v>
      </c>
      <c r="BK13" s="2">
        <v>0.01</v>
      </c>
      <c r="BL13" s="3">
        <v>4.8000000000000001E-2</v>
      </c>
      <c r="BM13" s="2">
        <v>1.2E-2</v>
      </c>
      <c r="BN13" s="2">
        <v>2.3E-2</v>
      </c>
      <c r="BO13" s="3">
        <v>0.188</v>
      </c>
      <c r="BP13" s="2">
        <v>1.6E-2</v>
      </c>
      <c r="BQ13" s="1">
        <v>0.40600000000000003</v>
      </c>
      <c r="BR13" s="1">
        <v>0.13</v>
      </c>
      <c r="BS13" s="2">
        <v>6.7000000000000004E-2</v>
      </c>
      <c r="BT13" s="3">
        <v>0.16</v>
      </c>
      <c r="BU13" s="2">
        <v>0.13100000000000001</v>
      </c>
      <c r="BV13" s="1">
        <v>0.115</v>
      </c>
      <c r="BW13" s="2">
        <v>0.05</v>
      </c>
      <c r="BX13" s="1">
        <v>0.189</v>
      </c>
      <c r="BY13" s="2">
        <v>1.7000000000000001E-2</v>
      </c>
      <c r="BZ13" s="2">
        <v>2.7E-2</v>
      </c>
      <c r="CA13" s="2">
        <v>1.2999999999999999E-2</v>
      </c>
      <c r="CB13" s="3">
        <v>0.125</v>
      </c>
      <c r="CC13" s="2">
        <v>1.7000000000000001E-2</v>
      </c>
      <c r="CD13" s="1">
        <v>4.1000000000000002E-2</v>
      </c>
      <c r="CE13" s="2">
        <v>1.4999999999999999E-2</v>
      </c>
      <c r="CF13" s="2">
        <v>1.7000000000000001E-2</v>
      </c>
      <c r="CG13" s="2">
        <v>2.1000000000000001E-2</v>
      </c>
      <c r="CH13" s="3">
        <v>4.7E-2</v>
      </c>
      <c r="CI13" s="1">
        <v>0.123</v>
      </c>
      <c r="CJ13" s="2">
        <v>1.7999999999999999E-2</v>
      </c>
      <c r="CK13" s="1">
        <v>3.2000000000000001E-2</v>
      </c>
      <c r="CL13" s="2">
        <v>6.63</v>
      </c>
      <c r="CM13" s="1">
        <v>116</v>
      </c>
      <c r="CN13" s="1">
        <v>7.76</v>
      </c>
      <c r="CO13" s="1">
        <v>0.92200000000000004</v>
      </c>
      <c r="CP13" s="1">
        <v>24.6</v>
      </c>
      <c r="CQ13" s="1">
        <v>36.1</v>
      </c>
      <c r="CR13" s="1">
        <v>28</v>
      </c>
      <c r="CS13" s="1">
        <v>2.54</v>
      </c>
      <c r="CT13" s="1">
        <v>5.96</v>
      </c>
      <c r="CU13" s="1">
        <v>0.29699999999999999</v>
      </c>
      <c r="CV13" s="1">
        <v>0.23699999999999999</v>
      </c>
      <c r="CW13" s="1">
        <v>0.153</v>
      </c>
      <c r="CX13" s="1">
        <v>0.22500000000000001</v>
      </c>
      <c r="CY13" s="1">
        <v>0.25700000000000001</v>
      </c>
      <c r="CZ13" s="1">
        <v>0.17100000000000001</v>
      </c>
      <c r="DA13" s="1">
        <v>0.59799999999999998</v>
      </c>
      <c r="DB13" s="1">
        <v>3.22</v>
      </c>
      <c r="DC13" s="1">
        <v>8.49</v>
      </c>
      <c r="DD13" s="1">
        <v>0.159</v>
      </c>
      <c r="DE13" s="1">
        <v>24.8</v>
      </c>
      <c r="DF13" s="1">
        <v>85.7</v>
      </c>
      <c r="DG13" s="1">
        <v>6.59</v>
      </c>
      <c r="DH13" s="1">
        <v>0.63</v>
      </c>
      <c r="DI13" s="1">
        <v>666</v>
      </c>
      <c r="DJ13" s="1">
        <v>458</v>
      </c>
      <c r="DK13" s="1">
        <v>39.6</v>
      </c>
      <c r="DL13" s="1">
        <v>4.29</v>
      </c>
      <c r="DM13" s="1">
        <v>2.4</v>
      </c>
      <c r="DN13" s="1">
        <v>118</v>
      </c>
      <c r="DO13" s="1">
        <v>249</v>
      </c>
      <c r="DP13" s="1">
        <v>182</v>
      </c>
      <c r="DQ13" s="1">
        <v>268</v>
      </c>
      <c r="DR13" s="1">
        <v>85</v>
      </c>
      <c r="DS13" s="1">
        <v>2.15</v>
      </c>
      <c r="DT13" s="1">
        <v>3.36</v>
      </c>
      <c r="DU13" s="1">
        <v>0.84399999999999997</v>
      </c>
      <c r="DV13" s="1">
        <v>65.599999999999994</v>
      </c>
      <c r="DW13" s="1">
        <v>122</v>
      </c>
      <c r="DX13" s="1">
        <v>97.6</v>
      </c>
      <c r="DY13" s="1">
        <v>130</v>
      </c>
      <c r="DZ13" s="2">
        <v>0.39600000000000002</v>
      </c>
      <c r="EA13" s="1">
        <v>0.248</v>
      </c>
      <c r="EB13" s="1">
        <v>0.54200000000000004</v>
      </c>
      <c r="EC13" s="1">
        <v>5.41</v>
      </c>
      <c r="ED13" s="1">
        <v>19.100000000000001</v>
      </c>
      <c r="EE13" s="1">
        <v>40.200000000000003</v>
      </c>
      <c r="EF13" s="1">
        <v>0.53</v>
      </c>
      <c r="EG13" s="1">
        <v>0.22500000000000001</v>
      </c>
      <c r="EH13" s="1">
        <v>0.35799999999999998</v>
      </c>
      <c r="EI13" s="1">
        <v>0.21299999999999999</v>
      </c>
      <c r="EJ13" s="1">
        <v>0.71099999999999997</v>
      </c>
      <c r="EK13" s="1">
        <v>0.78400000000000003</v>
      </c>
      <c r="EL13" s="1">
        <v>0.378</v>
      </c>
      <c r="EM13" s="1">
        <v>0.156</v>
      </c>
      <c r="EN13" s="1">
        <v>0.10100000000000001</v>
      </c>
      <c r="EO13" s="1">
        <v>4.0999999999999996</v>
      </c>
      <c r="EP13" s="1">
        <v>1.08</v>
      </c>
      <c r="EQ13" s="1">
        <v>2.2000000000000002</v>
      </c>
      <c r="ER13" s="1">
        <v>11.8</v>
      </c>
      <c r="ES13" s="1">
        <v>12.1</v>
      </c>
      <c r="ET13" s="1">
        <v>10.8</v>
      </c>
      <c r="EU13" s="1">
        <v>3.18</v>
      </c>
      <c r="EV13" s="1">
        <v>7.11</v>
      </c>
      <c r="EW13" s="1">
        <v>9.89</v>
      </c>
      <c r="EX13" s="1">
        <v>9.08</v>
      </c>
      <c r="EY13" s="1">
        <v>17.2</v>
      </c>
      <c r="EZ13" s="1">
        <v>15.6</v>
      </c>
      <c r="FA13" s="1">
        <v>4.05</v>
      </c>
      <c r="FB13" s="1">
        <v>0.41699999999999998</v>
      </c>
      <c r="FC13" s="1">
        <v>1.43</v>
      </c>
      <c r="FD13" s="1">
        <v>3.01</v>
      </c>
      <c r="FE13" s="1">
        <v>10.4</v>
      </c>
      <c r="FF13" s="1">
        <v>19.899999999999999</v>
      </c>
      <c r="FG13" s="1">
        <v>9.4600000000000009</v>
      </c>
      <c r="FH13" s="1">
        <v>1.59</v>
      </c>
      <c r="FI13" s="1">
        <v>1.7</v>
      </c>
      <c r="FJ13" s="1">
        <v>0.70099999999999996</v>
      </c>
      <c r="FK13" s="1">
        <v>1.95</v>
      </c>
      <c r="FL13" s="1">
        <v>3.42</v>
      </c>
      <c r="FM13" s="1">
        <v>4.3600000000000003</v>
      </c>
      <c r="FN13" s="2">
        <v>0.51800000000000002</v>
      </c>
      <c r="FO13" s="1">
        <v>0.30499999999999999</v>
      </c>
      <c r="FP13" s="1">
        <v>0.66500000000000004</v>
      </c>
      <c r="FQ13" s="1">
        <v>0.94099999999999995</v>
      </c>
      <c r="FR13" s="1">
        <v>1.53</v>
      </c>
      <c r="FS13" s="1">
        <v>1.98</v>
      </c>
      <c r="FT13" s="1">
        <v>0.127</v>
      </c>
      <c r="FU13" s="1">
        <v>0.504</v>
      </c>
      <c r="FV13" s="1">
        <v>2.46</v>
      </c>
      <c r="FW13" s="1">
        <v>1.67</v>
      </c>
      <c r="FX13" s="1">
        <v>5.5</v>
      </c>
      <c r="FY13" s="1">
        <v>3.03</v>
      </c>
      <c r="FZ13" s="1">
        <v>12.7</v>
      </c>
      <c r="GA13" s="1">
        <v>10.6</v>
      </c>
      <c r="GB13" s="1">
        <v>1.38</v>
      </c>
      <c r="GC13" s="1">
        <v>142</v>
      </c>
      <c r="GD13" s="1">
        <v>20.2</v>
      </c>
      <c r="GE13" s="1">
        <v>32.1</v>
      </c>
      <c r="GF13" s="1">
        <v>13.6</v>
      </c>
      <c r="GG13" s="1">
        <v>7.0999999999999994E-2</v>
      </c>
      <c r="GH13" s="2">
        <v>0</v>
      </c>
      <c r="GI13" s="1">
        <v>31</v>
      </c>
      <c r="GJ13" s="1">
        <v>80.8</v>
      </c>
      <c r="GK13" s="1">
        <v>0.25900000000000001</v>
      </c>
      <c r="GL13" s="1">
        <v>0.70199999999999996</v>
      </c>
      <c r="GM13" s="4">
        <v>6555</v>
      </c>
    </row>
    <row r="14" spans="1:195" x14ac:dyDescent="0.2">
      <c r="A14">
        <v>84</v>
      </c>
      <c r="B14" t="s">
        <v>194</v>
      </c>
      <c r="C14" t="s">
        <v>195</v>
      </c>
      <c r="D14" t="s">
        <v>199</v>
      </c>
      <c r="E14" s="7" t="s">
        <v>205</v>
      </c>
      <c r="F14">
        <v>4</v>
      </c>
      <c r="G14" t="s">
        <v>203</v>
      </c>
      <c r="H14" s="1">
        <v>547</v>
      </c>
      <c r="I14" s="1">
        <v>106</v>
      </c>
      <c r="J14" s="1">
        <v>48.9</v>
      </c>
      <c r="K14" s="1">
        <v>25.2</v>
      </c>
      <c r="L14" s="1">
        <v>44.7</v>
      </c>
      <c r="M14" s="1">
        <v>746</v>
      </c>
      <c r="N14" s="1">
        <v>86.8</v>
      </c>
      <c r="O14" s="1">
        <v>230</v>
      </c>
      <c r="P14" s="1">
        <v>81.3</v>
      </c>
      <c r="Q14" s="1">
        <v>69.7</v>
      </c>
      <c r="R14" s="1">
        <v>117</v>
      </c>
      <c r="S14" s="1">
        <v>222</v>
      </c>
      <c r="T14" s="1">
        <v>17.100000000000001</v>
      </c>
      <c r="U14" s="1">
        <v>98.2</v>
      </c>
      <c r="V14" s="1">
        <v>68.599999999999994</v>
      </c>
      <c r="W14" s="1">
        <v>212</v>
      </c>
      <c r="X14" s="1">
        <v>102</v>
      </c>
      <c r="Y14" s="1">
        <v>103</v>
      </c>
      <c r="Z14" s="1">
        <v>64.599999999999994</v>
      </c>
      <c r="AA14" s="1">
        <v>101</v>
      </c>
      <c r="AB14" s="1">
        <v>213</v>
      </c>
      <c r="AC14" s="2">
        <v>0</v>
      </c>
      <c r="AD14" s="1">
        <v>0.496</v>
      </c>
      <c r="AE14" s="2">
        <v>0.17699999999999999</v>
      </c>
      <c r="AF14" s="2">
        <v>0</v>
      </c>
      <c r="AG14" s="2">
        <v>0</v>
      </c>
      <c r="AH14" s="1">
        <v>90.9</v>
      </c>
      <c r="AI14" s="2">
        <v>0.17499999999999999</v>
      </c>
      <c r="AJ14" s="2">
        <v>0</v>
      </c>
      <c r="AK14" s="2">
        <v>4.9000000000000002E-2</v>
      </c>
      <c r="AL14" s="1">
        <v>5.28</v>
      </c>
      <c r="AM14" s="3">
        <v>0.49199999999999999</v>
      </c>
      <c r="AN14" s="3">
        <v>3.7999999999999999E-2</v>
      </c>
      <c r="AO14" s="2">
        <v>0</v>
      </c>
      <c r="AP14" s="1">
        <v>0.23400000000000001</v>
      </c>
      <c r="AQ14" s="1">
        <v>1.49</v>
      </c>
      <c r="AR14" s="1">
        <v>0.55200000000000005</v>
      </c>
      <c r="AS14" s="1">
        <v>1.1299999999999999</v>
      </c>
      <c r="AT14" s="3">
        <v>0.25900000000000001</v>
      </c>
      <c r="AU14" s="3">
        <v>0.20200000000000001</v>
      </c>
      <c r="AV14" s="3">
        <v>8.17</v>
      </c>
      <c r="AW14" s="1">
        <v>155</v>
      </c>
      <c r="AX14" s="1">
        <v>40.6</v>
      </c>
      <c r="AY14" s="1">
        <v>4.4400000000000004</v>
      </c>
      <c r="AZ14" s="3">
        <v>0.35399999999999998</v>
      </c>
      <c r="BA14" s="1">
        <v>6.7000000000000004E-2</v>
      </c>
      <c r="BB14" s="2">
        <v>8.0000000000000002E-3</v>
      </c>
      <c r="BC14" s="2">
        <v>1.2999999999999999E-2</v>
      </c>
      <c r="BD14" s="3">
        <v>0.23499999999999999</v>
      </c>
      <c r="BE14" s="2">
        <v>1.2E-2</v>
      </c>
      <c r="BF14" s="3">
        <v>0.121</v>
      </c>
      <c r="BG14" s="1">
        <v>3.1E-2</v>
      </c>
      <c r="BH14" s="2">
        <v>0.02</v>
      </c>
      <c r="BI14" s="2">
        <v>3.9E-2</v>
      </c>
      <c r="BJ14" s="2">
        <v>2.9000000000000001E-2</v>
      </c>
      <c r="BK14" s="2">
        <v>8.9999999999999993E-3</v>
      </c>
      <c r="BL14" s="3">
        <v>7.0999999999999994E-2</v>
      </c>
      <c r="BM14" s="2">
        <v>1.2E-2</v>
      </c>
      <c r="BN14" s="2">
        <v>1.9E-2</v>
      </c>
      <c r="BO14" s="3">
        <v>0.20599999999999999</v>
      </c>
      <c r="BP14" s="1">
        <v>5.5E-2</v>
      </c>
      <c r="BQ14" s="2">
        <v>0.24</v>
      </c>
      <c r="BR14" s="1">
        <v>0.11700000000000001</v>
      </c>
      <c r="BS14" s="2">
        <v>7.1999999999999995E-2</v>
      </c>
      <c r="BT14" s="2">
        <v>5.6000000000000001E-2</v>
      </c>
      <c r="BU14" s="2">
        <v>9.4E-2</v>
      </c>
      <c r="BV14" s="2">
        <v>7.2999999999999995E-2</v>
      </c>
      <c r="BW14" s="2">
        <v>3.4000000000000002E-2</v>
      </c>
      <c r="BX14" s="1">
        <v>8.8999999999999996E-2</v>
      </c>
      <c r="BY14" s="2">
        <v>1.2E-2</v>
      </c>
      <c r="BZ14" s="2">
        <v>1.4999999999999999E-2</v>
      </c>
      <c r="CA14" s="2">
        <v>8.9999999999999993E-3</v>
      </c>
      <c r="CB14" s="3">
        <v>0.10199999999999999</v>
      </c>
      <c r="CC14" s="2">
        <v>1.2E-2</v>
      </c>
      <c r="CD14" s="2">
        <v>0.03</v>
      </c>
      <c r="CE14" s="2">
        <v>8.9999999999999993E-3</v>
      </c>
      <c r="CF14" s="2">
        <v>1.2999999999999999E-2</v>
      </c>
      <c r="CG14" s="2">
        <v>1.9E-2</v>
      </c>
      <c r="CH14" s="3">
        <v>4.7E-2</v>
      </c>
      <c r="CI14" s="1">
        <v>0.105</v>
      </c>
      <c r="CJ14" s="2">
        <v>1.6E-2</v>
      </c>
      <c r="CK14" s="1">
        <v>2.7E-2</v>
      </c>
      <c r="CL14" s="2">
        <v>6.56</v>
      </c>
      <c r="CM14" s="1">
        <v>80.8</v>
      </c>
      <c r="CN14" s="1">
        <v>3.4</v>
      </c>
      <c r="CO14" s="1">
        <v>0.96599999999999997</v>
      </c>
      <c r="CP14" s="1">
        <v>23</v>
      </c>
      <c r="CQ14" s="1">
        <v>16.100000000000001</v>
      </c>
      <c r="CR14" s="1">
        <v>18</v>
      </c>
      <c r="CS14" s="1">
        <v>1.77</v>
      </c>
      <c r="CT14" s="1">
        <v>4.1500000000000004</v>
      </c>
      <c r="CU14" s="1">
        <v>0.22600000000000001</v>
      </c>
      <c r="CV14" s="1">
        <v>0.22</v>
      </c>
      <c r="CW14" s="1">
        <v>0.123</v>
      </c>
      <c r="CX14" s="1">
        <v>0.219</v>
      </c>
      <c r="CY14" s="1">
        <v>0.246</v>
      </c>
      <c r="CZ14" s="1">
        <v>0.16300000000000001</v>
      </c>
      <c r="DA14" s="1">
        <v>0.48699999999999999</v>
      </c>
      <c r="DB14" s="1">
        <v>3.36</v>
      </c>
      <c r="DC14" s="1">
        <v>6.04</v>
      </c>
      <c r="DD14" s="1">
        <v>8.7999999999999995E-2</v>
      </c>
      <c r="DE14" s="1">
        <v>14.5</v>
      </c>
      <c r="DF14" s="1">
        <v>35</v>
      </c>
      <c r="DG14" s="1">
        <v>4.76</v>
      </c>
      <c r="DH14" s="1">
        <v>0.36799999999999999</v>
      </c>
      <c r="DI14" s="1">
        <v>318</v>
      </c>
      <c r="DJ14" s="1">
        <v>343</v>
      </c>
      <c r="DK14" s="1">
        <v>16.7</v>
      </c>
      <c r="DL14" s="1">
        <v>2.46</v>
      </c>
      <c r="DM14" s="1">
        <v>1.88</v>
      </c>
      <c r="DN14" s="1">
        <v>70.3</v>
      </c>
      <c r="DO14" s="1">
        <v>232</v>
      </c>
      <c r="DP14" s="1">
        <v>146</v>
      </c>
      <c r="DQ14" s="1">
        <v>182</v>
      </c>
      <c r="DR14" s="1">
        <v>30.6</v>
      </c>
      <c r="DS14" s="1">
        <v>1.04</v>
      </c>
      <c r="DT14" s="1">
        <v>2.68</v>
      </c>
      <c r="DU14" s="1">
        <v>0.54400000000000004</v>
      </c>
      <c r="DV14" s="1">
        <v>74.3</v>
      </c>
      <c r="DW14" s="1">
        <v>110</v>
      </c>
      <c r="DX14" s="1">
        <v>58.1</v>
      </c>
      <c r="DY14" s="1">
        <v>69.7</v>
      </c>
      <c r="DZ14" s="2">
        <v>0.33100000000000002</v>
      </c>
      <c r="EA14" s="1">
        <v>0.15</v>
      </c>
      <c r="EB14" s="1">
        <v>0.40200000000000002</v>
      </c>
      <c r="EC14" s="1">
        <v>4.03</v>
      </c>
      <c r="ED14" s="1">
        <v>13.3</v>
      </c>
      <c r="EE14" s="1">
        <v>27.7</v>
      </c>
      <c r="EF14" s="1">
        <v>0.443</v>
      </c>
      <c r="EG14" s="1">
        <v>0.183</v>
      </c>
      <c r="EH14" s="1">
        <v>0.14699999999999999</v>
      </c>
      <c r="EI14" s="1">
        <v>0.152</v>
      </c>
      <c r="EJ14" s="1">
        <v>0.28999999999999998</v>
      </c>
      <c r="EK14" s="1">
        <v>0.39200000000000002</v>
      </c>
      <c r="EL14" s="1">
        <v>0.38300000000000001</v>
      </c>
      <c r="EM14" s="1">
        <v>9.4E-2</v>
      </c>
      <c r="EN14" s="1">
        <v>0.113</v>
      </c>
      <c r="EO14" s="1">
        <v>2.68</v>
      </c>
      <c r="EP14" s="1">
        <v>0.59099999999999997</v>
      </c>
      <c r="EQ14" s="1">
        <v>1.33</v>
      </c>
      <c r="ER14" s="1">
        <v>10.3</v>
      </c>
      <c r="ES14" s="1">
        <v>9.83</v>
      </c>
      <c r="ET14" s="1">
        <v>6.38</v>
      </c>
      <c r="EU14" s="1">
        <v>0.71599999999999997</v>
      </c>
      <c r="EV14" s="1">
        <v>5.72</v>
      </c>
      <c r="EW14" s="1">
        <v>9.6199999999999992</v>
      </c>
      <c r="EX14" s="1">
        <v>7.35</v>
      </c>
      <c r="EY14" s="1">
        <v>18.5</v>
      </c>
      <c r="EZ14" s="1">
        <v>11.9</v>
      </c>
      <c r="FA14" s="1">
        <v>1.89</v>
      </c>
      <c r="FB14" s="1">
        <v>0.13400000000000001</v>
      </c>
      <c r="FC14" s="1">
        <v>1.1499999999999999</v>
      </c>
      <c r="FD14" s="1">
        <v>3.05</v>
      </c>
      <c r="FE14" s="1">
        <v>10.5</v>
      </c>
      <c r="FF14" s="1">
        <v>18.3</v>
      </c>
      <c r="FG14" s="1">
        <v>7.57</v>
      </c>
      <c r="FH14" s="1">
        <v>0.91900000000000004</v>
      </c>
      <c r="FI14" s="1">
        <v>1.41</v>
      </c>
      <c r="FJ14" s="1">
        <v>0.61899999999999999</v>
      </c>
      <c r="FK14" s="1">
        <v>1.59</v>
      </c>
      <c r="FL14" s="1">
        <v>2.64</v>
      </c>
      <c r="FM14" s="1">
        <v>3.63</v>
      </c>
      <c r="FN14" s="2">
        <v>0.48699999999999999</v>
      </c>
      <c r="FO14" s="1">
        <v>0.26700000000000002</v>
      </c>
      <c r="FP14" s="1">
        <v>0.45900000000000002</v>
      </c>
      <c r="FQ14" s="1">
        <v>0.48799999999999999</v>
      </c>
      <c r="FR14" s="1">
        <v>0.57699999999999996</v>
      </c>
      <c r="FS14" s="1">
        <v>1.71</v>
      </c>
      <c r="FT14" s="1">
        <v>8.5000000000000006E-2</v>
      </c>
      <c r="FU14" s="1">
        <v>0.373</v>
      </c>
      <c r="FV14" s="1">
        <v>1.72</v>
      </c>
      <c r="FW14" s="1">
        <v>1.1100000000000001</v>
      </c>
      <c r="FX14" s="1">
        <v>6.48</v>
      </c>
      <c r="FY14" s="1">
        <v>3.65</v>
      </c>
      <c r="FZ14" s="1">
        <v>13.5</v>
      </c>
      <c r="GA14" s="1">
        <v>10.4</v>
      </c>
      <c r="GB14" s="1">
        <v>1.08</v>
      </c>
      <c r="GC14" s="1">
        <v>121</v>
      </c>
      <c r="GD14" s="1">
        <v>19.3</v>
      </c>
      <c r="GE14" s="1">
        <v>33.6</v>
      </c>
      <c r="GF14" s="1">
        <v>13.7</v>
      </c>
      <c r="GG14" s="1">
        <v>0.32400000000000001</v>
      </c>
      <c r="GH14" s="2">
        <v>0</v>
      </c>
      <c r="GI14" s="1">
        <v>22.7</v>
      </c>
      <c r="GJ14" s="1">
        <v>53.4</v>
      </c>
      <c r="GK14" s="1">
        <v>0.13800000000000001</v>
      </c>
      <c r="GL14" s="1">
        <v>0.47599999999999998</v>
      </c>
      <c r="GM14" s="4">
        <v>4951</v>
      </c>
    </row>
    <row r="15" spans="1:195" x14ac:dyDescent="0.2">
      <c r="A15">
        <v>89</v>
      </c>
      <c r="B15" t="s">
        <v>194</v>
      </c>
      <c r="C15" t="s">
        <v>195</v>
      </c>
      <c r="D15" t="s">
        <v>199</v>
      </c>
      <c r="E15" s="7" t="s">
        <v>205</v>
      </c>
      <c r="F15">
        <v>4</v>
      </c>
      <c r="G15" t="s">
        <v>216</v>
      </c>
      <c r="H15" s="1">
        <v>668</v>
      </c>
      <c r="I15" s="1">
        <v>118</v>
      </c>
      <c r="J15" s="1">
        <v>56.7</v>
      </c>
      <c r="K15" s="1">
        <v>13.2</v>
      </c>
      <c r="L15" s="1">
        <v>29.5</v>
      </c>
      <c r="M15" s="1">
        <v>896</v>
      </c>
      <c r="N15" s="1">
        <v>88.6</v>
      </c>
      <c r="O15" s="1">
        <v>286</v>
      </c>
      <c r="P15" s="1">
        <v>115</v>
      </c>
      <c r="Q15" s="1">
        <v>126</v>
      </c>
      <c r="R15" s="1">
        <v>228</v>
      </c>
      <c r="S15" s="1">
        <v>334</v>
      </c>
      <c r="T15" s="1">
        <v>33.6</v>
      </c>
      <c r="U15" s="1">
        <v>118</v>
      </c>
      <c r="V15" s="1">
        <v>83.5</v>
      </c>
      <c r="W15" s="1">
        <v>288</v>
      </c>
      <c r="X15" s="1">
        <v>141</v>
      </c>
      <c r="Y15" s="1">
        <v>129</v>
      </c>
      <c r="Z15" s="1">
        <v>80.099999999999994</v>
      </c>
      <c r="AA15" s="1">
        <v>111</v>
      </c>
      <c r="AB15" s="1">
        <v>350</v>
      </c>
      <c r="AC15" s="2">
        <v>0</v>
      </c>
      <c r="AD15" s="1">
        <v>0.434</v>
      </c>
      <c r="AE15" s="1">
        <v>1.23</v>
      </c>
      <c r="AF15" s="2">
        <v>0</v>
      </c>
      <c r="AG15" s="2">
        <v>0</v>
      </c>
      <c r="AH15" s="1">
        <v>90.4</v>
      </c>
      <c r="AI15" s="3">
        <v>0.25900000000000001</v>
      </c>
      <c r="AJ15" s="2">
        <v>0.309</v>
      </c>
      <c r="AK15" s="2">
        <v>5.1999999999999998E-2</v>
      </c>
      <c r="AL15" s="1">
        <v>3.21</v>
      </c>
      <c r="AM15" s="3">
        <v>0.68500000000000005</v>
      </c>
      <c r="AN15" s="2">
        <v>4.0000000000000001E-3</v>
      </c>
      <c r="AO15" s="2">
        <v>0</v>
      </c>
      <c r="AP15" s="1">
        <v>0.18099999999999999</v>
      </c>
      <c r="AQ15" s="1">
        <v>1.29</v>
      </c>
      <c r="AR15" s="1">
        <v>0.54700000000000004</v>
      </c>
      <c r="AS15" s="1">
        <v>0.57599999999999996</v>
      </c>
      <c r="AT15" s="3">
        <v>0.249</v>
      </c>
      <c r="AU15" s="3">
        <v>0.187</v>
      </c>
      <c r="AV15" s="1">
        <v>11.3</v>
      </c>
      <c r="AW15" s="1">
        <v>87.9</v>
      </c>
      <c r="AX15" s="1">
        <v>57.8</v>
      </c>
      <c r="AY15" s="1">
        <v>6.66</v>
      </c>
      <c r="AZ15" s="1">
        <v>0.61499999999999999</v>
      </c>
      <c r="BA15" s="1">
        <v>6.3E-2</v>
      </c>
      <c r="BB15" s="2">
        <v>1.2999999999999999E-2</v>
      </c>
      <c r="BC15" s="2">
        <v>1.2E-2</v>
      </c>
      <c r="BD15" s="3">
        <v>0.29099999999999998</v>
      </c>
      <c r="BE15" s="2">
        <v>8.9999999999999993E-3</v>
      </c>
      <c r="BF15" s="3">
        <v>0.189</v>
      </c>
      <c r="BG15" s="1">
        <v>3.2000000000000001E-2</v>
      </c>
      <c r="BH15" s="2">
        <v>1.7999999999999999E-2</v>
      </c>
      <c r="BI15" s="2">
        <v>5.1999999999999998E-2</v>
      </c>
      <c r="BJ15" s="2">
        <v>3.3000000000000002E-2</v>
      </c>
      <c r="BK15" s="2">
        <v>8.9999999999999993E-3</v>
      </c>
      <c r="BL15" s="3">
        <v>6.0999999999999999E-2</v>
      </c>
      <c r="BM15" s="2">
        <v>1.4999999999999999E-2</v>
      </c>
      <c r="BN15" s="1">
        <v>3.2000000000000001E-2</v>
      </c>
      <c r="BO15" s="3">
        <v>0.14399999999999999</v>
      </c>
      <c r="BP15" s="1">
        <v>6.9000000000000006E-2</v>
      </c>
      <c r="BQ15" s="2">
        <v>0.23200000000000001</v>
      </c>
      <c r="BR15" s="1">
        <v>0.124</v>
      </c>
      <c r="BS15" s="2">
        <v>7.0000000000000007E-2</v>
      </c>
      <c r="BT15" s="2">
        <v>7.1999999999999995E-2</v>
      </c>
      <c r="BU15" s="2">
        <v>0.11</v>
      </c>
      <c r="BV15" s="2">
        <v>7.4999999999999997E-2</v>
      </c>
      <c r="BW15" s="2">
        <v>4.1000000000000002E-2</v>
      </c>
      <c r="BX15" s="1">
        <v>0.104</v>
      </c>
      <c r="BY15" s="2">
        <v>1.6E-2</v>
      </c>
      <c r="BZ15" s="2">
        <v>2.1999999999999999E-2</v>
      </c>
      <c r="CA15" s="2">
        <v>1.0999999999999999E-2</v>
      </c>
      <c r="CB15" s="3">
        <v>0.13100000000000001</v>
      </c>
      <c r="CC15" s="2">
        <v>1.7999999999999999E-2</v>
      </c>
      <c r="CD15" s="2">
        <v>3.1E-2</v>
      </c>
      <c r="CE15" s="2">
        <v>1.2E-2</v>
      </c>
      <c r="CF15" s="2">
        <v>1.2E-2</v>
      </c>
      <c r="CG15" s="2">
        <v>0.02</v>
      </c>
      <c r="CH15" s="3">
        <v>5.8000000000000003E-2</v>
      </c>
      <c r="CI15" s="1">
        <v>0.11600000000000001</v>
      </c>
      <c r="CJ15" s="2">
        <v>1.7999999999999999E-2</v>
      </c>
      <c r="CK15" s="1">
        <v>3.9E-2</v>
      </c>
      <c r="CL15" s="2">
        <v>6.27</v>
      </c>
      <c r="CM15" s="1">
        <v>97.8</v>
      </c>
      <c r="CN15" s="1">
        <v>2.34</v>
      </c>
      <c r="CO15" s="1">
        <v>1.68</v>
      </c>
      <c r="CP15" s="1">
        <v>28.7</v>
      </c>
      <c r="CQ15" s="1">
        <v>17</v>
      </c>
      <c r="CR15" s="1">
        <v>22.2</v>
      </c>
      <c r="CS15" s="1">
        <v>1.79</v>
      </c>
      <c r="CT15" s="1">
        <v>5.0199999999999996</v>
      </c>
      <c r="CU15" s="1">
        <v>0.28799999999999998</v>
      </c>
      <c r="CV15" s="1">
        <v>0.16700000000000001</v>
      </c>
      <c r="CW15" s="1">
        <v>0.11600000000000001</v>
      </c>
      <c r="CX15" s="1">
        <v>0.20100000000000001</v>
      </c>
      <c r="CY15" s="1">
        <v>0.25600000000000001</v>
      </c>
      <c r="CZ15" s="1">
        <v>0.161</v>
      </c>
      <c r="DA15" s="2">
        <v>0.79500000000000004</v>
      </c>
      <c r="DB15" s="1">
        <v>3.47</v>
      </c>
      <c r="DC15" s="1">
        <v>4.96</v>
      </c>
      <c r="DD15" s="1">
        <v>0.111</v>
      </c>
      <c r="DE15" s="1">
        <v>13.7</v>
      </c>
      <c r="DF15" s="1">
        <v>17.8</v>
      </c>
      <c r="DG15" s="1">
        <v>4.1100000000000003</v>
      </c>
      <c r="DH15" s="1">
        <v>0.42399999999999999</v>
      </c>
      <c r="DI15" s="1">
        <v>272</v>
      </c>
      <c r="DJ15" s="1">
        <v>387</v>
      </c>
      <c r="DK15" s="1">
        <v>16.8</v>
      </c>
      <c r="DL15" s="1">
        <v>2.1800000000000002</v>
      </c>
      <c r="DM15" s="1">
        <v>2.0099999999999998</v>
      </c>
      <c r="DN15" s="1">
        <v>58.6</v>
      </c>
      <c r="DO15" s="1">
        <v>237</v>
      </c>
      <c r="DP15" s="1">
        <v>138</v>
      </c>
      <c r="DQ15" s="1">
        <v>184</v>
      </c>
      <c r="DR15" s="1">
        <v>38.6</v>
      </c>
      <c r="DS15" s="1">
        <v>1.29</v>
      </c>
      <c r="DT15" s="1">
        <v>3.29</v>
      </c>
      <c r="DU15" s="1">
        <v>0.61299999999999999</v>
      </c>
      <c r="DV15" s="1">
        <v>64.099999999999994</v>
      </c>
      <c r="DW15" s="1">
        <v>119</v>
      </c>
      <c r="DX15" s="1">
        <v>71.2</v>
      </c>
      <c r="DY15" s="1">
        <v>109</v>
      </c>
      <c r="DZ15" s="2">
        <v>0.36199999999999999</v>
      </c>
      <c r="EA15" s="1">
        <v>0.16900000000000001</v>
      </c>
      <c r="EB15" s="1">
        <v>0.38100000000000001</v>
      </c>
      <c r="EC15" s="1">
        <v>4.6100000000000003</v>
      </c>
      <c r="ED15" s="1">
        <v>15.5</v>
      </c>
      <c r="EE15" s="1">
        <v>44.9</v>
      </c>
      <c r="EF15" s="1">
        <v>0.54100000000000004</v>
      </c>
      <c r="EG15" s="1">
        <v>0.22</v>
      </c>
      <c r="EH15" s="1">
        <v>0.23599999999999999</v>
      </c>
      <c r="EI15" s="1">
        <v>0.193</v>
      </c>
      <c r="EJ15" s="1">
        <v>0.35699999999999998</v>
      </c>
      <c r="EK15" s="1">
        <v>0.49</v>
      </c>
      <c r="EL15" s="1">
        <v>0.35599999999999998</v>
      </c>
      <c r="EM15" s="1">
        <v>9.9000000000000005E-2</v>
      </c>
      <c r="EN15" s="1">
        <v>0.12</v>
      </c>
      <c r="EO15" s="1">
        <v>2.2799999999999998</v>
      </c>
      <c r="EP15" s="1">
        <v>0.52300000000000002</v>
      </c>
      <c r="EQ15" s="1">
        <v>1.65</v>
      </c>
      <c r="ER15" s="1">
        <v>9.9600000000000009</v>
      </c>
      <c r="ES15" s="1">
        <v>12.1</v>
      </c>
      <c r="ET15" s="1">
        <v>6.84</v>
      </c>
      <c r="EU15" s="1">
        <v>0.73499999999999999</v>
      </c>
      <c r="EV15" s="1">
        <v>6.76</v>
      </c>
      <c r="EW15" s="1">
        <v>12.8</v>
      </c>
      <c r="EX15" s="1">
        <v>7.45</v>
      </c>
      <c r="EY15" s="1">
        <v>19.5</v>
      </c>
      <c r="EZ15" s="1">
        <v>11.3</v>
      </c>
      <c r="FA15" s="1">
        <v>2.6</v>
      </c>
      <c r="FB15" s="1">
        <v>0.184</v>
      </c>
      <c r="FC15" s="1">
        <v>1.1399999999999999</v>
      </c>
      <c r="FD15" s="1">
        <v>3.27</v>
      </c>
      <c r="FE15" s="1">
        <v>13.3</v>
      </c>
      <c r="FF15" s="1">
        <v>19.600000000000001</v>
      </c>
      <c r="FG15" s="1">
        <v>8.57</v>
      </c>
      <c r="FH15" s="1">
        <v>1.03</v>
      </c>
      <c r="FI15" s="1">
        <v>1.88</v>
      </c>
      <c r="FJ15" s="1">
        <v>0.60099999999999998</v>
      </c>
      <c r="FK15" s="1">
        <v>2.14</v>
      </c>
      <c r="FL15" s="1">
        <v>3.46</v>
      </c>
      <c r="FM15" s="1">
        <v>5.65</v>
      </c>
      <c r="FN15" s="2">
        <v>0.52500000000000002</v>
      </c>
      <c r="FO15" s="1">
        <v>0.254</v>
      </c>
      <c r="FP15" s="1">
        <v>0.50600000000000001</v>
      </c>
      <c r="FQ15" s="1">
        <v>0.57799999999999996</v>
      </c>
      <c r="FR15" s="1">
        <v>0.77200000000000002</v>
      </c>
      <c r="FS15" s="1">
        <v>2.0699999999999998</v>
      </c>
      <c r="FT15" s="1">
        <v>7.9000000000000001E-2</v>
      </c>
      <c r="FU15" s="1">
        <v>0.34499999999999997</v>
      </c>
      <c r="FV15" s="1">
        <v>1.88</v>
      </c>
      <c r="FW15" s="1">
        <v>1.19</v>
      </c>
      <c r="FX15" s="1">
        <v>7.94</v>
      </c>
      <c r="FY15" s="1">
        <v>4.2699999999999996</v>
      </c>
      <c r="FZ15" s="1">
        <v>16.3</v>
      </c>
      <c r="GA15" s="1">
        <v>12.6</v>
      </c>
      <c r="GB15" s="1">
        <v>1.61</v>
      </c>
      <c r="GC15" s="1">
        <v>115</v>
      </c>
      <c r="GD15" s="1">
        <v>16.899999999999999</v>
      </c>
      <c r="GE15" s="1">
        <v>30.5</v>
      </c>
      <c r="GF15" s="1">
        <v>12.3</v>
      </c>
      <c r="GG15" s="1">
        <v>0.32900000000000001</v>
      </c>
      <c r="GH15" s="2">
        <v>0</v>
      </c>
      <c r="GI15" s="1">
        <v>25.9</v>
      </c>
      <c r="GJ15" s="1">
        <v>50.6</v>
      </c>
      <c r="GK15" s="1">
        <v>0.27200000000000002</v>
      </c>
      <c r="GL15" s="1">
        <v>0.47899999999999998</v>
      </c>
      <c r="GM15" s="4">
        <v>7322</v>
      </c>
    </row>
    <row r="16" spans="1:195" x14ac:dyDescent="0.2">
      <c r="A16">
        <v>94</v>
      </c>
      <c r="B16" t="s">
        <v>194</v>
      </c>
      <c r="C16" t="s">
        <v>195</v>
      </c>
      <c r="D16" t="s">
        <v>199</v>
      </c>
      <c r="E16" s="7" t="s">
        <v>205</v>
      </c>
      <c r="F16">
        <v>4</v>
      </c>
      <c r="G16" t="s">
        <v>210</v>
      </c>
      <c r="H16" s="1">
        <v>651</v>
      </c>
      <c r="I16" s="1">
        <v>186</v>
      </c>
      <c r="J16" s="1">
        <v>91.9</v>
      </c>
      <c r="K16" s="1">
        <v>23.8</v>
      </c>
      <c r="L16" s="1">
        <v>59.3</v>
      </c>
      <c r="M16" s="1">
        <v>1297</v>
      </c>
      <c r="N16" s="1">
        <v>53</v>
      </c>
      <c r="O16" s="1">
        <v>443</v>
      </c>
      <c r="P16" s="1">
        <v>151</v>
      </c>
      <c r="Q16" s="1">
        <v>103</v>
      </c>
      <c r="R16" s="1">
        <v>184</v>
      </c>
      <c r="S16" s="1">
        <v>352</v>
      </c>
      <c r="T16" s="1">
        <v>43.4</v>
      </c>
      <c r="U16" s="1">
        <v>192</v>
      </c>
      <c r="V16" s="1">
        <v>105</v>
      </c>
      <c r="W16" s="1">
        <v>388</v>
      </c>
      <c r="X16" s="1">
        <v>229</v>
      </c>
      <c r="Y16" s="1">
        <v>212</v>
      </c>
      <c r="Z16" s="1">
        <v>101</v>
      </c>
      <c r="AA16" s="1">
        <v>146</v>
      </c>
      <c r="AB16" s="1">
        <v>389</v>
      </c>
      <c r="AC16" s="2">
        <v>0</v>
      </c>
      <c r="AD16" s="1">
        <v>0.622</v>
      </c>
      <c r="AE16" s="1">
        <v>1.25</v>
      </c>
      <c r="AF16" s="2">
        <v>1.2999999999999999E-2</v>
      </c>
      <c r="AG16" s="2">
        <v>0</v>
      </c>
      <c r="AH16" s="1">
        <v>131</v>
      </c>
      <c r="AI16" s="2">
        <v>0.183</v>
      </c>
      <c r="AJ16" s="2">
        <v>0.28199999999999997</v>
      </c>
      <c r="AK16" s="2">
        <v>0.06</v>
      </c>
      <c r="AL16" s="1">
        <v>5.41</v>
      </c>
      <c r="AM16" s="3">
        <v>1.17</v>
      </c>
      <c r="AN16" s="3">
        <v>5.8999999999999997E-2</v>
      </c>
      <c r="AO16" s="2">
        <v>0</v>
      </c>
      <c r="AP16" s="1">
        <v>0.17799999999999999</v>
      </c>
      <c r="AQ16" s="1">
        <v>2.9</v>
      </c>
      <c r="AR16" s="1">
        <v>0.76300000000000001</v>
      </c>
      <c r="AS16" s="1">
        <v>0.97399999999999998</v>
      </c>
      <c r="AT16" s="3">
        <v>0.28699999999999998</v>
      </c>
      <c r="AU16" s="3">
        <v>0.184</v>
      </c>
      <c r="AV16" s="3">
        <v>7.96</v>
      </c>
      <c r="AW16" s="3">
        <v>218</v>
      </c>
      <c r="AX16" s="1">
        <v>49</v>
      </c>
      <c r="AY16" s="1">
        <v>7.64</v>
      </c>
      <c r="AZ16" s="1">
        <v>0.47399999999999998</v>
      </c>
      <c r="BA16" s="1">
        <v>7.9000000000000001E-2</v>
      </c>
      <c r="BB16" s="2">
        <v>1.2E-2</v>
      </c>
      <c r="BC16" s="2">
        <v>1.2999999999999999E-2</v>
      </c>
      <c r="BD16" s="3">
        <v>0.29299999999999998</v>
      </c>
      <c r="BE16" s="1">
        <v>3.1E-2</v>
      </c>
      <c r="BF16" s="3">
        <v>0.189</v>
      </c>
      <c r="BG16" s="1">
        <v>5.2999999999999999E-2</v>
      </c>
      <c r="BH16" s="2">
        <v>2.3E-2</v>
      </c>
      <c r="BI16" s="2">
        <v>6.7000000000000004E-2</v>
      </c>
      <c r="BJ16" s="2">
        <v>4.5999999999999999E-2</v>
      </c>
      <c r="BK16" s="1">
        <v>3.7999999999999999E-2</v>
      </c>
      <c r="BL16" s="3">
        <v>7.5999999999999998E-2</v>
      </c>
      <c r="BM16" s="2">
        <v>1.7999999999999999E-2</v>
      </c>
      <c r="BN16" s="1">
        <v>5.1999999999999998E-2</v>
      </c>
      <c r="BO16" s="1">
        <v>0.3</v>
      </c>
      <c r="BP16" s="1">
        <v>0.13500000000000001</v>
      </c>
      <c r="BQ16" s="1">
        <v>0.49399999999999999</v>
      </c>
      <c r="BR16" s="1">
        <v>0.23599999999999999</v>
      </c>
      <c r="BS16" s="1">
        <v>0.124</v>
      </c>
      <c r="BT16" s="3">
        <v>0.188</v>
      </c>
      <c r="BU16" s="2">
        <v>0.115</v>
      </c>
      <c r="BV16" s="1">
        <v>0.13</v>
      </c>
      <c r="BW16" s="3">
        <v>7.3999999999999996E-2</v>
      </c>
      <c r="BX16" s="1">
        <v>0.16500000000000001</v>
      </c>
      <c r="BY16" s="1">
        <v>2.8000000000000001E-2</v>
      </c>
      <c r="BZ16" s="1">
        <v>4.2000000000000003E-2</v>
      </c>
      <c r="CA16" s="2">
        <v>1.7000000000000001E-2</v>
      </c>
      <c r="CB16" s="3">
        <v>0.16600000000000001</v>
      </c>
      <c r="CC16" s="2">
        <v>2.4E-2</v>
      </c>
      <c r="CD16" s="1">
        <v>4.8000000000000001E-2</v>
      </c>
      <c r="CE16" s="2">
        <v>2.1000000000000001E-2</v>
      </c>
      <c r="CF16" s="2">
        <v>1.4999999999999999E-2</v>
      </c>
      <c r="CG16" s="2">
        <v>2.5000000000000001E-2</v>
      </c>
      <c r="CH16" s="3">
        <v>7.4999999999999997E-2</v>
      </c>
      <c r="CI16" s="1">
        <v>0.158</v>
      </c>
      <c r="CJ16" s="2">
        <v>2.1999999999999999E-2</v>
      </c>
      <c r="CK16" s="1">
        <v>4.7E-2</v>
      </c>
      <c r="CL16" s="2">
        <v>6</v>
      </c>
      <c r="CM16" s="1">
        <v>135</v>
      </c>
      <c r="CN16" s="1">
        <v>2.65</v>
      </c>
      <c r="CO16" s="1">
        <v>2.46</v>
      </c>
      <c r="CP16" s="1">
        <v>39.6</v>
      </c>
      <c r="CQ16" s="1">
        <v>27.2</v>
      </c>
      <c r="CR16" s="1">
        <v>44.3</v>
      </c>
      <c r="CS16" s="1">
        <v>1.88</v>
      </c>
      <c r="CT16" s="1">
        <v>5.97</v>
      </c>
      <c r="CU16" s="1">
        <v>0.32500000000000001</v>
      </c>
      <c r="CV16" s="1">
        <v>0.154</v>
      </c>
      <c r="CW16" s="1">
        <v>0.112</v>
      </c>
      <c r="CX16" s="1">
        <v>0.28799999999999998</v>
      </c>
      <c r="CY16" s="1">
        <v>0.30099999999999999</v>
      </c>
      <c r="CZ16" s="1">
        <v>0.14399999999999999</v>
      </c>
      <c r="DA16" s="1">
        <v>0.42899999999999999</v>
      </c>
      <c r="DB16" s="1">
        <v>4.6500000000000004</v>
      </c>
      <c r="DC16" s="1">
        <v>5.34</v>
      </c>
      <c r="DD16" s="1">
        <v>7.2999999999999995E-2</v>
      </c>
      <c r="DE16" s="1">
        <v>21.7</v>
      </c>
      <c r="DF16" s="1">
        <v>15.9</v>
      </c>
      <c r="DG16" s="1">
        <v>4.54</v>
      </c>
      <c r="DH16" s="1">
        <v>0.56399999999999995</v>
      </c>
      <c r="DI16" s="1">
        <v>359</v>
      </c>
      <c r="DJ16" s="1">
        <v>612</v>
      </c>
      <c r="DK16" s="1">
        <v>22.9</v>
      </c>
      <c r="DL16" s="1">
        <v>1.94</v>
      </c>
      <c r="DM16" s="1">
        <v>2.99</v>
      </c>
      <c r="DN16" s="1">
        <v>71.599999999999994</v>
      </c>
      <c r="DO16" s="1">
        <v>377</v>
      </c>
      <c r="DP16" s="1">
        <v>178</v>
      </c>
      <c r="DQ16" s="1">
        <v>226</v>
      </c>
      <c r="DR16" s="1">
        <v>62</v>
      </c>
      <c r="DS16" s="1">
        <v>1.58</v>
      </c>
      <c r="DT16" s="1">
        <v>4.88</v>
      </c>
      <c r="DU16" s="1">
        <v>1.02</v>
      </c>
      <c r="DV16" s="1">
        <v>66.099999999999994</v>
      </c>
      <c r="DW16" s="1">
        <v>128</v>
      </c>
      <c r="DX16" s="1">
        <v>85.8</v>
      </c>
      <c r="DY16" s="1">
        <v>152</v>
      </c>
      <c r="DZ16" s="1">
        <v>0.54700000000000004</v>
      </c>
      <c r="EA16" s="1">
        <v>0.377</v>
      </c>
      <c r="EB16" s="1">
        <v>0.72899999999999998</v>
      </c>
      <c r="EC16" s="1">
        <v>3.66</v>
      </c>
      <c r="ED16" s="1">
        <v>13</v>
      </c>
      <c r="EE16" s="1">
        <v>52</v>
      </c>
      <c r="EF16" s="1">
        <v>1.06</v>
      </c>
      <c r="EG16" s="1">
        <v>0.33400000000000002</v>
      </c>
      <c r="EH16" s="1">
        <v>0.30099999999999999</v>
      </c>
      <c r="EI16" s="1">
        <v>0.19800000000000001</v>
      </c>
      <c r="EJ16" s="1">
        <v>0.53300000000000003</v>
      </c>
      <c r="EK16" s="1">
        <v>0.625</v>
      </c>
      <c r="EL16" s="1">
        <v>0.52400000000000002</v>
      </c>
      <c r="EM16" s="1">
        <v>0.17199999999999999</v>
      </c>
      <c r="EN16" s="1">
        <v>0.16900000000000001</v>
      </c>
      <c r="EO16" s="1">
        <v>4.1399999999999997</v>
      </c>
      <c r="EP16" s="1">
        <v>0.85499999999999998</v>
      </c>
      <c r="EQ16" s="1">
        <v>1.93</v>
      </c>
      <c r="ER16" s="1">
        <v>15.1</v>
      </c>
      <c r="ES16" s="1">
        <v>17.399999999999999</v>
      </c>
      <c r="ET16" s="1">
        <v>10.3</v>
      </c>
      <c r="EU16" s="1">
        <v>1.0900000000000001</v>
      </c>
      <c r="EV16" s="1">
        <v>9.4499999999999993</v>
      </c>
      <c r="EW16" s="1">
        <v>21.5</v>
      </c>
      <c r="EX16" s="1">
        <v>10.7</v>
      </c>
      <c r="EY16" s="1">
        <v>19.899999999999999</v>
      </c>
      <c r="EZ16" s="1">
        <v>13.4</v>
      </c>
      <c r="FA16" s="1">
        <v>3.67</v>
      </c>
      <c r="FB16" s="1">
        <v>0.254</v>
      </c>
      <c r="FC16" s="1">
        <v>1.95</v>
      </c>
      <c r="FD16" s="1">
        <v>4.12</v>
      </c>
      <c r="FE16" s="1">
        <v>15.6</v>
      </c>
      <c r="FF16" s="1">
        <v>23.9</v>
      </c>
      <c r="FG16" s="1">
        <v>10.3</v>
      </c>
      <c r="FH16" s="1">
        <v>1.6</v>
      </c>
      <c r="FI16" s="1">
        <v>2.65</v>
      </c>
      <c r="FJ16" s="1">
        <v>1.21</v>
      </c>
      <c r="FK16" s="1">
        <v>2.79</v>
      </c>
      <c r="FL16" s="1">
        <v>4.7699999999999996</v>
      </c>
      <c r="FM16" s="1">
        <v>7.89</v>
      </c>
      <c r="FN16" s="1">
        <v>0.73099999999999998</v>
      </c>
      <c r="FO16" s="1">
        <v>0.26900000000000002</v>
      </c>
      <c r="FP16" s="1">
        <v>0.90200000000000002</v>
      </c>
      <c r="FQ16" s="1">
        <v>1.32</v>
      </c>
      <c r="FR16" s="1">
        <v>1.37</v>
      </c>
      <c r="FS16" s="1">
        <v>3.48</v>
      </c>
      <c r="FT16" s="1">
        <v>0.13300000000000001</v>
      </c>
      <c r="FU16" s="1">
        <v>0.55600000000000005</v>
      </c>
      <c r="FV16" s="1">
        <v>3.61</v>
      </c>
      <c r="FW16" s="1">
        <v>2.4700000000000002</v>
      </c>
      <c r="FX16" s="1">
        <v>12.5</v>
      </c>
      <c r="FY16" s="1">
        <v>5.78</v>
      </c>
      <c r="FZ16" s="1">
        <v>19.8</v>
      </c>
      <c r="GA16" s="1">
        <v>19.899999999999999</v>
      </c>
      <c r="GB16" s="1">
        <v>1.37</v>
      </c>
      <c r="GC16" s="1">
        <v>218</v>
      </c>
      <c r="GD16" s="1">
        <v>28.9</v>
      </c>
      <c r="GE16" s="1">
        <v>40.299999999999997</v>
      </c>
      <c r="GF16" s="1">
        <v>16.399999999999999</v>
      </c>
      <c r="GG16" s="1">
        <v>0.44700000000000001</v>
      </c>
      <c r="GH16" s="2">
        <v>0</v>
      </c>
      <c r="GI16" s="1">
        <v>31</v>
      </c>
      <c r="GJ16" s="1">
        <v>97.8</v>
      </c>
      <c r="GK16" s="1">
        <v>0.183</v>
      </c>
      <c r="GL16" s="1">
        <v>0.623</v>
      </c>
      <c r="GM16" s="4">
        <v>6981</v>
      </c>
    </row>
    <row r="17" spans="1:195" x14ac:dyDescent="0.2">
      <c r="A17">
        <v>4</v>
      </c>
      <c r="B17" t="s">
        <v>194</v>
      </c>
      <c r="C17" t="s">
        <v>195</v>
      </c>
      <c r="D17" t="s">
        <v>199</v>
      </c>
      <c r="E17" s="7" t="s">
        <v>205</v>
      </c>
      <c r="F17">
        <v>4</v>
      </c>
      <c r="G17" t="s">
        <v>201</v>
      </c>
      <c r="H17" s="1">
        <v>632</v>
      </c>
      <c r="I17" s="1">
        <v>186</v>
      </c>
      <c r="J17" s="1">
        <v>68.8</v>
      </c>
      <c r="K17" s="1">
        <v>29.2</v>
      </c>
      <c r="L17" s="1">
        <v>44.7</v>
      </c>
      <c r="M17" s="1">
        <v>1142</v>
      </c>
      <c r="N17" s="1">
        <v>74.5</v>
      </c>
      <c r="O17" s="1">
        <v>350</v>
      </c>
      <c r="P17" s="1">
        <v>133</v>
      </c>
      <c r="Q17" s="1">
        <v>177</v>
      </c>
      <c r="R17" s="1">
        <v>318</v>
      </c>
      <c r="S17" s="1">
        <v>426</v>
      </c>
      <c r="T17" s="1">
        <v>52.4</v>
      </c>
      <c r="U17" s="1">
        <v>112</v>
      </c>
      <c r="V17" s="1">
        <v>138</v>
      </c>
      <c r="W17" s="1">
        <v>308</v>
      </c>
      <c r="X17" s="1">
        <v>191</v>
      </c>
      <c r="Y17" s="1">
        <v>165</v>
      </c>
      <c r="Z17" s="1">
        <v>113</v>
      </c>
      <c r="AA17" s="1">
        <v>134</v>
      </c>
      <c r="AB17" s="1">
        <v>482</v>
      </c>
      <c r="AC17" s="2">
        <v>5.0000000000000001E-3</v>
      </c>
      <c r="AD17" s="1">
        <v>0.505</v>
      </c>
      <c r="AE17" s="1">
        <v>1.66</v>
      </c>
      <c r="AF17" s="2">
        <v>0</v>
      </c>
      <c r="AG17" s="2">
        <v>0</v>
      </c>
      <c r="AH17" s="1">
        <v>146</v>
      </c>
      <c r="AI17" s="3">
        <v>0.219</v>
      </c>
      <c r="AJ17" s="2">
        <v>0</v>
      </c>
      <c r="AK17" s="2">
        <v>0.108</v>
      </c>
      <c r="AL17" s="1">
        <v>4.58</v>
      </c>
      <c r="AM17" s="3">
        <v>0.72399999999999998</v>
      </c>
      <c r="AN17" s="2">
        <v>0.16800000000000001</v>
      </c>
      <c r="AO17" s="2">
        <v>0</v>
      </c>
      <c r="AP17" s="1">
        <v>0.17</v>
      </c>
      <c r="AQ17" s="1">
        <v>1.75</v>
      </c>
      <c r="AR17" s="1">
        <v>0.98399999999999999</v>
      </c>
      <c r="AS17" s="1">
        <v>0.86799999999999999</v>
      </c>
      <c r="AT17" s="3">
        <v>0.21099999999999999</v>
      </c>
      <c r="AU17" s="2">
        <v>0.20100000000000001</v>
      </c>
      <c r="AV17" s="1">
        <v>14.6</v>
      </c>
      <c r="AW17" s="1">
        <v>134</v>
      </c>
      <c r="AX17" s="1">
        <v>56.2</v>
      </c>
      <c r="AY17" s="1">
        <v>7.34</v>
      </c>
      <c r="AZ17" s="1">
        <v>0.56899999999999995</v>
      </c>
      <c r="BA17" s="1">
        <v>8.6999999999999994E-2</v>
      </c>
      <c r="BB17" s="2">
        <v>7.0000000000000001E-3</v>
      </c>
      <c r="BC17" s="2">
        <v>2.9000000000000001E-2</v>
      </c>
      <c r="BD17" s="3">
        <v>0.23499999999999999</v>
      </c>
      <c r="BE17" s="2">
        <v>0.01</v>
      </c>
      <c r="BF17" s="3">
        <v>0.17299999999999999</v>
      </c>
      <c r="BG17" s="2">
        <v>0.02</v>
      </c>
      <c r="BH17" s="2">
        <v>2.4E-2</v>
      </c>
      <c r="BI17" s="2">
        <v>5.3999999999999999E-2</v>
      </c>
      <c r="BJ17" s="2">
        <v>6.3E-2</v>
      </c>
      <c r="BK17" s="2">
        <v>0.01</v>
      </c>
      <c r="BL17" s="3">
        <v>5.7000000000000002E-2</v>
      </c>
      <c r="BM17" s="2">
        <v>1.2E-2</v>
      </c>
      <c r="BN17" s="1">
        <v>4.1000000000000002E-2</v>
      </c>
      <c r="BO17" s="3">
        <v>0.17199999999999999</v>
      </c>
      <c r="BP17" s="1">
        <v>7.3999999999999996E-2</v>
      </c>
      <c r="BQ17" s="2">
        <v>0.31</v>
      </c>
      <c r="BR17" s="2">
        <v>0.11700000000000001</v>
      </c>
      <c r="BS17" s="2">
        <v>8.1000000000000003E-2</v>
      </c>
      <c r="BT17" s="2">
        <v>9.0999999999999998E-2</v>
      </c>
      <c r="BU17" s="2">
        <v>0.114</v>
      </c>
      <c r="BV17" s="2">
        <v>0.10100000000000001</v>
      </c>
      <c r="BW17" s="2">
        <v>5.2999999999999999E-2</v>
      </c>
      <c r="BX17" s="1">
        <v>0.122</v>
      </c>
      <c r="BY17" s="2">
        <v>2.5000000000000001E-2</v>
      </c>
      <c r="BZ17" s="1">
        <v>3.4000000000000002E-2</v>
      </c>
      <c r="CA17" s="2">
        <v>1.4999999999999999E-2</v>
      </c>
      <c r="CB17" s="3">
        <v>0.158</v>
      </c>
      <c r="CC17" s="2">
        <v>2.1000000000000001E-2</v>
      </c>
      <c r="CD17" s="1">
        <v>3.7999999999999999E-2</v>
      </c>
      <c r="CE17" s="2">
        <v>1.6E-2</v>
      </c>
      <c r="CF17" s="2">
        <v>1.7000000000000001E-2</v>
      </c>
      <c r="CG17" s="2">
        <v>2.7E-2</v>
      </c>
      <c r="CH17" s="3">
        <v>7.3999999999999996E-2</v>
      </c>
      <c r="CI17" s="1">
        <v>0.121</v>
      </c>
      <c r="CJ17" s="2">
        <v>0.02</v>
      </c>
      <c r="CK17" s="1">
        <v>4.2000000000000003E-2</v>
      </c>
      <c r="CL17" s="2">
        <v>6.36</v>
      </c>
      <c r="CM17" s="1">
        <v>114</v>
      </c>
      <c r="CN17" s="1">
        <v>2.4300000000000002</v>
      </c>
      <c r="CO17" s="1">
        <v>2.4</v>
      </c>
      <c r="CP17" s="1">
        <v>33.799999999999997</v>
      </c>
      <c r="CQ17" s="1">
        <v>23.2</v>
      </c>
      <c r="CR17" s="1">
        <v>33.700000000000003</v>
      </c>
      <c r="CS17" s="1">
        <v>1.29</v>
      </c>
      <c r="CT17" s="1">
        <v>4.68</v>
      </c>
      <c r="CU17" s="1">
        <v>0.19800000000000001</v>
      </c>
      <c r="CV17" s="1">
        <v>9.8000000000000004E-2</v>
      </c>
      <c r="CW17" s="1">
        <v>9.1999999999999998E-2</v>
      </c>
      <c r="CX17" s="1">
        <v>0.158</v>
      </c>
      <c r="CY17" s="1">
        <v>0.32800000000000001</v>
      </c>
      <c r="CZ17" s="1">
        <v>0.08</v>
      </c>
      <c r="DA17" s="2">
        <v>0.59</v>
      </c>
      <c r="DB17" s="1">
        <v>4.2699999999999996</v>
      </c>
      <c r="DC17" s="1">
        <v>5.13</v>
      </c>
      <c r="DD17" s="1">
        <v>8.8999999999999996E-2</v>
      </c>
      <c r="DE17" s="1">
        <v>15</v>
      </c>
      <c r="DF17" s="1">
        <v>11.9</v>
      </c>
      <c r="DG17" s="1">
        <v>3.26</v>
      </c>
      <c r="DH17" s="1">
        <v>0.503</v>
      </c>
      <c r="DI17" s="1">
        <v>243</v>
      </c>
      <c r="DJ17" s="1">
        <v>427</v>
      </c>
      <c r="DK17" s="1">
        <v>13.8</v>
      </c>
      <c r="DL17" s="1">
        <v>1.21</v>
      </c>
      <c r="DM17" s="1">
        <v>1.55</v>
      </c>
      <c r="DN17" s="1">
        <v>62.3</v>
      </c>
      <c r="DO17" s="1">
        <v>279</v>
      </c>
      <c r="DP17" s="1">
        <v>112</v>
      </c>
      <c r="DQ17" s="1">
        <v>139</v>
      </c>
      <c r="DR17" s="1">
        <v>15.6</v>
      </c>
      <c r="DS17" s="1">
        <v>0.54900000000000004</v>
      </c>
      <c r="DT17" s="1">
        <v>1.74</v>
      </c>
      <c r="DU17" s="1">
        <v>0.60199999999999998</v>
      </c>
      <c r="DV17" s="1">
        <v>36</v>
      </c>
      <c r="DW17" s="1">
        <v>77.7</v>
      </c>
      <c r="DX17" s="1">
        <v>41.3</v>
      </c>
      <c r="DY17" s="1">
        <v>50.4</v>
      </c>
      <c r="DZ17" s="2">
        <v>0.30099999999999999</v>
      </c>
      <c r="EA17" s="1">
        <v>0.13800000000000001</v>
      </c>
      <c r="EB17" s="1">
        <v>0.32200000000000001</v>
      </c>
      <c r="EC17" s="1">
        <v>3.18</v>
      </c>
      <c r="ED17" s="1">
        <v>10.199999999999999</v>
      </c>
      <c r="EE17" s="1">
        <v>17.3</v>
      </c>
      <c r="EF17" s="1">
        <v>0.35899999999999999</v>
      </c>
      <c r="EG17" s="1">
        <v>0.16200000000000001</v>
      </c>
      <c r="EH17" s="1">
        <v>0.14199999999999999</v>
      </c>
      <c r="EI17" s="1">
        <v>0.14399999999999999</v>
      </c>
      <c r="EJ17" s="1">
        <v>0.33200000000000002</v>
      </c>
      <c r="EK17" s="1">
        <v>0.28999999999999998</v>
      </c>
      <c r="EL17" s="1">
        <v>0.54</v>
      </c>
      <c r="EM17" s="1">
        <v>0.152</v>
      </c>
      <c r="EN17" s="1">
        <v>0.127</v>
      </c>
      <c r="EO17" s="1">
        <v>2.89</v>
      </c>
      <c r="EP17" s="1">
        <v>0.71099999999999997</v>
      </c>
      <c r="EQ17" s="1">
        <v>1.89</v>
      </c>
      <c r="ER17" s="1">
        <v>12.1</v>
      </c>
      <c r="ES17" s="1">
        <v>14.1</v>
      </c>
      <c r="ET17" s="1">
        <v>10.7</v>
      </c>
      <c r="EU17" s="1">
        <v>0.64700000000000002</v>
      </c>
      <c r="EV17" s="1">
        <v>7.87</v>
      </c>
      <c r="EW17" s="1">
        <v>17.899999999999999</v>
      </c>
      <c r="EX17" s="1">
        <v>7.68</v>
      </c>
      <c r="EY17" s="1">
        <v>15.3</v>
      </c>
      <c r="EZ17" s="1">
        <v>9.27</v>
      </c>
      <c r="FA17" s="1">
        <v>1.3</v>
      </c>
      <c r="FB17" s="1">
        <v>8.6999999999999994E-2</v>
      </c>
      <c r="FC17" s="1">
        <v>1.31</v>
      </c>
      <c r="FD17" s="1">
        <v>3.04</v>
      </c>
      <c r="FE17" s="1">
        <v>13.2</v>
      </c>
      <c r="FF17" s="1">
        <v>15.3</v>
      </c>
      <c r="FG17" s="1">
        <v>5.15</v>
      </c>
      <c r="FH17" s="1">
        <v>0.61899999999999999</v>
      </c>
      <c r="FI17" s="1">
        <v>1.38</v>
      </c>
      <c r="FJ17" s="1">
        <v>0.63300000000000001</v>
      </c>
      <c r="FK17" s="1">
        <v>2.0499999999999998</v>
      </c>
      <c r="FL17" s="1">
        <v>3.18</v>
      </c>
      <c r="FM17" s="1">
        <v>3.91</v>
      </c>
      <c r="FN17" s="2">
        <v>0.38400000000000001</v>
      </c>
      <c r="FO17" s="2">
        <v>0.21299999999999999</v>
      </c>
      <c r="FP17" s="1">
        <v>0.375</v>
      </c>
      <c r="FQ17" s="1">
        <v>0.49199999999999999</v>
      </c>
      <c r="FR17" s="1">
        <v>0.77700000000000002</v>
      </c>
      <c r="FS17" s="1">
        <v>1.83</v>
      </c>
      <c r="FT17" s="1">
        <v>7.4999999999999997E-2</v>
      </c>
      <c r="FU17" s="1">
        <v>0.27500000000000002</v>
      </c>
      <c r="FV17" s="1">
        <v>1.65</v>
      </c>
      <c r="FW17" s="1">
        <v>1.02</v>
      </c>
      <c r="FX17" s="1">
        <v>11</v>
      </c>
      <c r="FY17" s="1">
        <v>5.54</v>
      </c>
      <c r="FZ17" s="1">
        <v>14.3</v>
      </c>
      <c r="GA17" s="1">
        <v>14.3</v>
      </c>
      <c r="GB17" s="1">
        <v>1.32</v>
      </c>
      <c r="GC17" s="1">
        <v>124</v>
      </c>
      <c r="GD17" s="1">
        <v>20.5</v>
      </c>
      <c r="GE17" s="1">
        <v>32.4</v>
      </c>
      <c r="GF17" s="1">
        <v>16.600000000000001</v>
      </c>
      <c r="GG17" s="1">
        <v>0.46899999999999997</v>
      </c>
      <c r="GH17" s="2">
        <v>0</v>
      </c>
      <c r="GI17" s="1">
        <v>17.100000000000001</v>
      </c>
      <c r="GJ17" s="1">
        <v>40.700000000000003</v>
      </c>
      <c r="GK17" s="1">
        <v>0.19400000000000001</v>
      </c>
      <c r="GL17" s="1">
        <v>0.308</v>
      </c>
      <c r="GM17" s="4">
        <v>6575</v>
      </c>
    </row>
    <row r="18" spans="1:195" x14ac:dyDescent="0.2">
      <c r="A18">
        <v>9</v>
      </c>
      <c r="B18" t="s">
        <v>194</v>
      </c>
      <c r="C18" t="s">
        <v>195</v>
      </c>
      <c r="D18" t="s">
        <v>199</v>
      </c>
      <c r="E18" s="7" t="s">
        <v>205</v>
      </c>
      <c r="F18">
        <v>4</v>
      </c>
      <c r="G18" t="s">
        <v>222</v>
      </c>
      <c r="H18" s="1">
        <v>466</v>
      </c>
      <c r="I18" s="1">
        <v>146</v>
      </c>
      <c r="J18" s="1">
        <v>57.4</v>
      </c>
      <c r="K18" s="1">
        <v>20</v>
      </c>
      <c r="L18" s="1">
        <v>34.1</v>
      </c>
      <c r="M18" s="1">
        <v>763</v>
      </c>
      <c r="N18" s="1">
        <v>38.6</v>
      </c>
      <c r="O18" s="1">
        <v>392</v>
      </c>
      <c r="P18" s="1">
        <v>92.7</v>
      </c>
      <c r="Q18" s="1">
        <v>60.4</v>
      </c>
      <c r="R18" s="1">
        <v>121</v>
      </c>
      <c r="S18" s="1">
        <v>233</v>
      </c>
      <c r="T18" s="1">
        <v>25</v>
      </c>
      <c r="U18" s="1">
        <v>96.2</v>
      </c>
      <c r="V18" s="1">
        <v>73.5</v>
      </c>
      <c r="W18" s="1">
        <v>261</v>
      </c>
      <c r="X18" s="1">
        <v>111</v>
      </c>
      <c r="Y18" s="1">
        <v>158</v>
      </c>
      <c r="Z18" s="1">
        <v>46.4</v>
      </c>
      <c r="AA18" s="1">
        <v>66.599999999999994</v>
      </c>
      <c r="AB18" s="1">
        <v>192</v>
      </c>
      <c r="AC18" s="2">
        <v>8.0000000000000002E-3</v>
      </c>
      <c r="AD18" s="1">
        <v>0.498</v>
      </c>
      <c r="AE18" s="3">
        <v>0.4</v>
      </c>
      <c r="AF18" s="2">
        <v>0</v>
      </c>
      <c r="AG18" s="2">
        <v>0</v>
      </c>
      <c r="AH18" s="1">
        <v>151</v>
      </c>
      <c r="AI18" s="3">
        <v>0.215</v>
      </c>
      <c r="AJ18" s="2">
        <v>0.441</v>
      </c>
      <c r="AK18" s="2">
        <v>0.105</v>
      </c>
      <c r="AL18" s="1">
        <v>2.75</v>
      </c>
      <c r="AM18" s="3">
        <v>1.24</v>
      </c>
      <c r="AN18" s="2">
        <v>9.9000000000000005E-2</v>
      </c>
      <c r="AO18" s="2">
        <v>0</v>
      </c>
      <c r="AP18" s="1">
        <v>0.107</v>
      </c>
      <c r="AQ18" s="4">
        <v>1.48</v>
      </c>
      <c r="AR18" s="1">
        <v>0.92100000000000004</v>
      </c>
      <c r="AS18" s="1">
        <v>0.53600000000000003</v>
      </c>
      <c r="AT18" s="3">
        <v>0.19700000000000001</v>
      </c>
      <c r="AU18" s="2">
        <v>0.2</v>
      </c>
      <c r="AV18" s="1">
        <v>15.8</v>
      </c>
      <c r="AW18" s="1">
        <v>127</v>
      </c>
      <c r="AX18" s="1">
        <v>36.9</v>
      </c>
      <c r="AY18" s="1">
        <v>3.75</v>
      </c>
      <c r="AZ18" s="3">
        <v>0.26600000000000001</v>
      </c>
      <c r="BA18" s="1">
        <v>6.7000000000000004E-2</v>
      </c>
      <c r="BB18" s="2">
        <v>0.01</v>
      </c>
      <c r="BC18" s="2">
        <v>2.4E-2</v>
      </c>
      <c r="BD18" s="3">
        <v>0.193</v>
      </c>
      <c r="BE18" s="2">
        <v>8.9999999999999993E-3</v>
      </c>
      <c r="BF18" s="3">
        <v>0.11899999999999999</v>
      </c>
      <c r="BG18" s="1">
        <v>2.1000000000000001E-2</v>
      </c>
      <c r="BH18" s="2">
        <v>2.1000000000000001E-2</v>
      </c>
      <c r="BI18" s="2">
        <v>4.5999999999999999E-2</v>
      </c>
      <c r="BJ18" s="2">
        <v>6.4000000000000001E-2</v>
      </c>
      <c r="BK18" s="2">
        <v>8.0000000000000002E-3</v>
      </c>
      <c r="BL18" s="2">
        <v>3.5000000000000003E-2</v>
      </c>
      <c r="BM18" s="2">
        <v>1.2999999999999999E-2</v>
      </c>
      <c r="BN18" s="2">
        <v>2.4E-2</v>
      </c>
      <c r="BO18" s="2">
        <v>9.0999999999999998E-2</v>
      </c>
      <c r="BP18" s="1">
        <v>6.0999999999999999E-2</v>
      </c>
      <c r="BQ18" s="2">
        <v>0.192</v>
      </c>
      <c r="BR18" s="2">
        <v>6.7000000000000004E-2</v>
      </c>
      <c r="BS18" s="2">
        <v>6.3E-2</v>
      </c>
      <c r="BT18" s="2">
        <v>6.4000000000000001E-2</v>
      </c>
      <c r="BU18" s="2">
        <v>0.11</v>
      </c>
      <c r="BV18" s="2">
        <v>7.2999999999999995E-2</v>
      </c>
      <c r="BW18" s="2">
        <v>4.2999999999999997E-2</v>
      </c>
      <c r="BX18" s="1">
        <v>7.8E-2</v>
      </c>
      <c r="BY18" s="2">
        <v>1.2E-2</v>
      </c>
      <c r="BZ18" s="2">
        <v>1.7000000000000001E-2</v>
      </c>
      <c r="CA18" s="2">
        <v>8.9999999999999993E-3</v>
      </c>
      <c r="CB18" s="3">
        <v>0.113</v>
      </c>
      <c r="CC18" s="2">
        <v>1.7999999999999999E-2</v>
      </c>
      <c r="CD18" s="2">
        <v>2.3E-2</v>
      </c>
      <c r="CE18" s="2">
        <v>1.0999999999999999E-2</v>
      </c>
      <c r="CF18" s="2">
        <v>1.4E-2</v>
      </c>
      <c r="CG18" s="2">
        <v>1.6E-2</v>
      </c>
      <c r="CH18" s="3">
        <v>7.0000000000000007E-2</v>
      </c>
      <c r="CI18" s="1">
        <v>8.4000000000000005E-2</v>
      </c>
      <c r="CJ18" s="2">
        <v>1.7999999999999999E-2</v>
      </c>
      <c r="CK18" s="1">
        <v>2.4E-2</v>
      </c>
      <c r="CL18" s="2">
        <v>6.74</v>
      </c>
      <c r="CM18" s="1">
        <v>136</v>
      </c>
      <c r="CN18" s="1">
        <v>3.84</v>
      </c>
      <c r="CO18" s="1">
        <v>2.59</v>
      </c>
      <c r="CP18" s="1">
        <v>37.6</v>
      </c>
      <c r="CQ18" s="1">
        <v>35.299999999999997</v>
      </c>
      <c r="CR18" s="1">
        <v>57.5</v>
      </c>
      <c r="CS18" s="1">
        <v>2.92</v>
      </c>
      <c r="CT18" s="1">
        <v>7.4</v>
      </c>
      <c r="CU18" s="1">
        <v>0.35099999999999998</v>
      </c>
      <c r="CV18" s="1">
        <v>0.23400000000000001</v>
      </c>
      <c r="CW18" s="1">
        <v>0.23100000000000001</v>
      </c>
      <c r="CX18" s="1">
        <v>0.32200000000000001</v>
      </c>
      <c r="CY18" s="1">
        <v>0.47499999999999998</v>
      </c>
      <c r="CZ18" s="1">
        <v>0.16200000000000001</v>
      </c>
      <c r="DA18" s="1">
        <v>1.1599999999999999</v>
      </c>
      <c r="DB18" s="1">
        <v>4.33</v>
      </c>
      <c r="DC18" s="1">
        <v>6.19</v>
      </c>
      <c r="DD18" s="1">
        <v>7.5999999999999998E-2</v>
      </c>
      <c r="DE18" s="1">
        <v>15.9</v>
      </c>
      <c r="DF18" s="1">
        <v>22.7</v>
      </c>
      <c r="DG18" s="1">
        <v>4.4400000000000004</v>
      </c>
      <c r="DH18" s="1">
        <v>0.48799999999999999</v>
      </c>
      <c r="DI18" s="1">
        <v>325</v>
      </c>
      <c r="DJ18" s="1">
        <v>475</v>
      </c>
      <c r="DK18" s="1">
        <v>19.2</v>
      </c>
      <c r="DL18" s="1">
        <v>2.0299999999999998</v>
      </c>
      <c r="DM18" s="1">
        <v>2.0299999999999998</v>
      </c>
      <c r="DN18" s="1">
        <v>67.7</v>
      </c>
      <c r="DO18" s="1">
        <v>267</v>
      </c>
      <c r="DP18" s="1">
        <v>142</v>
      </c>
      <c r="DQ18" s="1">
        <v>196</v>
      </c>
      <c r="DR18" s="1">
        <v>27.9</v>
      </c>
      <c r="DS18" s="1">
        <v>1.0900000000000001</v>
      </c>
      <c r="DT18" s="1">
        <v>2.73</v>
      </c>
      <c r="DU18" s="1">
        <v>0.90600000000000003</v>
      </c>
      <c r="DV18" s="1">
        <v>46.1</v>
      </c>
      <c r="DW18" s="1">
        <v>90.7</v>
      </c>
      <c r="DX18" s="1">
        <v>55.3</v>
      </c>
      <c r="DY18" s="1">
        <v>91.1</v>
      </c>
      <c r="DZ18" s="2">
        <v>0.36799999999999999</v>
      </c>
      <c r="EA18" s="1">
        <v>0.16400000000000001</v>
      </c>
      <c r="EB18" s="1">
        <v>0.432</v>
      </c>
      <c r="EC18" s="1">
        <v>3.62</v>
      </c>
      <c r="ED18" s="1">
        <v>11.7</v>
      </c>
      <c r="EE18" s="1">
        <v>28.5</v>
      </c>
      <c r="EF18" s="1">
        <v>0.503</v>
      </c>
      <c r="EG18" s="1">
        <v>0.2</v>
      </c>
      <c r="EH18" s="1">
        <v>0.245</v>
      </c>
      <c r="EI18" s="1">
        <v>0.182</v>
      </c>
      <c r="EJ18" s="1">
        <v>0.36</v>
      </c>
      <c r="EK18" s="1">
        <v>0.51500000000000001</v>
      </c>
      <c r="EL18" s="1">
        <v>0.55800000000000005</v>
      </c>
      <c r="EM18" s="1">
        <v>0.158</v>
      </c>
      <c r="EN18" s="1">
        <v>0.13400000000000001</v>
      </c>
      <c r="EO18" s="1">
        <v>3.38</v>
      </c>
      <c r="EP18" s="1">
        <v>0.82499999999999996</v>
      </c>
      <c r="EQ18" s="1">
        <v>1.9</v>
      </c>
      <c r="ER18" s="1">
        <v>12.5</v>
      </c>
      <c r="ES18" s="1">
        <v>14.5</v>
      </c>
      <c r="ET18" s="1">
        <v>10.6</v>
      </c>
      <c r="EU18" s="1">
        <v>0.95</v>
      </c>
      <c r="EV18" s="1">
        <v>8.1300000000000008</v>
      </c>
      <c r="EW18" s="1">
        <v>16.100000000000001</v>
      </c>
      <c r="EX18" s="1">
        <v>9.07</v>
      </c>
      <c r="EY18" s="1">
        <v>18.3</v>
      </c>
      <c r="EZ18" s="1">
        <v>12</v>
      </c>
      <c r="FA18" s="1">
        <v>2.34</v>
      </c>
      <c r="FB18" s="1">
        <v>0.186</v>
      </c>
      <c r="FC18" s="1">
        <v>1.53</v>
      </c>
      <c r="FD18" s="1">
        <v>3.24</v>
      </c>
      <c r="FE18" s="1">
        <v>12.8</v>
      </c>
      <c r="FF18" s="1">
        <v>18</v>
      </c>
      <c r="FG18" s="1">
        <v>7.76</v>
      </c>
      <c r="FH18" s="1">
        <v>1.5</v>
      </c>
      <c r="FI18" s="1">
        <v>1.32</v>
      </c>
      <c r="FJ18" s="1">
        <v>0.66</v>
      </c>
      <c r="FK18" s="1">
        <v>1.99</v>
      </c>
      <c r="FL18" s="1">
        <v>3.15</v>
      </c>
      <c r="FM18" s="1">
        <v>4.91</v>
      </c>
      <c r="FN18" s="2">
        <v>0.51</v>
      </c>
      <c r="FO18" s="1">
        <v>0.29599999999999999</v>
      </c>
      <c r="FP18" s="1">
        <v>0.53200000000000003</v>
      </c>
      <c r="FQ18" s="1">
        <v>0.78700000000000003</v>
      </c>
      <c r="FR18" s="1">
        <v>0.79700000000000004</v>
      </c>
      <c r="FS18" s="1">
        <v>1.88</v>
      </c>
      <c r="FT18" s="1">
        <v>0.1</v>
      </c>
      <c r="FU18" s="1">
        <v>0.45900000000000002</v>
      </c>
      <c r="FV18" s="1">
        <v>1.88</v>
      </c>
      <c r="FW18" s="1">
        <v>1.19</v>
      </c>
      <c r="FX18" s="1">
        <v>10.3</v>
      </c>
      <c r="FY18" s="1">
        <v>4.51</v>
      </c>
      <c r="FZ18" s="1">
        <v>14.9</v>
      </c>
      <c r="GA18" s="1">
        <v>13</v>
      </c>
      <c r="GB18" s="1">
        <v>1.56</v>
      </c>
      <c r="GC18" s="1">
        <v>156</v>
      </c>
      <c r="GD18" s="1">
        <v>21.5</v>
      </c>
      <c r="GE18" s="1">
        <v>26.6</v>
      </c>
      <c r="GF18" s="1">
        <v>11.2</v>
      </c>
      <c r="GG18" s="1">
        <v>0.318</v>
      </c>
      <c r="GH18" s="2">
        <v>0</v>
      </c>
      <c r="GI18" s="1">
        <v>28.1</v>
      </c>
      <c r="GJ18" s="1">
        <v>58.9</v>
      </c>
      <c r="GK18" s="1">
        <v>0.24299999999999999</v>
      </c>
      <c r="GL18" s="1">
        <v>0.46899999999999997</v>
      </c>
      <c r="GM18" s="4">
        <v>3713</v>
      </c>
    </row>
    <row r="19" spans="1:195" x14ac:dyDescent="0.2">
      <c r="A19">
        <v>14</v>
      </c>
      <c r="B19" t="s">
        <v>194</v>
      </c>
      <c r="C19" t="s">
        <v>195</v>
      </c>
      <c r="D19" t="s">
        <v>199</v>
      </c>
      <c r="E19" s="7" t="s">
        <v>205</v>
      </c>
      <c r="F19">
        <v>4</v>
      </c>
      <c r="G19" t="s">
        <v>224</v>
      </c>
      <c r="H19" s="1">
        <v>755</v>
      </c>
      <c r="I19" s="1">
        <v>134</v>
      </c>
      <c r="J19" s="1">
        <v>70.3</v>
      </c>
      <c r="K19" s="1">
        <v>26.2</v>
      </c>
      <c r="L19" s="1">
        <v>50.3</v>
      </c>
      <c r="M19" s="1">
        <v>910</v>
      </c>
      <c r="N19" s="1">
        <v>92.5</v>
      </c>
      <c r="O19" s="1">
        <v>575</v>
      </c>
      <c r="P19" s="1">
        <v>108</v>
      </c>
      <c r="Q19" s="1">
        <v>115</v>
      </c>
      <c r="R19" s="1">
        <v>197</v>
      </c>
      <c r="S19" s="1">
        <v>332</v>
      </c>
      <c r="T19" s="1">
        <v>37.799999999999997</v>
      </c>
      <c r="U19" s="1">
        <v>151</v>
      </c>
      <c r="V19" s="1">
        <v>81.900000000000006</v>
      </c>
      <c r="W19" s="1">
        <v>332</v>
      </c>
      <c r="X19" s="1">
        <v>210</v>
      </c>
      <c r="Y19" s="1">
        <v>145</v>
      </c>
      <c r="Z19" s="1">
        <v>71.5</v>
      </c>
      <c r="AA19" s="1">
        <v>126</v>
      </c>
      <c r="AB19" s="1">
        <v>320</v>
      </c>
      <c r="AC19" s="2">
        <v>5.0000000000000001E-3</v>
      </c>
      <c r="AD19" s="1">
        <v>0.629</v>
      </c>
      <c r="AE19" s="3">
        <v>0.755</v>
      </c>
      <c r="AF19" s="2">
        <v>0</v>
      </c>
      <c r="AG19" s="2">
        <v>0</v>
      </c>
      <c r="AH19" s="1">
        <v>82.8</v>
      </c>
      <c r="AI19" s="3">
        <v>0.23300000000000001</v>
      </c>
      <c r="AJ19" s="2">
        <v>0</v>
      </c>
      <c r="AK19" s="2">
        <v>0.107</v>
      </c>
      <c r="AL19" s="1">
        <v>5.31</v>
      </c>
      <c r="AM19" s="3">
        <v>1.86</v>
      </c>
      <c r="AN19" s="2">
        <v>0.105</v>
      </c>
      <c r="AO19" s="2">
        <v>0</v>
      </c>
      <c r="AP19" s="1">
        <v>0.192</v>
      </c>
      <c r="AQ19" s="1">
        <v>2.97</v>
      </c>
      <c r="AR19" s="1">
        <v>0.71699999999999997</v>
      </c>
      <c r="AS19" s="1">
        <v>0.85199999999999998</v>
      </c>
      <c r="AT19" s="3">
        <v>0.24199999999999999</v>
      </c>
      <c r="AU19" s="2">
        <v>0.219</v>
      </c>
      <c r="AV19" s="3">
        <v>8.17</v>
      </c>
      <c r="AW19" s="1">
        <v>197</v>
      </c>
      <c r="AX19" s="1">
        <v>43.1</v>
      </c>
      <c r="AY19" s="1">
        <v>6.74</v>
      </c>
      <c r="AZ19" s="1">
        <v>0.443</v>
      </c>
      <c r="BA19" s="1">
        <v>0.05</v>
      </c>
      <c r="BB19" s="2">
        <v>8.0000000000000002E-3</v>
      </c>
      <c r="BC19" s="2">
        <v>2.8000000000000001E-2</v>
      </c>
      <c r="BD19" s="3">
        <v>0.153</v>
      </c>
      <c r="BE19" s="2">
        <v>0.01</v>
      </c>
      <c r="BF19" s="3">
        <v>0.12</v>
      </c>
      <c r="BG19" s="2">
        <v>2.1000000000000001E-2</v>
      </c>
      <c r="BH19" s="2">
        <v>2.3E-2</v>
      </c>
      <c r="BI19" s="2">
        <v>4.8000000000000001E-2</v>
      </c>
      <c r="BJ19" s="2">
        <v>6.2E-2</v>
      </c>
      <c r="BK19" s="2">
        <v>8.0000000000000002E-3</v>
      </c>
      <c r="BL19" s="2">
        <v>4.3999999999999997E-2</v>
      </c>
      <c r="BM19" s="2">
        <v>1.4E-2</v>
      </c>
      <c r="BN19" s="2">
        <v>1.9E-2</v>
      </c>
      <c r="BO19" s="2">
        <v>0.11</v>
      </c>
      <c r="BP19" s="1">
        <v>4.2999999999999997E-2</v>
      </c>
      <c r="BQ19" s="2">
        <v>0.20799999999999999</v>
      </c>
      <c r="BR19" s="2">
        <v>7.2999999999999995E-2</v>
      </c>
      <c r="BS19" s="2">
        <v>7.9000000000000001E-2</v>
      </c>
      <c r="BT19" s="2">
        <v>6.6000000000000003E-2</v>
      </c>
      <c r="BU19" s="2">
        <v>0.10299999999999999</v>
      </c>
      <c r="BV19" s="2">
        <v>0.06</v>
      </c>
      <c r="BW19" s="2">
        <v>3.6999999999999998E-2</v>
      </c>
      <c r="BX19" s="1">
        <v>8.6999999999999994E-2</v>
      </c>
      <c r="BY19" s="2">
        <v>1.9E-2</v>
      </c>
      <c r="BZ19" s="2">
        <v>1.7000000000000001E-2</v>
      </c>
      <c r="CA19" s="2">
        <v>1.4E-2</v>
      </c>
      <c r="CB19" s="3">
        <v>0.14099999999999999</v>
      </c>
      <c r="CC19" s="2">
        <v>1.9E-2</v>
      </c>
      <c r="CD19" s="2">
        <v>0.03</v>
      </c>
      <c r="CE19" s="2">
        <v>1.2999999999999999E-2</v>
      </c>
      <c r="CF19" s="2">
        <v>1.4999999999999999E-2</v>
      </c>
      <c r="CG19" s="2">
        <v>2.1000000000000001E-2</v>
      </c>
      <c r="CH19" s="3">
        <v>6.5000000000000002E-2</v>
      </c>
      <c r="CI19" s="1">
        <v>0.113</v>
      </c>
      <c r="CJ19" s="2">
        <v>1.7999999999999999E-2</v>
      </c>
      <c r="CK19" s="1">
        <v>4.3999999999999997E-2</v>
      </c>
      <c r="CL19" s="2">
        <v>7.27</v>
      </c>
      <c r="CM19" s="1">
        <v>150</v>
      </c>
      <c r="CN19" s="1">
        <v>4.0599999999999996</v>
      </c>
      <c r="CO19" s="1">
        <v>3.22</v>
      </c>
      <c r="CP19" s="1">
        <v>50.8</v>
      </c>
      <c r="CQ19" s="1">
        <v>28.3</v>
      </c>
      <c r="CR19" s="1">
        <v>32.4</v>
      </c>
      <c r="CS19" s="1">
        <v>2.02</v>
      </c>
      <c r="CT19" s="1">
        <v>5.14</v>
      </c>
      <c r="CU19" s="1">
        <v>0.33200000000000002</v>
      </c>
      <c r="CV19" s="1">
        <v>0.221</v>
      </c>
      <c r="CW19" s="1">
        <v>0.193</v>
      </c>
      <c r="CX19" s="1">
        <v>0.26600000000000001</v>
      </c>
      <c r="CY19" s="1">
        <v>0.51500000000000001</v>
      </c>
      <c r="CZ19" s="1">
        <v>0.186</v>
      </c>
      <c r="DA19" s="1">
        <v>0.96199999999999997</v>
      </c>
      <c r="DB19" s="1">
        <v>5.45</v>
      </c>
      <c r="DC19" s="1">
        <v>7.21</v>
      </c>
      <c r="DD19" s="1">
        <v>5.7000000000000002E-2</v>
      </c>
      <c r="DE19" s="1">
        <v>19.7</v>
      </c>
      <c r="DF19" s="1">
        <v>30.2</v>
      </c>
      <c r="DG19" s="1">
        <v>5.03</v>
      </c>
      <c r="DH19" s="1">
        <v>0.61799999999999999</v>
      </c>
      <c r="DI19" s="1">
        <v>375</v>
      </c>
      <c r="DJ19" s="1">
        <v>451</v>
      </c>
      <c r="DK19" s="1">
        <v>24.7</v>
      </c>
      <c r="DL19" s="1">
        <v>2.62</v>
      </c>
      <c r="DM19" s="1">
        <v>1.89</v>
      </c>
      <c r="DN19" s="1">
        <v>90</v>
      </c>
      <c r="DO19" s="1">
        <v>303</v>
      </c>
      <c r="DP19" s="1">
        <v>163</v>
      </c>
      <c r="DQ19" s="1">
        <v>199</v>
      </c>
      <c r="DR19" s="1">
        <v>37.299999999999997</v>
      </c>
      <c r="DS19" s="1">
        <v>1.26</v>
      </c>
      <c r="DT19" s="1">
        <v>3.16</v>
      </c>
      <c r="DU19" s="1">
        <v>0.88</v>
      </c>
      <c r="DV19" s="1">
        <v>67.099999999999994</v>
      </c>
      <c r="DW19" s="1">
        <v>118</v>
      </c>
      <c r="DX19" s="1">
        <v>65.3</v>
      </c>
      <c r="DY19" s="1">
        <v>90.6</v>
      </c>
      <c r="DZ19" s="2">
        <v>0.41499999999999998</v>
      </c>
      <c r="EA19" s="1">
        <v>0.18</v>
      </c>
      <c r="EB19" s="1">
        <v>0.42499999999999999</v>
      </c>
      <c r="EC19" s="1">
        <v>4.03</v>
      </c>
      <c r="ED19" s="1">
        <v>13</v>
      </c>
      <c r="EE19" s="1">
        <v>37.4</v>
      </c>
      <c r="EF19" s="1">
        <v>0.66700000000000004</v>
      </c>
      <c r="EG19" s="1">
        <v>0.247</v>
      </c>
      <c r="EH19" s="1">
        <v>0.252</v>
      </c>
      <c r="EI19" s="1">
        <v>0.18</v>
      </c>
      <c r="EJ19" s="1">
        <v>0.34300000000000003</v>
      </c>
      <c r="EK19" s="1">
        <v>0.54400000000000004</v>
      </c>
      <c r="EL19" s="1">
        <v>0.56599999999999995</v>
      </c>
      <c r="EM19" s="1">
        <v>0.19400000000000001</v>
      </c>
      <c r="EN19" s="1">
        <v>0.17299999999999999</v>
      </c>
      <c r="EO19" s="1">
        <v>3.74</v>
      </c>
      <c r="EP19" s="1">
        <v>0.86799999999999999</v>
      </c>
      <c r="EQ19" s="1">
        <v>2.78</v>
      </c>
      <c r="ER19" s="1">
        <v>15.2</v>
      </c>
      <c r="ES19" s="1">
        <v>13.9</v>
      </c>
      <c r="ET19" s="1">
        <v>7.7</v>
      </c>
      <c r="EU19" s="1">
        <v>0.92500000000000004</v>
      </c>
      <c r="EV19" s="1">
        <v>9.6300000000000008</v>
      </c>
      <c r="EW19" s="1">
        <v>17.899999999999999</v>
      </c>
      <c r="EX19" s="1">
        <v>9.4700000000000006</v>
      </c>
      <c r="EY19" s="1">
        <v>19.600000000000001</v>
      </c>
      <c r="EZ19" s="1">
        <v>10.9</v>
      </c>
      <c r="FA19" s="1">
        <v>2.77</v>
      </c>
      <c r="FB19" s="1">
        <v>0.16300000000000001</v>
      </c>
      <c r="FC19" s="1">
        <v>1.81</v>
      </c>
      <c r="FD19" s="1">
        <v>4.29</v>
      </c>
      <c r="FE19" s="1">
        <v>16</v>
      </c>
      <c r="FF19" s="1">
        <v>19.8</v>
      </c>
      <c r="FG19" s="1">
        <v>8.17</v>
      </c>
      <c r="FH19" s="1">
        <v>1.64</v>
      </c>
      <c r="FI19" s="1">
        <v>1.94</v>
      </c>
      <c r="FJ19" s="1">
        <v>0.873</v>
      </c>
      <c r="FK19" s="1">
        <v>2.35</v>
      </c>
      <c r="FL19" s="1">
        <v>3.73</v>
      </c>
      <c r="FM19" s="1">
        <v>6.08</v>
      </c>
      <c r="FN19" s="2">
        <v>0.55100000000000005</v>
      </c>
      <c r="FO19" s="1">
        <v>0.29599999999999999</v>
      </c>
      <c r="FP19" s="1">
        <v>0.55400000000000005</v>
      </c>
      <c r="FQ19" s="1">
        <v>0.92100000000000004</v>
      </c>
      <c r="FR19" s="1">
        <v>1.1200000000000001</v>
      </c>
      <c r="FS19" s="1">
        <v>2.48</v>
      </c>
      <c r="FT19" s="1">
        <v>0.113</v>
      </c>
      <c r="FU19" s="1">
        <v>0.56799999999999995</v>
      </c>
      <c r="FV19" s="1">
        <v>2.78</v>
      </c>
      <c r="FW19" s="1">
        <v>1.68</v>
      </c>
      <c r="FX19" s="1">
        <v>12.8</v>
      </c>
      <c r="FY19" s="1">
        <v>5.74</v>
      </c>
      <c r="FZ19" s="1">
        <v>18.5</v>
      </c>
      <c r="GA19" s="1">
        <v>17.3</v>
      </c>
      <c r="GB19" s="1">
        <v>1.56</v>
      </c>
      <c r="GC19" s="1">
        <v>164</v>
      </c>
      <c r="GD19" s="1">
        <v>26.5</v>
      </c>
      <c r="GE19" s="1">
        <v>34.700000000000003</v>
      </c>
      <c r="GF19" s="1">
        <v>15.3</v>
      </c>
      <c r="GG19" s="1">
        <v>0.26600000000000001</v>
      </c>
      <c r="GH19" s="2">
        <v>0</v>
      </c>
      <c r="GI19" s="1">
        <v>26.8</v>
      </c>
      <c r="GJ19" s="1">
        <v>65.2</v>
      </c>
      <c r="GK19" s="1">
        <v>0.24099999999999999</v>
      </c>
      <c r="GL19" s="1">
        <v>0.59799999999999998</v>
      </c>
      <c r="GM19" s="4">
        <v>5575</v>
      </c>
    </row>
    <row r="20" spans="1:195" x14ac:dyDescent="0.2">
      <c r="A20">
        <v>19</v>
      </c>
      <c r="B20" t="s">
        <v>194</v>
      </c>
      <c r="C20" t="s">
        <v>195</v>
      </c>
      <c r="D20" t="s">
        <v>199</v>
      </c>
      <c r="E20" s="7" t="s">
        <v>205</v>
      </c>
      <c r="F20">
        <v>4</v>
      </c>
      <c r="G20" t="s">
        <v>214</v>
      </c>
      <c r="H20" s="1">
        <v>594</v>
      </c>
      <c r="I20" s="1">
        <v>143</v>
      </c>
      <c r="J20" s="1">
        <v>48.4</v>
      </c>
      <c r="K20" s="1">
        <v>16.399999999999999</v>
      </c>
      <c r="L20" s="1">
        <v>42.5</v>
      </c>
      <c r="M20" s="1">
        <v>747</v>
      </c>
      <c r="N20" s="1">
        <v>100</v>
      </c>
      <c r="O20" s="1">
        <v>262</v>
      </c>
      <c r="P20" s="1">
        <v>94.5</v>
      </c>
      <c r="Q20" s="1">
        <v>120</v>
      </c>
      <c r="R20" s="1">
        <v>200</v>
      </c>
      <c r="S20" s="1">
        <v>246</v>
      </c>
      <c r="T20" s="1">
        <v>32.299999999999997</v>
      </c>
      <c r="U20" s="1">
        <v>64.099999999999994</v>
      </c>
      <c r="V20" s="1">
        <v>82.3</v>
      </c>
      <c r="W20" s="1">
        <v>275</v>
      </c>
      <c r="X20" s="1">
        <v>93</v>
      </c>
      <c r="Y20" s="1">
        <v>120</v>
      </c>
      <c r="Z20" s="1">
        <v>76.400000000000006</v>
      </c>
      <c r="AA20" s="1">
        <v>102</v>
      </c>
      <c r="AB20" s="1">
        <v>349</v>
      </c>
      <c r="AC20" s="2">
        <v>8.0000000000000002E-3</v>
      </c>
      <c r="AD20" s="1">
        <v>0.55600000000000005</v>
      </c>
      <c r="AE20" s="1">
        <v>1.1000000000000001</v>
      </c>
      <c r="AF20" s="2">
        <v>0</v>
      </c>
      <c r="AG20" s="2">
        <v>0</v>
      </c>
      <c r="AH20" s="1">
        <v>125</v>
      </c>
      <c r="AI20" s="3">
        <v>0.218</v>
      </c>
      <c r="AJ20" s="2">
        <v>0</v>
      </c>
      <c r="AK20" s="2">
        <v>0.10299999999999999</v>
      </c>
      <c r="AL20" s="1">
        <v>3.62</v>
      </c>
      <c r="AM20" s="3">
        <v>0.52</v>
      </c>
      <c r="AN20" s="2">
        <v>8.4000000000000005E-2</v>
      </c>
      <c r="AO20" s="2">
        <v>0</v>
      </c>
      <c r="AP20" s="1">
        <v>0.23100000000000001</v>
      </c>
      <c r="AQ20" s="4">
        <v>1.71</v>
      </c>
      <c r="AR20" s="1">
        <v>0.754</v>
      </c>
      <c r="AS20" s="1">
        <v>0.79600000000000004</v>
      </c>
      <c r="AT20" s="1">
        <v>0.29899999999999999</v>
      </c>
      <c r="AU20" s="2">
        <v>0.21099999999999999</v>
      </c>
      <c r="AV20" s="1">
        <v>11.5</v>
      </c>
      <c r="AW20" s="1">
        <v>85.4</v>
      </c>
      <c r="AX20" s="1">
        <v>55.4</v>
      </c>
      <c r="AY20" s="1">
        <v>7.22</v>
      </c>
      <c r="AZ20" s="1">
        <v>0.64600000000000002</v>
      </c>
      <c r="BA20" s="1">
        <v>5.8000000000000003E-2</v>
      </c>
      <c r="BB20" s="2">
        <v>8.0000000000000002E-3</v>
      </c>
      <c r="BC20" s="2">
        <v>0.03</v>
      </c>
      <c r="BD20" s="1">
        <v>0.42499999999999999</v>
      </c>
      <c r="BE20" s="2">
        <v>0.01</v>
      </c>
      <c r="BF20" s="3">
        <v>0.14099999999999999</v>
      </c>
      <c r="BG20" s="1">
        <v>2.7E-2</v>
      </c>
      <c r="BH20" s="2">
        <v>1.9E-2</v>
      </c>
      <c r="BI20" s="2">
        <v>4.4999999999999998E-2</v>
      </c>
      <c r="BJ20" s="2">
        <v>7.0000000000000007E-2</v>
      </c>
      <c r="BK20" s="2">
        <v>0.01</v>
      </c>
      <c r="BL20" s="3">
        <v>5.6000000000000001E-2</v>
      </c>
      <c r="BM20" s="2">
        <v>1.2999999999999999E-2</v>
      </c>
      <c r="BN20" s="1">
        <v>0.03</v>
      </c>
      <c r="BO20" s="3">
        <v>0.17</v>
      </c>
      <c r="BP20" s="2">
        <v>2.5000000000000001E-2</v>
      </c>
      <c r="BQ20" s="2">
        <v>0.30499999999999999</v>
      </c>
      <c r="BR20" s="2">
        <v>0.10199999999999999</v>
      </c>
      <c r="BS20" s="2">
        <v>9.1999999999999998E-2</v>
      </c>
      <c r="BT20" s="2">
        <v>9.0999999999999998E-2</v>
      </c>
      <c r="BU20" s="2">
        <v>0.122</v>
      </c>
      <c r="BV20" s="2">
        <v>7.6999999999999999E-2</v>
      </c>
      <c r="BW20" s="2">
        <v>3.9E-2</v>
      </c>
      <c r="BX20" s="1">
        <v>0.107</v>
      </c>
      <c r="BY20" s="2">
        <v>1.2999999999999999E-2</v>
      </c>
      <c r="BZ20" s="2">
        <v>2.3E-2</v>
      </c>
      <c r="CA20" s="2">
        <v>1.4E-2</v>
      </c>
      <c r="CB20" s="3">
        <v>0.154</v>
      </c>
      <c r="CC20" s="2">
        <v>0.02</v>
      </c>
      <c r="CD20" s="2">
        <v>3.3000000000000002E-2</v>
      </c>
      <c r="CE20" s="2">
        <v>1.4E-2</v>
      </c>
      <c r="CF20" s="2">
        <v>1.7999999999999999E-2</v>
      </c>
      <c r="CG20" s="2">
        <v>2.5000000000000001E-2</v>
      </c>
      <c r="CH20" s="3">
        <v>5.7000000000000002E-2</v>
      </c>
      <c r="CI20" s="1">
        <v>0.11</v>
      </c>
      <c r="CJ20" s="2">
        <v>1.7999999999999999E-2</v>
      </c>
      <c r="CK20" s="1">
        <v>2.5000000000000001E-2</v>
      </c>
      <c r="CL20" s="2">
        <v>6.35</v>
      </c>
      <c r="CM20" s="1">
        <v>95.5</v>
      </c>
      <c r="CN20" s="1">
        <v>3.01</v>
      </c>
      <c r="CO20" s="1">
        <v>1.1200000000000001</v>
      </c>
      <c r="CP20" s="1">
        <v>25.1</v>
      </c>
      <c r="CQ20" s="1">
        <v>18.600000000000001</v>
      </c>
      <c r="CR20" s="1">
        <v>19.399999999999999</v>
      </c>
      <c r="CS20" s="1">
        <v>2.14</v>
      </c>
      <c r="CT20" s="1">
        <v>6.08</v>
      </c>
      <c r="CU20" s="1">
        <v>0.252</v>
      </c>
      <c r="CV20" s="1">
        <v>0.156</v>
      </c>
      <c r="CW20" s="1">
        <v>0.16500000000000001</v>
      </c>
      <c r="CX20" s="1">
        <v>0.20100000000000001</v>
      </c>
      <c r="CY20" s="1">
        <v>0.29699999999999999</v>
      </c>
      <c r="CZ20" s="1">
        <v>0.122</v>
      </c>
      <c r="DA20" s="2">
        <v>0.68400000000000005</v>
      </c>
      <c r="DB20" s="1">
        <v>3.57</v>
      </c>
      <c r="DC20" s="1">
        <v>6.2</v>
      </c>
      <c r="DD20" s="1">
        <v>6.8000000000000005E-2</v>
      </c>
      <c r="DE20" s="1">
        <v>16</v>
      </c>
      <c r="DF20" s="1">
        <v>31.3</v>
      </c>
      <c r="DG20" s="1">
        <v>3.01</v>
      </c>
      <c r="DH20" s="1">
        <v>0.33200000000000002</v>
      </c>
      <c r="DI20" s="1">
        <v>315</v>
      </c>
      <c r="DJ20" s="1">
        <v>276</v>
      </c>
      <c r="DK20" s="1">
        <v>14.4</v>
      </c>
      <c r="DL20" s="1">
        <v>2.2599999999999998</v>
      </c>
      <c r="DM20" s="1">
        <v>0.996</v>
      </c>
      <c r="DN20" s="1">
        <v>70.099999999999994</v>
      </c>
      <c r="DO20" s="1">
        <v>174</v>
      </c>
      <c r="DP20" s="1">
        <v>125</v>
      </c>
      <c r="DQ20" s="1">
        <v>217</v>
      </c>
      <c r="DR20" s="1">
        <v>25.7</v>
      </c>
      <c r="DS20" s="1">
        <v>0.85499999999999998</v>
      </c>
      <c r="DT20" s="1">
        <v>2.13</v>
      </c>
      <c r="DU20" s="1">
        <v>0.63600000000000001</v>
      </c>
      <c r="DV20" s="1">
        <v>64.8</v>
      </c>
      <c r="DW20" s="1">
        <v>126</v>
      </c>
      <c r="DX20" s="1">
        <v>55.3</v>
      </c>
      <c r="DY20" s="1">
        <v>86.1</v>
      </c>
      <c r="DZ20" s="2">
        <v>0.31</v>
      </c>
      <c r="EA20" s="1">
        <v>0.13500000000000001</v>
      </c>
      <c r="EB20" s="1">
        <v>0.32400000000000001</v>
      </c>
      <c r="EC20" s="1">
        <v>5.21</v>
      </c>
      <c r="ED20" s="1">
        <v>14.4</v>
      </c>
      <c r="EE20" s="1">
        <v>37.5</v>
      </c>
      <c r="EF20" s="1">
        <v>0.38500000000000001</v>
      </c>
      <c r="EG20" s="1">
        <v>0.17899999999999999</v>
      </c>
      <c r="EH20" s="1">
        <v>0.16900000000000001</v>
      </c>
      <c r="EI20" s="1">
        <v>0.14399999999999999</v>
      </c>
      <c r="EJ20" s="1">
        <v>0.28799999999999998</v>
      </c>
      <c r="EK20" s="1">
        <v>0.45800000000000002</v>
      </c>
      <c r="EL20" s="1">
        <v>0.4</v>
      </c>
      <c r="EM20" s="1">
        <v>0.11</v>
      </c>
      <c r="EN20" s="1">
        <v>8.6999999999999994E-2</v>
      </c>
      <c r="EO20" s="1">
        <v>2.59</v>
      </c>
      <c r="EP20" s="1">
        <v>0.42799999999999999</v>
      </c>
      <c r="EQ20" s="1">
        <v>1.34</v>
      </c>
      <c r="ER20" s="1">
        <v>10.8</v>
      </c>
      <c r="ES20" s="1">
        <v>8.76</v>
      </c>
      <c r="ET20" s="1">
        <v>4.58</v>
      </c>
      <c r="EU20" s="1">
        <v>0.63700000000000001</v>
      </c>
      <c r="EV20" s="1">
        <v>5.5</v>
      </c>
      <c r="EW20" s="1">
        <v>7.4</v>
      </c>
      <c r="EX20" s="1">
        <v>6.62</v>
      </c>
      <c r="EY20" s="1">
        <v>20</v>
      </c>
      <c r="EZ20" s="1">
        <v>9.23</v>
      </c>
      <c r="FA20" s="1">
        <v>1.5</v>
      </c>
      <c r="FB20" s="1">
        <v>0.13500000000000001</v>
      </c>
      <c r="FC20" s="1">
        <v>0.78900000000000003</v>
      </c>
      <c r="FD20" s="1">
        <v>2.54</v>
      </c>
      <c r="FE20" s="1">
        <v>13</v>
      </c>
      <c r="FF20" s="1">
        <v>19.100000000000001</v>
      </c>
      <c r="FG20" s="1">
        <v>6.29</v>
      </c>
      <c r="FH20" s="1">
        <v>0.96899999999999997</v>
      </c>
      <c r="FI20" s="1">
        <v>1.1299999999999999</v>
      </c>
      <c r="FJ20" s="1">
        <v>0.53</v>
      </c>
      <c r="FK20" s="1">
        <v>2.0299999999999998</v>
      </c>
      <c r="FL20" s="1">
        <v>2.82</v>
      </c>
      <c r="FM20" s="1">
        <v>3.86</v>
      </c>
      <c r="FN20" s="2">
        <v>0.46100000000000002</v>
      </c>
      <c r="FO20" s="1">
        <v>0.23599999999999999</v>
      </c>
      <c r="FP20" s="1">
        <v>0.42499999999999999</v>
      </c>
      <c r="FQ20" s="1">
        <v>0.6</v>
      </c>
      <c r="FR20" s="1">
        <v>0.83</v>
      </c>
      <c r="FS20" s="1">
        <v>2.0099999999999998</v>
      </c>
      <c r="FT20" s="1">
        <v>9.2999999999999999E-2</v>
      </c>
      <c r="FU20" s="1">
        <v>0.377</v>
      </c>
      <c r="FV20" s="1">
        <v>2.35</v>
      </c>
      <c r="FW20" s="1">
        <v>1.21</v>
      </c>
      <c r="FX20" s="1">
        <v>7.05</v>
      </c>
      <c r="FY20" s="1">
        <v>3.23</v>
      </c>
      <c r="FZ20" s="1">
        <v>14.5</v>
      </c>
      <c r="GA20" s="1">
        <v>11.2</v>
      </c>
      <c r="GB20" s="1">
        <v>1.27</v>
      </c>
      <c r="GC20" s="1">
        <v>122</v>
      </c>
      <c r="GD20" s="1">
        <v>17.2</v>
      </c>
      <c r="GE20" s="1">
        <v>29.4</v>
      </c>
      <c r="GF20" s="1">
        <v>10.9</v>
      </c>
      <c r="GG20" s="1">
        <v>0.16</v>
      </c>
      <c r="GH20" s="2">
        <v>0</v>
      </c>
      <c r="GI20" s="1">
        <v>25.2</v>
      </c>
      <c r="GJ20" s="1">
        <v>54.7</v>
      </c>
      <c r="GK20" s="1">
        <v>0.14000000000000001</v>
      </c>
      <c r="GL20" s="1">
        <v>0.36</v>
      </c>
      <c r="GM20" s="4">
        <v>6305</v>
      </c>
    </row>
    <row r="21" spans="1:195" x14ac:dyDescent="0.2">
      <c r="A21">
        <v>24</v>
      </c>
      <c r="B21" t="s">
        <v>194</v>
      </c>
      <c r="C21" t="s">
        <v>195</v>
      </c>
      <c r="D21" t="s">
        <v>199</v>
      </c>
      <c r="E21" s="7" t="s">
        <v>205</v>
      </c>
      <c r="F21">
        <v>4</v>
      </c>
      <c r="G21" t="s">
        <v>207</v>
      </c>
      <c r="H21" s="1">
        <v>580</v>
      </c>
      <c r="I21" s="1">
        <v>97.4</v>
      </c>
      <c r="J21" s="1">
        <v>47.6</v>
      </c>
      <c r="K21" s="1">
        <v>10.199999999999999</v>
      </c>
      <c r="L21" s="1">
        <v>45.3</v>
      </c>
      <c r="M21" s="1">
        <v>783</v>
      </c>
      <c r="N21" s="1">
        <v>31.4</v>
      </c>
      <c r="O21" s="1">
        <v>333</v>
      </c>
      <c r="P21" s="1">
        <v>90.3</v>
      </c>
      <c r="Q21" s="1">
        <v>76.7</v>
      </c>
      <c r="R21" s="1">
        <v>135</v>
      </c>
      <c r="S21" s="1">
        <v>268</v>
      </c>
      <c r="T21" s="1">
        <v>22.9</v>
      </c>
      <c r="U21" s="1">
        <v>139</v>
      </c>
      <c r="V21" s="1">
        <v>65.3</v>
      </c>
      <c r="W21" s="1">
        <v>275</v>
      </c>
      <c r="X21" s="1">
        <v>154</v>
      </c>
      <c r="Y21" s="1">
        <v>117</v>
      </c>
      <c r="Z21" s="1">
        <v>64.2</v>
      </c>
      <c r="AA21" s="1">
        <v>62.4</v>
      </c>
      <c r="AB21" s="1">
        <v>241</v>
      </c>
      <c r="AC21" s="2">
        <v>8.9999999999999993E-3</v>
      </c>
      <c r="AD21" s="1">
        <v>0.46400000000000002</v>
      </c>
      <c r="AE21" s="3">
        <v>0.78100000000000003</v>
      </c>
      <c r="AF21" s="2">
        <v>0</v>
      </c>
      <c r="AG21" s="2">
        <v>0</v>
      </c>
      <c r="AH21" s="1">
        <v>99.1</v>
      </c>
      <c r="AI21" s="3">
        <v>0.216</v>
      </c>
      <c r="AJ21" s="2">
        <v>0.45700000000000002</v>
      </c>
      <c r="AK21" s="2">
        <v>0.104</v>
      </c>
      <c r="AL21" s="1">
        <v>2.35</v>
      </c>
      <c r="AM21" s="3">
        <v>1.27</v>
      </c>
      <c r="AN21" s="2">
        <v>7.6999999999999999E-2</v>
      </c>
      <c r="AO21" s="2">
        <v>0</v>
      </c>
      <c r="AP21" s="1">
        <v>0.23799999999999999</v>
      </c>
      <c r="AQ21" s="4">
        <v>2.0699999999999998</v>
      </c>
      <c r="AR21" s="1">
        <v>0.68500000000000005</v>
      </c>
      <c r="AS21" s="1">
        <v>0.39900000000000002</v>
      </c>
      <c r="AT21" s="3">
        <v>0.216</v>
      </c>
      <c r="AU21" s="2">
        <v>0.254</v>
      </c>
      <c r="AV21" s="1">
        <v>17.399999999999999</v>
      </c>
      <c r="AW21" s="1">
        <v>122</v>
      </c>
      <c r="AX21" s="1">
        <v>51.6</v>
      </c>
      <c r="AY21" s="1">
        <v>9.59</v>
      </c>
      <c r="AZ21" s="1">
        <v>0.44</v>
      </c>
      <c r="BA21" s="1">
        <v>0.104</v>
      </c>
      <c r="BB21" s="2">
        <v>8.9999999999999993E-3</v>
      </c>
      <c r="BC21" s="2">
        <v>2.9000000000000001E-2</v>
      </c>
      <c r="BD21" s="3">
        <v>0.22800000000000001</v>
      </c>
      <c r="BE21" s="2">
        <v>0.01</v>
      </c>
      <c r="BF21" s="3">
        <v>0.109</v>
      </c>
      <c r="BG21" s="2">
        <v>1.7000000000000001E-2</v>
      </c>
      <c r="BH21" s="2">
        <v>2.1000000000000001E-2</v>
      </c>
      <c r="BI21" s="2">
        <v>4.2999999999999997E-2</v>
      </c>
      <c r="BJ21" s="2">
        <v>7.0999999999999994E-2</v>
      </c>
      <c r="BK21" s="2">
        <v>1.2E-2</v>
      </c>
      <c r="BL21" s="3">
        <v>8.3000000000000004E-2</v>
      </c>
      <c r="BM21" s="2">
        <v>1.4E-2</v>
      </c>
      <c r="BN21" s="1">
        <v>3.7999999999999999E-2</v>
      </c>
      <c r="BO21" s="3">
        <v>0.21199999999999999</v>
      </c>
      <c r="BP21" s="1">
        <v>5.8000000000000003E-2</v>
      </c>
      <c r="BQ21" s="2">
        <v>0.34100000000000003</v>
      </c>
      <c r="BR21" s="2">
        <v>0.115</v>
      </c>
      <c r="BS21" s="2">
        <v>7.0999999999999994E-2</v>
      </c>
      <c r="BT21" s="2">
        <v>9.4E-2</v>
      </c>
      <c r="BU21" s="2">
        <v>0.129</v>
      </c>
      <c r="BV21" s="2">
        <v>0.107</v>
      </c>
      <c r="BW21" s="2">
        <v>3.9E-2</v>
      </c>
      <c r="BX21" s="1">
        <v>0.13700000000000001</v>
      </c>
      <c r="BY21" s="2">
        <v>2.4E-2</v>
      </c>
      <c r="BZ21" s="1">
        <v>3.3000000000000002E-2</v>
      </c>
      <c r="CA21" s="2">
        <v>1.7000000000000001E-2</v>
      </c>
      <c r="CB21" s="3">
        <v>0.129</v>
      </c>
      <c r="CC21" s="2">
        <v>2.4E-2</v>
      </c>
      <c r="CD21" s="2">
        <v>0.03</v>
      </c>
      <c r="CE21" s="2">
        <v>1.6E-2</v>
      </c>
      <c r="CF21" s="2">
        <v>1.7999999999999999E-2</v>
      </c>
      <c r="CG21" s="2">
        <v>2.9000000000000001E-2</v>
      </c>
      <c r="CH21" s="3">
        <v>7.8E-2</v>
      </c>
      <c r="CI21" s="1">
        <v>0.115</v>
      </c>
      <c r="CJ21" s="2">
        <v>1.9E-2</v>
      </c>
      <c r="CK21" s="1">
        <v>4.3999999999999997E-2</v>
      </c>
      <c r="CL21" s="2">
        <v>5.87</v>
      </c>
      <c r="CM21" s="1">
        <v>109</v>
      </c>
      <c r="CN21" s="1">
        <v>2.83</v>
      </c>
      <c r="CO21" s="1">
        <v>2.46</v>
      </c>
      <c r="CP21" s="1">
        <v>29.1</v>
      </c>
      <c r="CQ21" s="1">
        <v>24.8</v>
      </c>
      <c r="CR21" s="1">
        <v>40.4</v>
      </c>
      <c r="CS21" s="1">
        <v>2.09</v>
      </c>
      <c r="CT21" s="1">
        <v>7.91</v>
      </c>
      <c r="CU21" s="1">
        <v>0.19900000000000001</v>
      </c>
      <c r="CV21" s="1">
        <v>0.104</v>
      </c>
      <c r="CW21" s="1">
        <v>0.126</v>
      </c>
      <c r="CX21" s="1">
        <v>0.13700000000000001</v>
      </c>
      <c r="CY21" s="1">
        <v>0.22800000000000001</v>
      </c>
      <c r="CZ21" s="1">
        <v>8.5999999999999993E-2</v>
      </c>
      <c r="DA21" s="2">
        <v>0.56100000000000005</v>
      </c>
      <c r="DB21" s="1">
        <v>2.67</v>
      </c>
      <c r="DC21" s="1">
        <v>3.71</v>
      </c>
      <c r="DD21" s="1">
        <v>4.2999999999999997E-2</v>
      </c>
      <c r="DE21" s="1">
        <v>13.2</v>
      </c>
      <c r="DF21" s="1">
        <v>12.5</v>
      </c>
      <c r="DG21" s="1">
        <v>3.02</v>
      </c>
      <c r="DH21" s="1">
        <v>0.36299999999999999</v>
      </c>
      <c r="DI21" s="1">
        <v>217</v>
      </c>
      <c r="DJ21" s="1">
        <v>348</v>
      </c>
      <c r="DK21" s="1">
        <v>13.4</v>
      </c>
      <c r="DL21" s="1">
        <v>1.72</v>
      </c>
      <c r="DM21" s="1">
        <v>1.22</v>
      </c>
      <c r="DN21" s="1">
        <v>41.3</v>
      </c>
      <c r="DO21" s="1">
        <v>189</v>
      </c>
      <c r="DP21" s="1">
        <v>116</v>
      </c>
      <c r="DQ21" s="1">
        <v>200</v>
      </c>
      <c r="DR21" s="1">
        <v>22</v>
      </c>
      <c r="DS21" s="1">
        <v>0.628</v>
      </c>
      <c r="DT21" s="1">
        <v>2.09</v>
      </c>
      <c r="DU21" s="1">
        <v>0.505</v>
      </c>
      <c r="DV21" s="1">
        <v>36.1</v>
      </c>
      <c r="DW21" s="1">
        <v>98.9</v>
      </c>
      <c r="DX21" s="1">
        <v>53.5</v>
      </c>
      <c r="DY21" s="1">
        <v>55.8</v>
      </c>
      <c r="DZ21" s="2">
        <v>0.308</v>
      </c>
      <c r="EA21" s="1">
        <v>0.14099999999999999</v>
      </c>
      <c r="EB21" s="1">
        <v>0.33100000000000002</v>
      </c>
      <c r="EC21" s="1">
        <v>3.01</v>
      </c>
      <c r="ED21" s="1">
        <v>8.7899999999999991</v>
      </c>
      <c r="EE21" s="1">
        <v>15.5</v>
      </c>
      <c r="EF21" s="1">
        <v>0.41199999999999998</v>
      </c>
      <c r="EG21" s="1">
        <v>0.16900000000000001</v>
      </c>
      <c r="EH21" s="1">
        <v>0.13300000000000001</v>
      </c>
      <c r="EI21" s="1">
        <v>0.14499999999999999</v>
      </c>
      <c r="EJ21" s="1">
        <v>0.24399999999999999</v>
      </c>
      <c r="EK21" s="1">
        <v>0.36299999999999999</v>
      </c>
      <c r="EL21" s="1">
        <v>0.33100000000000002</v>
      </c>
      <c r="EM21" s="1">
        <v>6.8000000000000005E-2</v>
      </c>
      <c r="EN21" s="1">
        <v>9.6000000000000002E-2</v>
      </c>
      <c r="EO21" s="1">
        <v>2.88</v>
      </c>
      <c r="EP21" s="1">
        <v>0.59899999999999998</v>
      </c>
      <c r="EQ21" s="1">
        <v>1.44</v>
      </c>
      <c r="ER21" s="1">
        <v>10</v>
      </c>
      <c r="ES21" s="1">
        <v>13.9</v>
      </c>
      <c r="ET21" s="1">
        <v>8.23</v>
      </c>
      <c r="EU21" s="1">
        <v>0.57299999999999995</v>
      </c>
      <c r="EV21" s="1">
        <v>6.33</v>
      </c>
      <c r="EW21" s="1">
        <v>14.6</v>
      </c>
      <c r="EX21" s="1">
        <v>8.75</v>
      </c>
      <c r="EY21" s="1">
        <v>22.2</v>
      </c>
      <c r="EZ21" s="1">
        <v>13.4</v>
      </c>
      <c r="FA21" s="1">
        <v>1.62</v>
      </c>
      <c r="FB21" s="1">
        <v>0.11600000000000001</v>
      </c>
      <c r="FC21" s="1">
        <v>1.04</v>
      </c>
      <c r="FD21" s="1">
        <v>3.19</v>
      </c>
      <c r="FE21" s="1">
        <v>15.8</v>
      </c>
      <c r="FF21" s="1">
        <v>21.1</v>
      </c>
      <c r="FG21" s="1">
        <v>7.14</v>
      </c>
      <c r="FH21" s="1">
        <v>1.02</v>
      </c>
      <c r="FI21" s="1">
        <v>1.36</v>
      </c>
      <c r="FJ21" s="1">
        <v>0.621</v>
      </c>
      <c r="FK21" s="1">
        <v>2.29</v>
      </c>
      <c r="FL21" s="1">
        <v>3.41</v>
      </c>
      <c r="FM21" s="1">
        <v>4.0199999999999996</v>
      </c>
      <c r="FN21" s="2">
        <v>0.41699999999999998</v>
      </c>
      <c r="FO21" s="1">
        <v>0.23100000000000001</v>
      </c>
      <c r="FP21" s="1">
        <v>0.37</v>
      </c>
      <c r="FQ21" s="1">
        <v>0.56399999999999995</v>
      </c>
      <c r="FR21" s="1">
        <v>0.878</v>
      </c>
      <c r="FS21" s="1">
        <v>2.23</v>
      </c>
      <c r="FT21" s="1">
        <v>9.2999999999999999E-2</v>
      </c>
      <c r="FU21" s="1">
        <v>0.36099999999999999</v>
      </c>
      <c r="FV21" s="1">
        <v>2.34</v>
      </c>
      <c r="FW21" s="1">
        <v>1.3</v>
      </c>
      <c r="FX21" s="1">
        <v>7.49</v>
      </c>
      <c r="FY21" s="1">
        <v>3.87</v>
      </c>
      <c r="FZ21" s="1">
        <v>11.4</v>
      </c>
      <c r="GA21" s="1">
        <v>12.2</v>
      </c>
      <c r="GB21" s="1">
        <v>1.0900000000000001</v>
      </c>
      <c r="GC21" s="1">
        <v>115</v>
      </c>
      <c r="GD21" s="1">
        <v>16.399999999999999</v>
      </c>
      <c r="GE21" s="1">
        <v>28.3</v>
      </c>
      <c r="GF21" s="1">
        <v>12.3</v>
      </c>
      <c r="GG21" s="1">
        <v>0.371</v>
      </c>
      <c r="GH21" s="2">
        <v>0</v>
      </c>
      <c r="GI21" s="1">
        <v>16.399999999999999</v>
      </c>
      <c r="GJ21" s="1">
        <v>56.2</v>
      </c>
      <c r="GK21" s="1">
        <v>0.15</v>
      </c>
      <c r="GL21" s="1">
        <v>0.29199999999999998</v>
      </c>
      <c r="GM21" s="4">
        <v>6446</v>
      </c>
    </row>
    <row r="22" spans="1:195" x14ac:dyDescent="0.2">
      <c r="A22">
        <v>72</v>
      </c>
      <c r="B22" t="s">
        <v>194</v>
      </c>
      <c r="C22" t="s">
        <v>195</v>
      </c>
      <c r="D22" t="s">
        <v>199</v>
      </c>
      <c r="E22" s="7" t="s">
        <v>197</v>
      </c>
      <c r="F22">
        <v>2</v>
      </c>
      <c r="G22" t="s">
        <v>215</v>
      </c>
      <c r="H22" s="1">
        <v>455</v>
      </c>
      <c r="I22" s="1">
        <v>126</v>
      </c>
      <c r="J22" s="1">
        <v>59.2</v>
      </c>
      <c r="K22" s="1">
        <v>13.1</v>
      </c>
      <c r="L22" s="1">
        <v>44.2</v>
      </c>
      <c r="M22" s="1">
        <v>889</v>
      </c>
      <c r="N22" s="1">
        <v>65.900000000000006</v>
      </c>
      <c r="O22" s="1">
        <v>226</v>
      </c>
      <c r="P22" s="1">
        <v>136</v>
      </c>
      <c r="Q22" s="1">
        <v>160</v>
      </c>
      <c r="R22" s="1">
        <v>274</v>
      </c>
      <c r="S22" s="1">
        <v>360</v>
      </c>
      <c r="T22" s="1">
        <v>42.3</v>
      </c>
      <c r="U22" s="1">
        <v>160</v>
      </c>
      <c r="V22" s="1">
        <v>105</v>
      </c>
      <c r="W22" s="1">
        <v>395</v>
      </c>
      <c r="X22" s="1">
        <v>127</v>
      </c>
      <c r="Y22" s="1">
        <v>126</v>
      </c>
      <c r="Z22" s="1">
        <v>91</v>
      </c>
      <c r="AA22" s="1">
        <v>120</v>
      </c>
      <c r="AB22" s="1">
        <v>387</v>
      </c>
      <c r="AC22" s="2">
        <v>0</v>
      </c>
      <c r="AD22" s="1">
        <v>0.52100000000000002</v>
      </c>
      <c r="AE22" s="3">
        <v>0.91200000000000003</v>
      </c>
      <c r="AF22" s="2">
        <v>0</v>
      </c>
      <c r="AG22" s="2">
        <v>0</v>
      </c>
      <c r="AH22" s="1">
        <v>86.3</v>
      </c>
      <c r="AI22" s="2">
        <v>0.191</v>
      </c>
      <c r="AJ22" s="2">
        <v>0</v>
      </c>
      <c r="AK22" s="2">
        <v>5.3999999999999999E-2</v>
      </c>
      <c r="AL22" s="1">
        <v>5.97</v>
      </c>
      <c r="AM22" s="3">
        <v>0.69199999999999995</v>
      </c>
      <c r="AN22" s="3">
        <v>3.6999999999999998E-2</v>
      </c>
      <c r="AO22" s="2">
        <v>0</v>
      </c>
      <c r="AP22" s="1">
        <v>0.13700000000000001</v>
      </c>
      <c r="AQ22" s="1">
        <v>2.29</v>
      </c>
      <c r="AR22" s="1">
        <v>0.89300000000000002</v>
      </c>
      <c r="AS22" s="1">
        <v>0.22600000000000001</v>
      </c>
      <c r="AT22" s="3">
        <v>0.24399999999999999</v>
      </c>
      <c r="AU22" s="3">
        <v>0.183</v>
      </c>
      <c r="AV22" s="1">
        <v>14.7</v>
      </c>
      <c r="AW22" s="1">
        <v>98.1</v>
      </c>
      <c r="AX22" s="1">
        <v>39.700000000000003</v>
      </c>
      <c r="AY22" s="1">
        <v>6.73</v>
      </c>
      <c r="AZ22" s="1">
        <v>0.43099999999999999</v>
      </c>
      <c r="BA22" s="1">
        <v>7.0999999999999994E-2</v>
      </c>
      <c r="BB22" s="2">
        <v>1.0999999999999999E-2</v>
      </c>
      <c r="BC22" s="2">
        <v>1.2999999999999999E-2</v>
      </c>
      <c r="BD22" s="3">
        <v>0.23799999999999999</v>
      </c>
      <c r="BE22" s="2">
        <v>1.2E-2</v>
      </c>
      <c r="BF22" s="3">
        <v>0.16200000000000001</v>
      </c>
      <c r="BG22" s="1">
        <v>0.04</v>
      </c>
      <c r="BH22" s="2">
        <v>1.7999999999999999E-2</v>
      </c>
      <c r="BI22" s="2">
        <v>4.7E-2</v>
      </c>
      <c r="BJ22" s="2">
        <v>3.3000000000000002E-2</v>
      </c>
      <c r="BK22" s="1">
        <v>1.9E-2</v>
      </c>
      <c r="BL22" s="3">
        <v>5.6000000000000001E-2</v>
      </c>
      <c r="BM22" s="2">
        <v>1.2E-2</v>
      </c>
      <c r="BN22" s="1">
        <v>4.1000000000000002E-2</v>
      </c>
      <c r="BO22" s="3">
        <v>0.18099999999999999</v>
      </c>
      <c r="BP22" s="1">
        <v>5.6000000000000001E-2</v>
      </c>
      <c r="BQ22" s="1">
        <v>0.33600000000000002</v>
      </c>
      <c r="BR22" s="1">
        <v>0.19900000000000001</v>
      </c>
      <c r="BS22" s="2">
        <v>7.9000000000000001E-2</v>
      </c>
      <c r="BT22" s="3">
        <v>0.161</v>
      </c>
      <c r="BU22" s="2">
        <v>0.10299999999999999</v>
      </c>
      <c r="BV22" s="1">
        <v>0.11</v>
      </c>
      <c r="BW22" s="2">
        <v>4.7E-2</v>
      </c>
      <c r="BX22" s="1">
        <v>0.14699999999999999</v>
      </c>
      <c r="BY22" s="2">
        <v>2.1999999999999999E-2</v>
      </c>
      <c r="BZ22" s="1">
        <v>4.7E-2</v>
      </c>
      <c r="CA22" s="2">
        <v>1.4999999999999999E-2</v>
      </c>
      <c r="CB22" s="3">
        <v>0.13400000000000001</v>
      </c>
      <c r="CC22" s="2">
        <v>2.1999999999999999E-2</v>
      </c>
      <c r="CD22" s="2">
        <v>3.5999999999999997E-2</v>
      </c>
      <c r="CE22" s="2">
        <v>1.7000000000000001E-2</v>
      </c>
      <c r="CF22" s="2">
        <v>2.1999999999999999E-2</v>
      </c>
      <c r="CG22" s="2">
        <v>2.1000000000000001E-2</v>
      </c>
      <c r="CH22" s="3">
        <v>7.8E-2</v>
      </c>
      <c r="CI22" s="1">
        <v>0.12</v>
      </c>
      <c r="CJ22" s="2">
        <v>1.4999999999999999E-2</v>
      </c>
      <c r="CK22" s="1">
        <v>5.3999999999999999E-2</v>
      </c>
      <c r="CL22" s="2">
        <v>5.51</v>
      </c>
      <c r="CM22" s="1">
        <v>69.099999999999994</v>
      </c>
      <c r="CN22" s="1">
        <v>1.32</v>
      </c>
      <c r="CO22" s="1">
        <v>0.90300000000000002</v>
      </c>
      <c r="CP22" s="1">
        <v>21.4</v>
      </c>
      <c r="CQ22" s="1">
        <v>9.16</v>
      </c>
      <c r="CR22" s="1">
        <v>17.8</v>
      </c>
      <c r="CS22" s="1">
        <v>1.19</v>
      </c>
      <c r="CT22" s="1">
        <v>3.44</v>
      </c>
      <c r="CU22" s="1">
        <v>0.255</v>
      </c>
      <c r="CV22" s="1">
        <v>0.21099999999999999</v>
      </c>
      <c r="CW22" s="1">
        <v>0.10199999999999999</v>
      </c>
      <c r="CX22" s="1">
        <v>0.23400000000000001</v>
      </c>
      <c r="CY22" s="1">
        <v>0.23599999999999999</v>
      </c>
      <c r="CZ22" s="1">
        <v>0.14099999999999999</v>
      </c>
      <c r="DA22" s="1">
        <v>0.45200000000000001</v>
      </c>
      <c r="DB22" s="1">
        <v>2.35</v>
      </c>
      <c r="DC22" s="1">
        <v>3.38</v>
      </c>
      <c r="DD22" s="1">
        <v>9.1999999999999998E-2</v>
      </c>
      <c r="DE22" s="1">
        <v>11.9</v>
      </c>
      <c r="DF22" s="1">
        <v>9.4499999999999993</v>
      </c>
      <c r="DG22" s="1">
        <v>3.15</v>
      </c>
      <c r="DH22" s="1">
        <v>0.25600000000000001</v>
      </c>
      <c r="DI22" s="1">
        <v>152</v>
      </c>
      <c r="DJ22" s="1">
        <v>366</v>
      </c>
      <c r="DK22" s="1">
        <v>10.3</v>
      </c>
      <c r="DL22" s="1">
        <v>1.39</v>
      </c>
      <c r="DM22" s="1">
        <v>1.41</v>
      </c>
      <c r="DN22" s="1">
        <v>34.1</v>
      </c>
      <c r="DO22" s="1">
        <v>234</v>
      </c>
      <c r="DP22" s="1">
        <v>117</v>
      </c>
      <c r="DQ22" s="1">
        <v>154</v>
      </c>
      <c r="DR22" s="1">
        <v>13.2</v>
      </c>
      <c r="DS22" s="1">
        <v>0.52500000000000002</v>
      </c>
      <c r="DT22" s="1">
        <v>2.17</v>
      </c>
      <c r="DU22" s="1">
        <v>0.56899999999999995</v>
      </c>
      <c r="DV22" s="1">
        <v>52.6</v>
      </c>
      <c r="DW22" s="1">
        <v>95.3</v>
      </c>
      <c r="DX22" s="1">
        <v>35.299999999999997</v>
      </c>
      <c r="DY22" s="1">
        <v>59.5</v>
      </c>
      <c r="DZ22" s="2">
        <v>0.28100000000000003</v>
      </c>
      <c r="EA22" s="1">
        <v>0.11799999999999999</v>
      </c>
      <c r="EB22" s="1">
        <v>0.33200000000000002</v>
      </c>
      <c r="EC22" s="1">
        <v>3.22</v>
      </c>
      <c r="ED22" s="1">
        <v>8.36</v>
      </c>
      <c r="EE22" s="1">
        <v>23.1</v>
      </c>
      <c r="EF22" s="1">
        <v>0.38200000000000001</v>
      </c>
      <c r="EG22" s="1">
        <v>0.16400000000000001</v>
      </c>
      <c r="EH22" s="1">
        <v>0.185</v>
      </c>
      <c r="EI22" s="1">
        <v>0.16</v>
      </c>
      <c r="EJ22" s="1">
        <v>0.24299999999999999</v>
      </c>
      <c r="EK22" s="1">
        <v>0.35599999999999998</v>
      </c>
      <c r="EL22" s="1">
        <v>0.311</v>
      </c>
      <c r="EM22" s="1">
        <v>0.108</v>
      </c>
      <c r="EN22" s="1">
        <v>9.7000000000000003E-2</v>
      </c>
      <c r="EO22" s="1">
        <v>2.1800000000000002</v>
      </c>
      <c r="EP22" s="1">
        <v>0.41899999999999998</v>
      </c>
      <c r="EQ22" s="1">
        <v>1.18</v>
      </c>
      <c r="ER22" s="1">
        <v>6.62</v>
      </c>
      <c r="ES22" s="1">
        <v>10.4</v>
      </c>
      <c r="ET22" s="1">
        <v>5.45</v>
      </c>
      <c r="EU22" s="1">
        <v>0.55200000000000005</v>
      </c>
      <c r="EV22" s="1">
        <v>4.1100000000000003</v>
      </c>
      <c r="EW22" s="1">
        <v>10.199999999999999</v>
      </c>
      <c r="EX22" s="1">
        <v>6.24</v>
      </c>
      <c r="EY22" s="1">
        <v>16.899999999999999</v>
      </c>
      <c r="EZ22" s="1">
        <v>8.27</v>
      </c>
      <c r="FA22" s="1">
        <v>1.1499999999999999</v>
      </c>
      <c r="FB22" s="1">
        <v>0.12</v>
      </c>
      <c r="FC22" s="1">
        <v>0.98199999999999998</v>
      </c>
      <c r="FD22" s="1">
        <v>2.57</v>
      </c>
      <c r="FE22" s="1">
        <v>11.7</v>
      </c>
      <c r="FF22" s="1">
        <v>16.399999999999999</v>
      </c>
      <c r="FG22" s="1">
        <v>4.96</v>
      </c>
      <c r="FH22" s="1">
        <v>0.74399999999999999</v>
      </c>
      <c r="FI22" s="1">
        <v>1.19</v>
      </c>
      <c r="FJ22" s="1">
        <v>0.53100000000000003</v>
      </c>
      <c r="FK22" s="1">
        <v>1.8</v>
      </c>
      <c r="FL22" s="1">
        <v>2.46</v>
      </c>
      <c r="FM22" s="1">
        <v>3.63</v>
      </c>
      <c r="FN22" s="2">
        <v>0.45600000000000002</v>
      </c>
      <c r="FO22" s="1">
        <v>0.26</v>
      </c>
      <c r="FP22" s="1">
        <v>0.32500000000000001</v>
      </c>
      <c r="FQ22" s="1">
        <v>0.48</v>
      </c>
      <c r="FR22" s="1">
        <v>0.77200000000000002</v>
      </c>
      <c r="FS22" s="1">
        <v>1.61</v>
      </c>
      <c r="FT22" s="1">
        <v>0.08</v>
      </c>
      <c r="FU22" s="1">
        <v>0.34799999999999998</v>
      </c>
      <c r="FV22" s="1">
        <v>1.68</v>
      </c>
      <c r="FW22" s="1">
        <v>1.18</v>
      </c>
      <c r="FX22" s="1">
        <v>5</v>
      </c>
      <c r="FY22" s="1">
        <v>2.56</v>
      </c>
      <c r="FZ22" s="1">
        <v>9.77</v>
      </c>
      <c r="GA22" s="1">
        <v>7.76</v>
      </c>
      <c r="GB22" s="1">
        <v>0.998</v>
      </c>
      <c r="GC22" s="1">
        <v>98.4</v>
      </c>
      <c r="GD22" s="1">
        <v>14.8</v>
      </c>
      <c r="GE22" s="1">
        <v>21</v>
      </c>
      <c r="GF22" s="1">
        <v>8.76</v>
      </c>
      <c r="GG22" s="1">
        <v>0.25800000000000001</v>
      </c>
      <c r="GH22" s="1">
        <v>0.112</v>
      </c>
      <c r="GI22" s="1">
        <v>18</v>
      </c>
      <c r="GJ22" s="1">
        <v>40.6</v>
      </c>
      <c r="GK22" s="1">
        <v>0.20599999999999999</v>
      </c>
      <c r="GL22" s="1">
        <v>0.317</v>
      </c>
      <c r="GM22" s="4">
        <v>8278</v>
      </c>
    </row>
    <row r="23" spans="1:195" x14ac:dyDescent="0.2">
      <c r="A23">
        <v>77</v>
      </c>
      <c r="B23" t="s">
        <v>194</v>
      </c>
      <c r="C23" t="s">
        <v>195</v>
      </c>
      <c r="D23" t="s">
        <v>199</v>
      </c>
      <c r="E23" s="7" t="s">
        <v>197</v>
      </c>
      <c r="F23">
        <v>2</v>
      </c>
      <c r="G23" t="s">
        <v>223</v>
      </c>
      <c r="H23" s="1">
        <v>485</v>
      </c>
      <c r="I23" s="1">
        <v>108</v>
      </c>
      <c r="J23" s="1">
        <v>58.1</v>
      </c>
      <c r="K23" s="1">
        <v>29.1</v>
      </c>
      <c r="L23" s="1">
        <v>30.4</v>
      </c>
      <c r="M23" s="1">
        <v>900</v>
      </c>
      <c r="N23" s="1">
        <v>70.5</v>
      </c>
      <c r="O23" s="1">
        <v>344</v>
      </c>
      <c r="P23" s="1">
        <v>122</v>
      </c>
      <c r="Q23" s="1">
        <v>117</v>
      </c>
      <c r="R23" s="1">
        <v>242</v>
      </c>
      <c r="S23" s="1">
        <v>353</v>
      </c>
      <c r="T23" s="1">
        <v>26.8</v>
      </c>
      <c r="U23" s="1">
        <v>110</v>
      </c>
      <c r="V23" s="1">
        <v>90.1</v>
      </c>
      <c r="W23" s="1">
        <v>256</v>
      </c>
      <c r="X23" s="1">
        <v>178</v>
      </c>
      <c r="Y23" s="1">
        <v>153</v>
      </c>
      <c r="Z23" s="1">
        <v>88.3</v>
      </c>
      <c r="AA23" s="1">
        <v>76.599999999999994</v>
      </c>
      <c r="AB23" s="1">
        <v>392</v>
      </c>
      <c r="AC23" s="2">
        <v>0</v>
      </c>
      <c r="AD23" s="1">
        <v>0.48899999999999999</v>
      </c>
      <c r="AE23" s="2">
        <v>0.28599999999999998</v>
      </c>
      <c r="AF23" s="2">
        <v>0</v>
      </c>
      <c r="AG23" s="2">
        <v>0</v>
      </c>
      <c r="AH23" s="1">
        <v>69.599999999999994</v>
      </c>
      <c r="AI23" s="2">
        <v>0.18</v>
      </c>
      <c r="AJ23" s="2">
        <v>0.28499999999999998</v>
      </c>
      <c r="AK23" s="2">
        <v>5.5E-2</v>
      </c>
      <c r="AL23" s="1">
        <v>2.61</v>
      </c>
      <c r="AM23" s="2">
        <v>0.23100000000000001</v>
      </c>
      <c r="AN23" s="3">
        <v>0.05</v>
      </c>
      <c r="AO23" s="2">
        <v>0</v>
      </c>
      <c r="AP23" s="1">
        <v>0.21199999999999999</v>
      </c>
      <c r="AQ23" s="1">
        <v>1.62</v>
      </c>
      <c r="AR23" s="1">
        <v>0.58499999999999996</v>
      </c>
      <c r="AS23" s="1">
        <v>0.33800000000000002</v>
      </c>
      <c r="AT23" s="3">
        <v>0.188</v>
      </c>
      <c r="AU23" s="3">
        <v>0.18099999999999999</v>
      </c>
      <c r="AV23" s="1">
        <v>11.2</v>
      </c>
      <c r="AW23" s="1">
        <v>187</v>
      </c>
      <c r="AX23" s="1">
        <v>62.7</v>
      </c>
      <c r="AY23" s="1">
        <v>14.7</v>
      </c>
      <c r="AZ23" s="1">
        <v>0.41</v>
      </c>
      <c r="BA23" s="1">
        <v>0.46700000000000003</v>
      </c>
      <c r="BB23" s="2">
        <v>0.01</v>
      </c>
      <c r="BC23" s="2">
        <v>1.4E-2</v>
      </c>
      <c r="BD23" s="3">
        <v>0.19400000000000001</v>
      </c>
      <c r="BE23" s="1">
        <v>2.9000000000000001E-2</v>
      </c>
      <c r="BF23" s="3">
        <v>0.188</v>
      </c>
      <c r="BG23" s="1">
        <v>0.04</v>
      </c>
      <c r="BH23" s="2">
        <v>2.1999999999999999E-2</v>
      </c>
      <c r="BI23" s="2">
        <v>5.2999999999999999E-2</v>
      </c>
      <c r="BJ23" s="2">
        <v>3.2000000000000001E-2</v>
      </c>
      <c r="BK23" s="1">
        <v>2.8000000000000001E-2</v>
      </c>
      <c r="BL23" s="3">
        <v>0.154</v>
      </c>
      <c r="BM23" s="2">
        <v>1.7000000000000001E-2</v>
      </c>
      <c r="BN23" s="1">
        <v>5.2999999999999999E-2</v>
      </c>
      <c r="BO23" s="1">
        <v>0.51200000000000001</v>
      </c>
      <c r="BP23" s="1">
        <v>4.8000000000000001E-2</v>
      </c>
      <c r="BQ23" s="1">
        <v>1.25</v>
      </c>
      <c r="BR23" s="1">
        <v>0.28899999999999998</v>
      </c>
      <c r="BS23" s="2">
        <v>8.6999999999999994E-2</v>
      </c>
      <c r="BT23" s="3">
        <v>0.47699999999999998</v>
      </c>
      <c r="BU23" s="2">
        <v>0.11</v>
      </c>
      <c r="BV23" s="1">
        <v>0.28299999999999997</v>
      </c>
      <c r="BW23" s="3">
        <v>0.108</v>
      </c>
      <c r="BX23" s="1">
        <v>0.53500000000000003</v>
      </c>
      <c r="BY23" s="1">
        <v>0.03</v>
      </c>
      <c r="BZ23" s="1">
        <v>8.2000000000000003E-2</v>
      </c>
      <c r="CA23" s="1">
        <v>0.02</v>
      </c>
      <c r="CB23" s="3">
        <v>0.217</v>
      </c>
      <c r="CC23" s="2">
        <v>2.5000000000000001E-2</v>
      </c>
      <c r="CD23" s="1">
        <v>8.6999999999999994E-2</v>
      </c>
      <c r="CE23" s="2">
        <v>0.02</v>
      </c>
      <c r="CF23" s="2">
        <v>2.5999999999999999E-2</v>
      </c>
      <c r="CG23" s="2">
        <v>2.4E-2</v>
      </c>
      <c r="CH23" s="3">
        <v>0.09</v>
      </c>
      <c r="CI23" s="1">
        <v>0.245</v>
      </c>
      <c r="CJ23" s="2">
        <v>2.1000000000000001E-2</v>
      </c>
      <c r="CK23" s="1">
        <v>5.0999999999999997E-2</v>
      </c>
      <c r="CL23" s="2">
        <v>5.82</v>
      </c>
      <c r="CM23" s="1">
        <v>111</v>
      </c>
      <c r="CN23" s="1">
        <v>5.46</v>
      </c>
      <c r="CO23" s="1">
        <v>1.25</v>
      </c>
      <c r="CP23" s="1">
        <v>26</v>
      </c>
      <c r="CQ23" s="1">
        <v>33.9</v>
      </c>
      <c r="CR23" s="1">
        <v>40.5</v>
      </c>
      <c r="CS23" s="1">
        <v>2.79</v>
      </c>
      <c r="CT23" s="1">
        <v>9.08</v>
      </c>
      <c r="CU23" s="1">
        <v>0.34399999999999997</v>
      </c>
      <c r="CV23" s="1">
        <v>0.27</v>
      </c>
      <c r="CW23" s="1">
        <v>0.20699999999999999</v>
      </c>
      <c r="CX23" s="1">
        <v>0.25</v>
      </c>
      <c r="CY23" s="1">
        <v>0.30399999999999999</v>
      </c>
      <c r="CZ23" s="1">
        <v>0.21</v>
      </c>
      <c r="DA23" s="1">
        <v>0.57399999999999995</v>
      </c>
      <c r="DB23" s="1">
        <v>4.28</v>
      </c>
      <c r="DC23" s="1">
        <v>9.27</v>
      </c>
      <c r="DD23" s="1">
        <v>0.156</v>
      </c>
      <c r="DE23" s="1">
        <v>29.8</v>
      </c>
      <c r="DF23" s="1">
        <v>60.5</v>
      </c>
      <c r="DG23" s="1">
        <v>5.42</v>
      </c>
      <c r="DH23" s="1">
        <v>0.59699999999999998</v>
      </c>
      <c r="DI23" s="1">
        <v>616</v>
      </c>
      <c r="DJ23" s="1">
        <v>709</v>
      </c>
      <c r="DK23" s="1">
        <v>34.200000000000003</v>
      </c>
      <c r="DL23" s="1">
        <v>3.04</v>
      </c>
      <c r="DM23" s="1">
        <v>3</v>
      </c>
      <c r="DN23" s="1">
        <v>102</v>
      </c>
      <c r="DO23" s="1">
        <v>369</v>
      </c>
      <c r="DP23" s="1">
        <v>229</v>
      </c>
      <c r="DQ23" s="1">
        <v>409</v>
      </c>
      <c r="DR23" s="1">
        <v>70.400000000000006</v>
      </c>
      <c r="DS23" s="1">
        <v>1.47</v>
      </c>
      <c r="DT23" s="1">
        <v>4.49</v>
      </c>
      <c r="DU23" s="1">
        <v>0.69799999999999995</v>
      </c>
      <c r="DV23" s="1">
        <v>83.1</v>
      </c>
      <c r="DW23" s="1">
        <v>185</v>
      </c>
      <c r="DX23" s="1">
        <v>115</v>
      </c>
      <c r="DY23" s="1">
        <v>147</v>
      </c>
      <c r="DZ23" s="2">
        <v>0.45600000000000002</v>
      </c>
      <c r="EA23" s="1">
        <v>0.252</v>
      </c>
      <c r="EB23" s="1">
        <v>0.72699999999999998</v>
      </c>
      <c r="EC23" s="1">
        <v>5.29</v>
      </c>
      <c r="ED23" s="1">
        <v>19.399999999999999</v>
      </c>
      <c r="EE23" s="1">
        <v>43.6</v>
      </c>
      <c r="EF23" s="1">
        <v>0.84299999999999997</v>
      </c>
      <c r="EG23" s="1">
        <v>0.31</v>
      </c>
      <c r="EH23" s="1">
        <v>0.32400000000000001</v>
      </c>
      <c r="EI23" s="1">
        <v>0.24299999999999999</v>
      </c>
      <c r="EJ23" s="1">
        <v>0.63100000000000001</v>
      </c>
      <c r="EK23" s="1">
        <v>0.65200000000000002</v>
      </c>
      <c r="EL23" s="1">
        <v>0.41499999999999998</v>
      </c>
      <c r="EM23" s="1">
        <v>0.16200000000000001</v>
      </c>
      <c r="EN23" s="1">
        <v>0.13500000000000001</v>
      </c>
      <c r="EO23" s="1">
        <v>5.6</v>
      </c>
      <c r="EP23" s="1">
        <v>1.41</v>
      </c>
      <c r="EQ23" s="1">
        <v>2.31</v>
      </c>
      <c r="ER23" s="1">
        <v>16.600000000000001</v>
      </c>
      <c r="ES23" s="1">
        <v>18</v>
      </c>
      <c r="ET23" s="1">
        <v>14.8</v>
      </c>
      <c r="EU23" s="1">
        <v>2.52</v>
      </c>
      <c r="EV23" s="1">
        <v>9.32</v>
      </c>
      <c r="EW23" s="1">
        <v>16.899999999999999</v>
      </c>
      <c r="EX23" s="1">
        <v>12.2</v>
      </c>
      <c r="EY23" s="1">
        <v>27.1</v>
      </c>
      <c r="EZ23" s="1">
        <v>22.7</v>
      </c>
      <c r="FA23" s="1">
        <v>3.8</v>
      </c>
      <c r="FB23" s="1">
        <v>0.38900000000000001</v>
      </c>
      <c r="FC23" s="1">
        <v>1.87</v>
      </c>
      <c r="FD23" s="1">
        <v>4.33</v>
      </c>
      <c r="FE23" s="1">
        <v>18</v>
      </c>
      <c r="FF23" s="1">
        <v>31.4</v>
      </c>
      <c r="FG23" s="1">
        <v>12.4</v>
      </c>
      <c r="FH23" s="1">
        <v>1.82</v>
      </c>
      <c r="FI23" s="1">
        <v>2.08</v>
      </c>
      <c r="FJ23" s="1">
        <v>0.91500000000000004</v>
      </c>
      <c r="FK23" s="1">
        <v>3.17</v>
      </c>
      <c r="FL23" s="1">
        <v>4.91</v>
      </c>
      <c r="FM23" s="1">
        <v>6.39</v>
      </c>
      <c r="FN23" s="2">
        <v>0.55900000000000005</v>
      </c>
      <c r="FO23" s="1">
        <v>0.39600000000000002</v>
      </c>
      <c r="FP23" s="1">
        <v>0.71599999999999997</v>
      </c>
      <c r="FQ23" s="1">
        <v>1.01</v>
      </c>
      <c r="FR23" s="1">
        <v>1.32</v>
      </c>
      <c r="FS23" s="1">
        <v>3.22</v>
      </c>
      <c r="FT23" s="1">
        <v>0.16700000000000001</v>
      </c>
      <c r="FU23" s="1">
        <v>0.71899999999999997</v>
      </c>
      <c r="FV23" s="1">
        <v>3.83</v>
      </c>
      <c r="FW23" s="1">
        <v>2.2999999999999998</v>
      </c>
      <c r="FX23" s="1">
        <v>8.4700000000000006</v>
      </c>
      <c r="FY23" s="1">
        <v>5.35</v>
      </c>
      <c r="FZ23" s="1">
        <v>17.100000000000001</v>
      </c>
      <c r="GA23" s="1">
        <v>13</v>
      </c>
      <c r="GB23" s="1">
        <v>2.1</v>
      </c>
      <c r="GC23" s="1">
        <v>222</v>
      </c>
      <c r="GD23" s="1">
        <v>31.8</v>
      </c>
      <c r="GE23" s="1">
        <v>59.8</v>
      </c>
      <c r="GF23" s="1">
        <v>25.8</v>
      </c>
      <c r="GG23" s="1">
        <v>0.64800000000000002</v>
      </c>
      <c r="GH23" s="2">
        <v>0</v>
      </c>
      <c r="GI23" s="1">
        <v>46.6</v>
      </c>
      <c r="GJ23" s="1">
        <v>113</v>
      </c>
      <c r="GK23" s="1">
        <v>0.375</v>
      </c>
      <c r="GL23" s="1">
        <v>1.01</v>
      </c>
      <c r="GM23" s="4">
        <v>12390</v>
      </c>
    </row>
    <row r="24" spans="1:195" x14ac:dyDescent="0.2">
      <c r="A24">
        <v>82</v>
      </c>
      <c r="B24" t="s">
        <v>194</v>
      </c>
      <c r="C24" t="s">
        <v>195</v>
      </c>
      <c r="D24" t="s">
        <v>199</v>
      </c>
      <c r="E24" s="7" t="s">
        <v>197</v>
      </c>
      <c r="F24">
        <v>2</v>
      </c>
      <c r="G24" t="s">
        <v>203</v>
      </c>
      <c r="H24" s="1">
        <v>707</v>
      </c>
      <c r="I24" s="1">
        <v>141</v>
      </c>
      <c r="J24" s="1">
        <v>66.3</v>
      </c>
      <c r="K24" s="1">
        <v>19.600000000000001</v>
      </c>
      <c r="L24" s="1">
        <v>48.5</v>
      </c>
      <c r="M24" s="1">
        <v>880</v>
      </c>
      <c r="N24" s="1">
        <v>84.2</v>
      </c>
      <c r="O24" s="1">
        <v>334</v>
      </c>
      <c r="P24" s="1">
        <v>173</v>
      </c>
      <c r="Q24" s="1">
        <v>169</v>
      </c>
      <c r="R24" s="1">
        <v>312</v>
      </c>
      <c r="S24" s="1">
        <v>352</v>
      </c>
      <c r="T24" s="1">
        <v>44.9</v>
      </c>
      <c r="U24" s="1">
        <v>117</v>
      </c>
      <c r="V24" s="1">
        <v>119</v>
      </c>
      <c r="W24" s="1">
        <v>347</v>
      </c>
      <c r="X24" s="1">
        <v>161</v>
      </c>
      <c r="Y24" s="1">
        <v>178</v>
      </c>
      <c r="Z24" s="1">
        <v>130</v>
      </c>
      <c r="AA24" s="1">
        <v>151</v>
      </c>
      <c r="AB24" s="1">
        <v>441</v>
      </c>
      <c r="AC24" s="2">
        <v>0</v>
      </c>
      <c r="AD24" s="1">
        <v>0.42099999999999999</v>
      </c>
      <c r="AE24" s="3">
        <v>0.95499999999999996</v>
      </c>
      <c r="AF24" s="2">
        <v>0</v>
      </c>
      <c r="AG24" s="2">
        <v>0</v>
      </c>
      <c r="AH24" s="1">
        <v>128</v>
      </c>
      <c r="AI24" s="3">
        <v>0.19500000000000001</v>
      </c>
      <c r="AJ24" s="2">
        <v>0.27400000000000002</v>
      </c>
      <c r="AK24" s="2">
        <v>5.6000000000000001E-2</v>
      </c>
      <c r="AL24" s="1">
        <v>4.47</v>
      </c>
      <c r="AM24" s="3">
        <v>1.1100000000000001</v>
      </c>
      <c r="AN24" s="2">
        <v>2.8000000000000001E-2</v>
      </c>
      <c r="AO24" s="2">
        <v>0</v>
      </c>
      <c r="AP24" s="1">
        <v>0.14599999999999999</v>
      </c>
      <c r="AQ24" s="1">
        <v>2.67</v>
      </c>
      <c r="AR24" s="1">
        <v>0.73</v>
      </c>
      <c r="AS24" s="1">
        <v>0.42199999999999999</v>
      </c>
      <c r="AT24" s="3">
        <v>0.249</v>
      </c>
      <c r="AU24" s="3">
        <v>0.19700000000000001</v>
      </c>
      <c r="AV24" s="3">
        <v>9.9</v>
      </c>
      <c r="AW24" s="1">
        <v>120</v>
      </c>
      <c r="AX24" s="1">
        <v>45.5</v>
      </c>
      <c r="AY24" s="1">
        <v>6.37</v>
      </c>
      <c r="AZ24" s="1">
        <v>0.59799999999999998</v>
      </c>
      <c r="BA24" s="1">
        <v>6.5000000000000002E-2</v>
      </c>
      <c r="BB24" s="2">
        <v>0.01</v>
      </c>
      <c r="BC24" s="2">
        <v>1.4999999999999999E-2</v>
      </c>
      <c r="BD24" s="3">
        <v>0.22500000000000001</v>
      </c>
      <c r="BE24" s="1">
        <v>2.7E-2</v>
      </c>
      <c r="BF24" s="3">
        <v>0.23699999999999999</v>
      </c>
      <c r="BG24" s="1">
        <v>3.4000000000000002E-2</v>
      </c>
      <c r="BH24" s="2">
        <v>1.7999999999999999E-2</v>
      </c>
      <c r="BI24" s="2">
        <v>5.7000000000000002E-2</v>
      </c>
      <c r="BJ24" s="2">
        <v>4.2000000000000003E-2</v>
      </c>
      <c r="BK24" s="1">
        <v>2.3E-2</v>
      </c>
      <c r="BL24" s="3">
        <v>5.5E-2</v>
      </c>
      <c r="BM24" s="2">
        <v>1.4999999999999999E-2</v>
      </c>
      <c r="BN24" s="1">
        <v>3.3000000000000002E-2</v>
      </c>
      <c r="BO24" s="3">
        <v>0.16600000000000001</v>
      </c>
      <c r="BP24" s="1">
        <v>8.3000000000000004E-2</v>
      </c>
      <c r="BQ24" s="2">
        <v>0.26200000000000001</v>
      </c>
      <c r="BR24" s="1">
        <v>0.14299999999999999</v>
      </c>
      <c r="BS24" s="2">
        <v>0.09</v>
      </c>
      <c r="BT24" s="3">
        <v>0.126</v>
      </c>
      <c r="BU24" s="2">
        <v>0.113</v>
      </c>
      <c r="BV24" s="2">
        <v>8.7999999999999995E-2</v>
      </c>
      <c r="BW24" s="2">
        <v>4.7E-2</v>
      </c>
      <c r="BX24" s="1">
        <v>0.109</v>
      </c>
      <c r="BY24" s="2">
        <v>1.9E-2</v>
      </c>
      <c r="BZ24" s="2">
        <v>2.1999999999999999E-2</v>
      </c>
      <c r="CA24" s="2">
        <v>1.4999999999999999E-2</v>
      </c>
      <c r="CB24" s="3">
        <v>0.13700000000000001</v>
      </c>
      <c r="CC24" s="2">
        <v>1.4E-2</v>
      </c>
      <c r="CD24" s="2">
        <v>0.03</v>
      </c>
      <c r="CE24" s="2">
        <v>1.4999999999999999E-2</v>
      </c>
      <c r="CF24" s="2">
        <v>1.4E-2</v>
      </c>
      <c r="CG24" s="2">
        <v>2.4E-2</v>
      </c>
      <c r="CH24" s="3">
        <v>0.06</v>
      </c>
      <c r="CI24" s="1">
        <v>0.115</v>
      </c>
      <c r="CJ24" s="2">
        <v>1.7999999999999999E-2</v>
      </c>
      <c r="CK24" s="1">
        <v>3.4000000000000002E-2</v>
      </c>
      <c r="CL24" s="2">
        <v>6.9</v>
      </c>
      <c r="CM24" s="1">
        <v>127</v>
      </c>
      <c r="CN24" s="1">
        <v>3.33</v>
      </c>
      <c r="CO24" s="1">
        <v>2.17</v>
      </c>
      <c r="CP24" s="1">
        <v>36.799999999999997</v>
      </c>
      <c r="CQ24" s="1">
        <v>22.7</v>
      </c>
      <c r="CR24" s="1">
        <v>34.700000000000003</v>
      </c>
      <c r="CS24" s="1">
        <v>2.0499999999999998</v>
      </c>
      <c r="CT24" s="1">
        <v>5.07</v>
      </c>
      <c r="CU24" s="1">
        <v>0.26700000000000002</v>
      </c>
      <c r="CV24" s="1">
        <v>0.2</v>
      </c>
      <c r="CW24" s="1">
        <v>0.11899999999999999</v>
      </c>
      <c r="CX24" s="1">
        <v>0.29699999999999999</v>
      </c>
      <c r="CY24" s="1">
        <v>0.33400000000000002</v>
      </c>
      <c r="CZ24" s="1">
        <v>0.16200000000000001</v>
      </c>
      <c r="DA24" s="1">
        <v>0.53300000000000003</v>
      </c>
      <c r="DB24" s="1">
        <v>5.23</v>
      </c>
      <c r="DC24" s="1">
        <v>8.4600000000000009</v>
      </c>
      <c r="DD24" s="1">
        <v>0.114</v>
      </c>
      <c r="DE24" s="1">
        <v>21.9</v>
      </c>
      <c r="DF24" s="1">
        <v>35.1</v>
      </c>
      <c r="DG24" s="1">
        <v>6.84</v>
      </c>
      <c r="DH24" s="1">
        <v>0.66200000000000003</v>
      </c>
      <c r="DI24" s="1">
        <v>390</v>
      </c>
      <c r="DJ24" s="1">
        <v>621</v>
      </c>
      <c r="DK24" s="1">
        <v>26.2</v>
      </c>
      <c r="DL24" s="1">
        <v>3.01</v>
      </c>
      <c r="DM24" s="1">
        <v>2.31</v>
      </c>
      <c r="DN24" s="1">
        <v>90.3</v>
      </c>
      <c r="DO24" s="1">
        <v>381</v>
      </c>
      <c r="DP24" s="1">
        <v>203</v>
      </c>
      <c r="DQ24" s="1">
        <v>238</v>
      </c>
      <c r="DR24" s="1">
        <v>48.3</v>
      </c>
      <c r="DS24" s="1">
        <v>1.51</v>
      </c>
      <c r="DT24" s="1">
        <v>3.17</v>
      </c>
      <c r="DU24" s="1">
        <v>0.95399999999999996</v>
      </c>
      <c r="DV24" s="1">
        <v>82.7</v>
      </c>
      <c r="DW24" s="1">
        <v>130</v>
      </c>
      <c r="DX24" s="1">
        <v>76.3</v>
      </c>
      <c r="DY24" s="1">
        <v>119</v>
      </c>
      <c r="DZ24" s="2">
        <v>0.443</v>
      </c>
      <c r="EA24" s="1">
        <v>0.24</v>
      </c>
      <c r="EB24" s="1">
        <v>0.51800000000000002</v>
      </c>
      <c r="EC24" s="1">
        <v>5.07</v>
      </c>
      <c r="ED24" s="1">
        <v>16.399999999999999</v>
      </c>
      <c r="EE24" s="1">
        <v>45</v>
      </c>
      <c r="EF24" s="1">
        <v>0.51900000000000002</v>
      </c>
      <c r="EG24" s="1">
        <v>0.20799999999999999</v>
      </c>
      <c r="EH24" s="1">
        <v>0.29099999999999998</v>
      </c>
      <c r="EI24" s="1">
        <v>0.23899999999999999</v>
      </c>
      <c r="EJ24" s="1">
        <v>0.621</v>
      </c>
      <c r="EK24" s="1">
        <v>0.67500000000000004</v>
      </c>
      <c r="EL24" s="1">
        <v>0.56499999999999995</v>
      </c>
      <c r="EM24" s="1">
        <v>0.16400000000000001</v>
      </c>
      <c r="EN24" s="1">
        <v>0.14699999999999999</v>
      </c>
      <c r="EO24" s="1">
        <v>3.34</v>
      </c>
      <c r="EP24" s="1">
        <v>0.71299999999999997</v>
      </c>
      <c r="EQ24" s="1">
        <v>2.4700000000000002</v>
      </c>
      <c r="ER24" s="1">
        <v>14.6</v>
      </c>
      <c r="ES24" s="1">
        <v>15.2</v>
      </c>
      <c r="ET24" s="1">
        <v>8.5</v>
      </c>
      <c r="EU24" s="1">
        <v>1.01</v>
      </c>
      <c r="EV24" s="1">
        <v>10</v>
      </c>
      <c r="EW24" s="1">
        <v>19.600000000000001</v>
      </c>
      <c r="EX24" s="1">
        <v>8.7799999999999994</v>
      </c>
      <c r="EY24" s="1">
        <v>20</v>
      </c>
      <c r="EZ24" s="1">
        <v>13.3</v>
      </c>
      <c r="FA24" s="1">
        <v>3.18</v>
      </c>
      <c r="FB24" s="1">
        <v>0.14599999999999999</v>
      </c>
      <c r="FC24" s="1">
        <v>1.64</v>
      </c>
      <c r="FD24" s="1">
        <v>4.54</v>
      </c>
      <c r="FE24" s="1">
        <v>14.4</v>
      </c>
      <c r="FF24" s="1">
        <v>20.5</v>
      </c>
      <c r="FG24" s="1">
        <v>8.9499999999999993</v>
      </c>
      <c r="FH24" s="1">
        <v>1.43</v>
      </c>
      <c r="FI24" s="1">
        <v>2.04</v>
      </c>
      <c r="FJ24" s="1">
        <v>0.71599999999999997</v>
      </c>
      <c r="FK24" s="1">
        <v>2.4</v>
      </c>
      <c r="FL24" s="1">
        <v>3.46</v>
      </c>
      <c r="FM24" s="1">
        <v>5.68</v>
      </c>
      <c r="FN24" s="2">
        <v>0.52700000000000002</v>
      </c>
      <c r="FO24" s="1">
        <v>0.23599999999999999</v>
      </c>
      <c r="FP24" s="1">
        <v>0.57599999999999996</v>
      </c>
      <c r="FQ24" s="1">
        <v>0.72699999999999998</v>
      </c>
      <c r="FR24" s="1">
        <v>0.78500000000000003</v>
      </c>
      <c r="FS24" s="1">
        <v>1.8</v>
      </c>
      <c r="FT24" s="1">
        <v>0.112</v>
      </c>
      <c r="FU24" s="1">
        <v>0.312</v>
      </c>
      <c r="FV24" s="1">
        <v>1.5</v>
      </c>
      <c r="FW24" s="1">
        <v>1</v>
      </c>
      <c r="FX24" s="1">
        <v>10.9</v>
      </c>
      <c r="FY24" s="1">
        <v>5.29</v>
      </c>
      <c r="FZ24" s="1">
        <v>19.8</v>
      </c>
      <c r="GA24" s="1">
        <v>14.8</v>
      </c>
      <c r="GB24" s="1">
        <v>1.72</v>
      </c>
      <c r="GC24" s="1">
        <v>150</v>
      </c>
      <c r="GD24" s="1">
        <v>21.2</v>
      </c>
      <c r="GE24" s="1">
        <v>40.299999999999997</v>
      </c>
      <c r="GF24" s="1">
        <v>15</v>
      </c>
      <c r="GG24" s="1">
        <v>0.379</v>
      </c>
      <c r="GH24" s="2">
        <v>0</v>
      </c>
      <c r="GI24" s="1">
        <v>31.8</v>
      </c>
      <c r="GJ24" s="1">
        <v>60.9</v>
      </c>
      <c r="GK24" s="1">
        <v>0.26300000000000001</v>
      </c>
      <c r="GL24" s="1">
        <v>0.61399999999999999</v>
      </c>
      <c r="GM24" s="4">
        <v>6956</v>
      </c>
    </row>
    <row r="25" spans="1:195" x14ac:dyDescent="0.2">
      <c r="A25">
        <v>87</v>
      </c>
      <c r="B25" t="s">
        <v>194</v>
      </c>
      <c r="C25" t="s">
        <v>195</v>
      </c>
      <c r="D25" t="s">
        <v>199</v>
      </c>
      <c r="E25" s="7" t="s">
        <v>197</v>
      </c>
      <c r="F25">
        <v>2</v>
      </c>
      <c r="G25" t="s">
        <v>216</v>
      </c>
      <c r="H25" s="1">
        <v>792</v>
      </c>
      <c r="I25" s="1">
        <v>141</v>
      </c>
      <c r="J25" s="1">
        <v>68.3</v>
      </c>
      <c r="K25" s="1">
        <v>17.3</v>
      </c>
      <c r="L25" s="1">
        <v>36</v>
      </c>
      <c r="M25" s="1">
        <v>1076</v>
      </c>
      <c r="N25" s="1">
        <v>116</v>
      </c>
      <c r="O25" s="1">
        <v>361</v>
      </c>
      <c r="P25" s="1">
        <v>145</v>
      </c>
      <c r="Q25" s="1">
        <v>166</v>
      </c>
      <c r="R25" s="1">
        <v>300</v>
      </c>
      <c r="S25" s="1">
        <v>419</v>
      </c>
      <c r="T25" s="1">
        <v>44.4</v>
      </c>
      <c r="U25" s="1">
        <v>167</v>
      </c>
      <c r="V25" s="1">
        <v>105</v>
      </c>
      <c r="W25" s="1">
        <v>360</v>
      </c>
      <c r="X25" s="1">
        <v>175</v>
      </c>
      <c r="Y25" s="1">
        <v>160</v>
      </c>
      <c r="Z25" s="1">
        <v>106</v>
      </c>
      <c r="AA25" s="1">
        <v>133</v>
      </c>
      <c r="AB25" s="1">
        <v>420</v>
      </c>
      <c r="AC25" s="2">
        <v>0</v>
      </c>
      <c r="AD25" s="1">
        <v>0.54400000000000004</v>
      </c>
      <c r="AE25" s="1">
        <v>1.53</v>
      </c>
      <c r="AF25" s="2">
        <v>0</v>
      </c>
      <c r="AG25" s="2">
        <v>0</v>
      </c>
      <c r="AH25" s="1">
        <v>114</v>
      </c>
      <c r="AI25" s="3">
        <v>0.20200000000000001</v>
      </c>
      <c r="AJ25" s="2">
        <v>0.27300000000000002</v>
      </c>
      <c r="AK25" s="2">
        <v>5.3999999999999999E-2</v>
      </c>
      <c r="AL25" s="1">
        <v>4.17</v>
      </c>
      <c r="AM25" s="3">
        <v>1.1200000000000001</v>
      </c>
      <c r="AN25" s="2">
        <v>1.6E-2</v>
      </c>
      <c r="AO25" s="2">
        <v>0</v>
      </c>
      <c r="AP25" s="1">
        <v>0.14000000000000001</v>
      </c>
      <c r="AQ25" s="1">
        <v>1.72</v>
      </c>
      <c r="AR25" s="1">
        <v>0.69099999999999995</v>
      </c>
      <c r="AS25" s="1">
        <v>0.64300000000000002</v>
      </c>
      <c r="AT25" s="3">
        <v>0.26400000000000001</v>
      </c>
      <c r="AU25" s="3">
        <v>0.185</v>
      </c>
      <c r="AV25" s="1">
        <v>13.6</v>
      </c>
      <c r="AW25" s="1">
        <v>119</v>
      </c>
      <c r="AX25" s="1">
        <v>68.599999999999994</v>
      </c>
      <c r="AY25" s="1">
        <v>8.02</v>
      </c>
      <c r="AZ25" s="1">
        <v>0.72499999999999998</v>
      </c>
      <c r="BA25" s="1">
        <v>6.5000000000000002E-2</v>
      </c>
      <c r="BB25" s="2">
        <v>1.2999999999999999E-2</v>
      </c>
      <c r="BC25" s="2">
        <v>1.4E-2</v>
      </c>
      <c r="BD25" s="3">
        <v>0.317</v>
      </c>
      <c r="BE25" s="2">
        <v>1.2999999999999999E-2</v>
      </c>
      <c r="BF25" s="3">
        <v>0.182</v>
      </c>
      <c r="BG25" s="1">
        <v>4.8000000000000001E-2</v>
      </c>
      <c r="BH25" s="2">
        <v>2.1000000000000001E-2</v>
      </c>
      <c r="BI25" s="2">
        <v>5.2999999999999999E-2</v>
      </c>
      <c r="BJ25" s="2">
        <v>3.3000000000000002E-2</v>
      </c>
      <c r="BK25" s="1">
        <v>2.3E-2</v>
      </c>
      <c r="BL25" s="3">
        <v>6.7000000000000004E-2</v>
      </c>
      <c r="BM25" s="2">
        <v>1.4999999999999999E-2</v>
      </c>
      <c r="BN25" s="1">
        <v>3.2000000000000001E-2</v>
      </c>
      <c r="BO25" s="3">
        <v>0.155</v>
      </c>
      <c r="BP25" s="1">
        <v>7.1999999999999995E-2</v>
      </c>
      <c r="BQ25" s="2">
        <v>0.23799999999999999</v>
      </c>
      <c r="BR25" s="1">
        <v>0.15</v>
      </c>
      <c r="BS25" s="2">
        <v>7.1999999999999995E-2</v>
      </c>
      <c r="BT25" s="2">
        <v>7.6999999999999999E-2</v>
      </c>
      <c r="BU25" s="2">
        <v>0.10199999999999999</v>
      </c>
      <c r="BV25" s="2">
        <v>0.08</v>
      </c>
      <c r="BW25" s="2">
        <v>4.5999999999999999E-2</v>
      </c>
      <c r="BX25" s="1">
        <v>0.13</v>
      </c>
      <c r="BY25" s="2">
        <v>2.1000000000000001E-2</v>
      </c>
      <c r="BZ25" s="2">
        <v>2.4E-2</v>
      </c>
      <c r="CA25" s="2">
        <v>1.2999999999999999E-2</v>
      </c>
      <c r="CB25" s="3">
        <v>0.16400000000000001</v>
      </c>
      <c r="CC25" s="2">
        <v>1.6E-2</v>
      </c>
      <c r="CD25" s="2">
        <v>3.5999999999999997E-2</v>
      </c>
      <c r="CE25" s="2">
        <v>1.6E-2</v>
      </c>
      <c r="CF25" s="2">
        <v>1.7000000000000001E-2</v>
      </c>
      <c r="CG25" s="2">
        <v>2.4E-2</v>
      </c>
      <c r="CH25" s="3">
        <v>7.3999999999999996E-2</v>
      </c>
      <c r="CI25" s="1">
        <v>0.15</v>
      </c>
      <c r="CJ25" s="2">
        <v>1.7999999999999999E-2</v>
      </c>
      <c r="CK25" s="1">
        <v>4.8000000000000001E-2</v>
      </c>
      <c r="CL25" s="2">
        <v>7.09</v>
      </c>
      <c r="CM25" s="1">
        <v>135</v>
      </c>
      <c r="CN25" s="1">
        <v>3.41</v>
      </c>
      <c r="CO25" s="1">
        <v>2.4900000000000002</v>
      </c>
      <c r="CP25" s="1">
        <v>36.5</v>
      </c>
      <c r="CQ25" s="1">
        <v>21.9</v>
      </c>
      <c r="CR25" s="1">
        <v>31.9</v>
      </c>
      <c r="CS25" s="1">
        <v>2.2599999999999998</v>
      </c>
      <c r="CT25" s="1">
        <v>6.06</v>
      </c>
      <c r="CU25" s="1">
        <v>0.29399999999999998</v>
      </c>
      <c r="CV25" s="1">
        <v>0.22500000000000001</v>
      </c>
      <c r="CW25" s="1">
        <v>0.11600000000000001</v>
      </c>
      <c r="CX25" s="1">
        <v>0.31</v>
      </c>
      <c r="CY25" s="1">
        <v>0.32900000000000001</v>
      </c>
      <c r="CZ25" s="1">
        <v>0.18099999999999999</v>
      </c>
      <c r="DA25" s="1">
        <v>0.47199999999999998</v>
      </c>
      <c r="DB25" s="1">
        <v>4.22</v>
      </c>
      <c r="DC25" s="1">
        <v>6.13</v>
      </c>
      <c r="DD25" s="1">
        <v>6.2E-2</v>
      </c>
      <c r="DE25" s="1">
        <v>17.399999999999999</v>
      </c>
      <c r="DF25" s="1">
        <v>21.3</v>
      </c>
      <c r="DG25" s="1">
        <v>6.23</v>
      </c>
      <c r="DH25" s="1">
        <v>0.55600000000000005</v>
      </c>
      <c r="DI25" s="1">
        <v>324</v>
      </c>
      <c r="DJ25" s="1">
        <v>523</v>
      </c>
      <c r="DK25" s="1">
        <v>21.8</v>
      </c>
      <c r="DL25" s="1">
        <v>2.98</v>
      </c>
      <c r="DM25" s="1">
        <v>2.75</v>
      </c>
      <c r="DN25" s="1">
        <v>63.4</v>
      </c>
      <c r="DO25" s="1">
        <v>309</v>
      </c>
      <c r="DP25" s="1">
        <v>184</v>
      </c>
      <c r="DQ25" s="1">
        <v>242</v>
      </c>
      <c r="DR25" s="1">
        <v>43.2</v>
      </c>
      <c r="DS25" s="1">
        <v>1.66</v>
      </c>
      <c r="DT25" s="1">
        <v>4.24</v>
      </c>
      <c r="DU25" s="1">
        <v>0.61499999999999999</v>
      </c>
      <c r="DV25" s="1">
        <v>79.2</v>
      </c>
      <c r="DW25" s="1">
        <v>141</v>
      </c>
      <c r="DX25" s="1">
        <v>87.9</v>
      </c>
      <c r="DY25" s="1">
        <v>136</v>
      </c>
      <c r="DZ25" s="2">
        <v>0.42899999999999999</v>
      </c>
      <c r="EA25" s="1">
        <v>0.20599999999999999</v>
      </c>
      <c r="EB25" s="1">
        <v>0.46700000000000003</v>
      </c>
      <c r="EC25" s="1">
        <v>5.1100000000000003</v>
      </c>
      <c r="ED25" s="1">
        <v>20.2</v>
      </c>
      <c r="EE25" s="1">
        <v>51.8</v>
      </c>
      <c r="EF25" s="1">
        <v>0.63200000000000001</v>
      </c>
      <c r="EG25" s="1">
        <v>0.28899999999999998</v>
      </c>
      <c r="EH25" s="1">
        <v>0.21099999999999999</v>
      </c>
      <c r="EI25" s="1">
        <v>0.18099999999999999</v>
      </c>
      <c r="EJ25" s="1">
        <v>0.499</v>
      </c>
      <c r="EK25" s="1">
        <v>0.59299999999999997</v>
      </c>
      <c r="EL25" s="1">
        <v>0.53400000000000003</v>
      </c>
      <c r="EM25" s="1">
        <v>0.13100000000000001</v>
      </c>
      <c r="EN25" s="1">
        <v>0.16800000000000001</v>
      </c>
      <c r="EO25" s="1">
        <v>3.11</v>
      </c>
      <c r="EP25" s="1">
        <v>0.64600000000000002</v>
      </c>
      <c r="EQ25" s="1">
        <v>2.08</v>
      </c>
      <c r="ER25" s="1">
        <v>12.6</v>
      </c>
      <c r="ES25" s="1">
        <v>17.399999999999999</v>
      </c>
      <c r="ET25" s="1">
        <v>9.08</v>
      </c>
      <c r="EU25" s="1">
        <v>0.88200000000000001</v>
      </c>
      <c r="EV25" s="1">
        <v>8.86</v>
      </c>
      <c r="EW25" s="1">
        <v>19.100000000000001</v>
      </c>
      <c r="EX25" s="1">
        <v>11.1</v>
      </c>
      <c r="EY25" s="1">
        <v>27.2</v>
      </c>
      <c r="EZ25" s="1">
        <v>14.5</v>
      </c>
      <c r="FA25" s="1">
        <v>3.23</v>
      </c>
      <c r="FB25" s="1">
        <v>0.11600000000000001</v>
      </c>
      <c r="FC25" s="1">
        <v>1.66</v>
      </c>
      <c r="FD25" s="1">
        <v>4.6900000000000004</v>
      </c>
      <c r="FE25" s="1">
        <v>17.8</v>
      </c>
      <c r="FF25" s="1">
        <v>25.4</v>
      </c>
      <c r="FG25" s="1">
        <v>11.1</v>
      </c>
      <c r="FH25" s="1">
        <v>1.3</v>
      </c>
      <c r="FI25" s="1">
        <v>2.29</v>
      </c>
      <c r="FJ25" s="1">
        <v>0.877</v>
      </c>
      <c r="FK25" s="1">
        <v>2.4900000000000002</v>
      </c>
      <c r="FL25" s="1">
        <v>4.3600000000000003</v>
      </c>
      <c r="FM25" s="1">
        <v>7.35</v>
      </c>
      <c r="FN25" s="2">
        <v>0.61599999999999999</v>
      </c>
      <c r="FO25" s="1">
        <v>0.28000000000000003</v>
      </c>
      <c r="FP25" s="1">
        <v>0.63800000000000001</v>
      </c>
      <c r="FQ25" s="1">
        <v>0.77600000000000002</v>
      </c>
      <c r="FR25" s="1">
        <v>0.95699999999999996</v>
      </c>
      <c r="FS25" s="1">
        <v>2.46</v>
      </c>
      <c r="FT25" s="1">
        <v>0.13700000000000001</v>
      </c>
      <c r="FU25" s="1">
        <v>0.41099999999999998</v>
      </c>
      <c r="FV25" s="1">
        <v>2.39</v>
      </c>
      <c r="FW25" s="1">
        <v>1.6</v>
      </c>
      <c r="FX25" s="1">
        <v>9.64</v>
      </c>
      <c r="FY25" s="1">
        <v>4.92</v>
      </c>
      <c r="FZ25" s="1">
        <v>18.8</v>
      </c>
      <c r="GA25" s="1">
        <v>14.8</v>
      </c>
      <c r="GB25" s="1">
        <v>1.66</v>
      </c>
      <c r="GC25" s="1">
        <v>135</v>
      </c>
      <c r="GD25" s="1">
        <v>20.399999999999999</v>
      </c>
      <c r="GE25" s="1">
        <v>33.799999999999997</v>
      </c>
      <c r="GF25" s="1">
        <v>13.7</v>
      </c>
      <c r="GG25" s="1">
        <v>0.41699999999999998</v>
      </c>
      <c r="GH25" s="2">
        <v>0</v>
      </c>
      <c r="GI25" s="1">
        <v>29.4</v>
      </c>
      <c r="GJ25" s="1">
        <v>54.8</v>
      </c>
      <c r="GK25" s="1">
        <v>0.246</v>
      </c>
      <c r="GL25" s="1">
        <v>0.502</v>
      </c>
      <c r="GM25" s="4">
        <v>7694</v>
      </c>
    </row>
    <row r="26" spans="1:195" x14ac:dyDescent="0.2">
      <c r="A26">
        <v>92</v>
      </c>
      <c r="B26" t="s">
        <v>194</v>
      </c>
      <c r="C26" t="s">
        <v>195</v>
      </c>
      <c r="D26" t="s">
        <v>199</v>
      </c>
      <c r="E26" s="7" t="s">
        <v>197</v>
      </c>
      <c r="F26">
        <v>2</v>
      </c>
      <c r="G26" t="s">
        <v>210</v>
      </c>
      <c r="H26" s="1">
        <v>579</v>
      </c>
      <c r="I26" s="1">
        <v>148</v>
      </c>
      <c r="J26" s="1">
        <v>73.7</v>
      </c>
      <c r="K26" s="1">
        <v>18.399999999999999</v>
      </c>
      <c r="L26" s="1">
        <v>42</v>
      </c>
      <c r="M26" s="1">
        <v>916</v>
      </c>
      <c r="N26" s="1">
        <v>58.6</v>
      </c>
      <c r="O26" s="1">
        <v>333</v>
      </c>
      <c r="P26" s="1">
        <v>122</v>
      </c>
      <c r="Q26" s="1">
        <v>75.8</v>
      </c>
      <c r="R26" s="1">
        <v>147</v>
      </c>
      <c r="S26" s="1">
        <v>258</v>
      </c>
      <c r="T26" s="1">
        <v>29.7</v>
      </c>
      <c r="U26" s="1">
        <v>140</v>
      </c>
      <c r="V26" s="1">
        <v>87.7</v>
      </c>
      <c r="W26" s="1">
        <v>346</v>
      </c>
      <c r="X26" s="1">
        <v>184</v>
      </c>
      <c r="Y26" s="1">
        <v>155</v>
      </c>
      <c r="Z26" s="1">
        <v>78.900000000000006</v>
      </c>
      <c r="AA26" s="1">
        <v>117</v>
      </c>
      <c r="AB26" s="1">
        <v>292</v>
      </c>
      <c r="AC26" s="2">
        <v>0</v>
      </c>
      <c r="AD26" s="1">
        <v>0.57699999999999996</v>
      </c>
      <c r="AE26" s="3">
        <v>1.08</v>
      </c>
      <c r="AF26" s="2">
        <v>0</v>
      </c>
      <c r="AG26" s="2">
        <v>0</v>
      </c>
      <c r="AH26" s="1">
        <v>86.2</v>
      </c>
      <c r="AI26" s="2">
        <v>0.19500000000000001</v>
      </c>
      <c r="AJ26" s="2">
        <v>0.28699999999999998</v>
      </c>
      <c r="AK26" s="2">
        <v>5.1999999999999998E-2</v>
      </c>
      <c r="AL26" s="1">
        <v>3.78</v>
      </c>
      <c r="AM26" s="3">
        <v>1.19</v>
      </c>
      <c r="AN26" s="2">
        <v>2.8000000000000001E-2</v>
      </c>
      <c r="AO26" s="2">
        <v>0</v>
      </c>
      <c r="AP26" s="1">
        <v>0.108</v>
      </c>
      <c r="AQ26" s="1">
        <v>1.92</v>
      </c>
      <c r="AR26" s="1">
        <v>0.80200000000000005</v>
      </c>
      <c r="AS26" s="1">
        <v>0.83299999999999996</v>
      </c>
      <c r="AT26" s="3">
        <v>0.224</v>
      </c>
      <c r="AU26" s="3">
        <v>0.19600000000000001</v>
      </c>
      <c r="AV26" s="3">
        <v>6.82</v>
      </c>
      <c r="AW26" s="1">
        <v>182</v>
      </c>
      <c r="AX26" s="1">
        <v>37.700000000000003</v>
      </c>
      <c r="AY26" s="1">
        <v>4.71</v>
      </c>
      <c r="AZ26" s="1">
        <v>0.38500000000000001</v>
      </c>
      <c r="BA26" s="1">
        <v>6.9000000000000006E-2</v>
      </c>
      <c r="BB26" s="2">
        <v>6.0000000000000001E-3</v>
      </c>
      <c r="BC26" s="2">
        <v>1.2999999999999999E-2</v>
      </c>
      <c r="BD26" s="3">
        <v>0.223</v>
      </c>
      <c r="BE26" s="2">
        <v>0.01</v>
      </c>
      <c r="BF26" s="3">
        <v>0.152</v>
      </c>
      <c r="BG26" s="1">
        <v>0.04</v>
      </c>
      <c r="BH26" s="2">
        <v>1.7999999999999999E-2</v>
      </c>
      <c r="BI26" s="2">
        <v>5.1999999999999998E-2</v>
      </c>
      <c r="BJ26" s="2">
        <v>3.5999999999999997E-2</v>
      </c>
      <c r="BK26" s="2">
        <v>0.01</v>
      </c>
      <c r="BL26" s="3">
        <v>4.2000000000000003E-2</v>
      </c>
      <c r="BM26" s="2">
        <v>1.2999999999999999E-2</v>
      </c>
      <c r="BN26" s="2">
        <v>2.4E-2</v>
      </c>
      <c r="BO26" s="3">
        <v>0.11799999999999999</v>
      </c>
      <c r="BP26" s="1">
        <v>6.8000000000000005E-2</v>
      </c>
      <c r="BQ26" s="2">
        <v>0.20100000000000001</v>
      </c>
      <c r="BR26" s="2">
        <v>7.4999999999999997E-2</v>
      </c>
      <c r="BS26" s="2">
        <v>7.0000000000000007E-2</v>
      </c>
      <c r="BT26" s="2">
        <v>7.4999999999999997E-2</v>
      </c>
      <c r="BU26" s="2">
        <v>0.1</v>
      </c>
      <c r="BV26" s="2">
        <v>7.0000000000000007E-2</v>
      </c>
      <c r="BW26" s="2">
        <v>3.7999999999999999E-2</v>
      </c>
      <c r="BX26" s="1">
        <v>9.5000000000000001E-2</v>
      </c>
      <c r="BY26" s="2">
        <v>1.4999999999999999E-2</v>
      </c>
      <c r="BZ26" s="2">
        <v>2.1999999999999999E-2</v>
      </c>
      <c r="CA26" s="2">
        <v>1.2999999999999999E-2</v>
      </c>
      <c r="CB26" s="3">
        <v>9.6000000000000002E-2</v>
      </c>
      <c r="CC26" s="2">
        <v>1.7000000000000001E-2</v>
      </c>
      <c r="CD26" s="2">
        <v>2.8000000000000001E-2</v>
      </c>
      <c r="CE26" s="2">
        <v>0.01</v>
      </c>
      <c r="CF26" s="2">
        <v>1.4E-2</v>
      </c>
      <c r="CG26" s="2">
        <v>0.02</v>
      </c>
      <c r="CH26" s="3">
        <v>5.2999999999999999E-2</v>
      </c>
      <c r="CI26" s="1">
        <v>8.4000000000000005E-2</v>
      </c>
      <c r="CJ26" s="2">
        <v>1.7999999999999999E-2</v>
      </c>
      <c r="CK26" s="1">
        <v>3.6999999999999998E-2</v>
      </c>
      <c r="CL26" s="2">
        <v>6.12</v>
      </c>
      <c r="CM26" s="1">
        <v>100</v>
      </c>
      <c r="CN26" s="1">
        <v>2.23</v>
      </c>
      <c r="CO26" s="1">
        <v>2.02</v>
      </c>
      <c r="CP26" s="1">
        <v>30.3</v>
      </c>
      <c r="CQ26" s="1">
        <v>19.5</v>
      </c>
      <c r="CR26" s="1">
        <v>33.1</v>
      </c>
      <c r="CS26" s="1">
        <v>1.33</v>
      </c>
      <c r="CT26" s="1">
        <v>4.2</v>
      </c>
      <c r="CU26" s="1">
        <v>0.27500000000000002</v>
      </c>
      <c r="CV26" s="1">
        <v>0.187</v>
      </c>
      <c r="CW26" s="1">
        <v>0.127</v>
      </c>
      <c r="CX26" s="1">
        <v>0.23899999999999999</v>
      </c>
      <c r="CY26" s="1">
        <v>0.30099999999999999</v>
      </c>
      <c r="CZ26" s="1">
        <v>0.14499999999999999</v>
      </c>
      <c r="DA26" s="1">
        <v>0.438</v>
      </c>
      <c r="DB26" s="1">
        <v>3.9</v>
      </c>
      <c r="DC26" s="1">
        <v>5.47</v>
      </c>
      <c r="DD26" s="1">
        <v>0.155</v>
      </c>
      <c r="DE26" s="1">
        <v>18.5</v>
      </c>
      <c r="DF26" s="1">
        <v>15.2</v>
      </c>
      <c r="DG26" s="1">
        <v>4.12</v>
      </c>
      <c r="DH26" s="1">
        <v>0.45700000000000002</v>
      </c>
      <c r="DI26" s="1">
        <v>277</v>
      </c>
      <c r="DJ26" s="1">
        <v>470</v>
      </c>
      <c r="DK26" s="1">
        <v>16.399999999999999</v>
      </c>
      <c r="DL26" s="1">
        <v>1.59</v>
      </c>
      <c r="DM26" s="1">
        <v>2.2799999999999998</v>
      </c>
      <c r="DN26" s="1">
        <v>60.7</v>
      </c>
      <c r="DO26" s="1">
        <v>291</v>
      </c>
      <c r="DP26" s="1">
        <v>134</v>
      </c>
      <c r="DQ26" s="1">
        <v>165</v>
      </c>
      <c r="DR26" s="1">
        <v>48</v>
      </c>
      <c r="DS26" s="1">
        <v>1.35</v>
      </c>
      <c r="DT26" s="1">
        <v>3.51</v>
      </c>
      <c r="DU26" s="1">
        <v>0.999</v>
      </c>
      <c r="DV26" s="1">
        <v>45.6</v>
      </c>
      <c r="DW26" s="1">
        <v>89.4</v>
      </c>
      <c r="DX26" s="1">
        <v>61.5</v>
      </c>
      <c r="DY26" s="1">
        <v>114</v>
      </c>
      <c r="DZ26" s="2">
        <v>0.46800000000000003</v>
      </c>
      <c r="EA26" s="1">
        <v>0.313</v>
      </c>
      <c r="EB26" s="1">
        <v>0.56599999999999995</v>
      </c>
      <c r="EC26" s="1">
        <v>2.5099999999999998</v>
      </c>
      <c r="ED26" s="1">
        <v>9.19</v>
      </c>
      <c r="EE26" s="1">
        <v>39.799999999999997</v>
      </c>
      <c r="EF26" s="1">
        <v>0.80500000000000005</v>
      </c>
      <c r="EG26" s="1">
        <v>0.27700000000000002</v>
      </c>
      <c r="EH26" s="1">
        <v>0.24199999999999999</v>
      </c>
      <c r="EI26" s="1">
        <v>0.17299999999999999</v>
      </c>
      <c r="EJ26" s="1">
        <v>0.48399999999999999</v>
      </c>
      <c r="EK26" s="1">
        <v>0.52100000000000002</v>
      </c>
      <c r="EL26" s="1">
        <v>0.61799999999999999</v>
      </c>
      <c r="EM26" s="1">
        <v>0.126</v>
      </c>
      <c r="EN26" s="1">
        <v>0.13600000000000001</v>
      </c>
      <c r="EO26" s="1">
        <v>3.39</v>
      </c>
      <c r="EP26" s="1">
        <v>0.71599999999999997</v>
      </c>
      <c r="EQ26" s="1">
        <v>1.98</v>
      </c>
      <c r="ER26" s="1">
        <v>13</v>
      </c>
      <c r="ES26" s="1">
        <v>13.8</v>
      </c>
      <c r="ET26" s="1">
        <v>7.37</v>
      </c>
      <c r="EU26" s="1">
        <v>0.88</v>
      </c>
      <c r="EV26" s="1">
        <v>7.72</v>
      </c>
      <c r="EW26" s="1">
        <v>18.2</v>
      </c>
      <c r="EX26" s="1">
        <v>7.57</v>
      </c>
      <c r="EY26" s="1">
        <v>14.5</v>
      </c>
      <c r="EZ26" s="1">
        <v>9.66</v>
      </c>
      <c r="FA26" s="1">
        <v>3.01</v>
      </c>
      <c r="FB26" s="1">
        <v>0.222</v>
      </c>
      <c r="FC26" s="1">
        <v>1.72</v>
      </c>
      <c r="FD26" s="1">
        <v>3.14</v>
      </c>
      <c r="FE26" s="1">
        <v>11.7</v>
      </c>
      <c r="FF26" s="1">
        <v>17.3</v>
      </c>
      <c r="FG26" s="1">
        <v>7.8</v>
      </c>
      <c r="FH26" s="1">
        <v>1.31</v>
      </c>
      <c r="FI26" s="1">
        <v>2.11</v>
      </c>
      <c r="FJ26" s="1">
        <v>0.85</v>
      </c>
      <c r="FK26" s="1">
        <v>2.06</v>
      </c>
      <c r="FL26" s="1">
        <v>3.74</v>
      </c>
      <c r="FM26" s="1">
        <v>6.4</v>
      </c>
      <c r="FN26" s="2">
        <v>0.59799999999999998</v>
      </c>
      <c r="FO26" s="1">
        <v>0.19700000000000001</v>
      </c>
      <c r="FP26" s="1">
        <v>0.64300000000000002</v>
      </c>
      <c r="FQ26" s="1">
        <v>0.98799999999999999</v>
      </c>
      <c r="FR26" s="1">
        <v>1.1100000000000001</v>
      </c>
      <c r="FS26" s="1">
        <v>2.68</v>
      </c>
      <c r="FT26" s="1">
        <v>9.6000000000000002E-2</v>
      </c>
      <c r="FU26" s="1">
        <v>0.42899999999999999</v>
      </c>
      <c r="FV26" s="1">
        <v>2.7</v>
      </c>
      <c r="FW26" s="1">
        <v>1.88</v>
      </c>
      <c r="FX26" s="1">
        <v>10</v>
      </c>
      <c r="FY26" s="1">
        <v>4.46</v>
      </c>
      <c r="FZ26" s="1">
        <v>14.5</v>
      </c>
      <c r="GA26" s="1">
        <v>14.3</v>
      </c>
      <c r="GB26" s="1">
        <v>0.99</v>
      </c>
      <c r="GC26" s="1">
        <v>159</v>
      </c>
      <c r="GD26" s="1">
        <v>21.2</v>
      </c>
      <c r="GE26" s="1">
        <v>29.8</v>
      </c>
      <c r="GF26" s="1">
        <v>12.7</v>
      </c>
      <c r="GG26" s="1">
        <v>0.437</v>
      </c>
      <c r="GH26" s="2">
        <v>0</v>
      </c>
      <c r="GI26" s="1">
        <v>22.5</v>
      </c>
      <c r="GJ26" s="1">
        <v>75</v>
      </c>
      <c r="GK26" s="1">
        <v>0.17599999999999999</v>
      </c>
      <c r="GL26" s="1">
        <v>0.45</v>
      </c>
      <c r="GM26" s="4">
        <v>5458</v>
      </c>
    </row>
    <row r="27" spans="1:195" x14ac:dyDescent="0.2">
      <c r="A27">
        <v>2</v>
      </c>
      <c r="B27" t="s">
        <v>194</v>
      </c>
      <c r="C27" t="s">
        <v>195</v>
      </c>
      <c r="D27" t="s">
        <v>199</v>
      </c>
      <c r="E27" s="7" t="s">
        <v>197</v>
      </c>
      <c r="F27">
        <v>2</v>
      </c>
      <c r="G27" t="s">
        <v>201</v>
      </c>
      <c r="H27" s="1">
        <v>524</v>
      </c>
      <c r="I27" s="1">
        <v>136</v>
      </c>
      <c r="J27" s="1">
        <v>57.8</v>
      </c>
      <c r="K27" s="1">
        <v>24.4</v>
      </c>
      <c r="L27" s="1">
        <v>36.200000000000003</v>
      </c>
      <c r="M27" s="1">
        <v>907</v>
      </c>
      <c r="N27" s="1">
        <v>74.599999999999994</v>
      </c>
      <c r="O27" s="1">
        <v>292</v>
      </c>
      <c r="P27" s="1">
        <v>107</v>
      </c>
      <c r="Q27" s="1">
        <v>122</v>
      </c>
      <c r="R27" s="1">
        <v>244</v>
      </c>
      <c r="S27" s="1">
        <v>354</v>
      </c>
      <c r="T27" s="1">
        <v>40.799999999999997</v>
      </c>
      <c r="U27" s="1">
        <v>92.1</v>
      </c>
      <c r="V27" s="1">
        <v>109</v>
      </c>
      <c r="W27" s="1">
        <v>300</v>
      </c>
      <c r="X27" s="1">
        <v>160</v>
      </c>
      <c r="Y27" s="1">
        <v>152</v>
      </c>
      <c r="Z27" s="1">
        <v>96.1</v>
      </c>
      <c r="AA27" s="1">
        <v>110</v>
      </c>
      <c r="AB27" s="1">
        <v>376</v>
      </c>
      <c r="AC27" s="2">
        <v>6.0000000000000001E-3</v>
      </c>
      <c r="AD27" s="1">
        <v>0.46100000000000002</v>
      </c>
      <c r="AE27" s="1">
        <v>1.32</v>
      </c>
      <c r="AF27" s="2">
        <v>0</v>
      </c>
      <c r="AG27" s="2">
        <v>0</v>
      </c>
      <c r="AH27" s="1">
        <v>114</v>
      </c>
      <c r="AI27" s="3">
        <v>0.214</v>
      </c>
      <c r="AJ27" s="2">
        <v>0</v>
      </c>
      <c r="AK27" s="2">
        <v>0.104</v>
      </c>
      <c r="AL27" s="1">
        <v>4.3600000000000003</v>
      </c>
      <c r="AM27" s="3">
        <v>0.59399999999999997</v>
      </c>
      <c r="AN27" s="2">
        <v>0.14799999999999999</v>
      </c>
      <c r="AO27" s="2">
        <v>0</v>
      </c>
      <c r="AP27" s="1">
        <v>0.152</v>
      </c>
      <c r="AQ27" s="1">
        <v>1.66</v>
      </c>
      <c r="AR27" s="1">
        <v>0.78800000000000003</v>
      </c>
      <c r="AS27" s="1">
        <v>0.621</v>
      </c>
      <c r="AT27" s="3">
        <v>0.23200000000000001</v>
      </c>
      <c r="AU27" s="2">
        <v>0.21</v>
      </c>
      <c r="AV27" s="3">
        <v>7.77</v>
      </c>
      <c r="AW27" s="1">
        <v>132</v>
      </c>
      <c r="AX27" s="1">
        <v>44.3</v>
      </c>
      <c r="AY27" s="1">
        <v>5.35</v>
      </c>
      <c r="AZ27" s="1">
        <v>0.45800000000000002</v>
      </c>
      <c r="BA27" s="1">
        <v>6.8000000000000005E-2</v>
      </c>
      <c r="BB27" s="2">
        <v>8.0000000000000002E-3</v>
      </c>
      <c r="BC27" s="2">
        <v>2.7E-2</v>
      </c>
      <c r="BD27" s="3">
        <v>0.16400000000000001</v>
      </c>
      <c r="BE27" s="2">
        <v>8.9999999999999993E-3</v>
      </c>
      <c r="BF27" s="3">
        <v>0.14599999999999999</v>
      </c>
      <c r="BG27" s="1">
        <v>2.1999999999999999E-2</v>
      </c>
      <c r="BH27" s="2">
        <v>1.7999999999999999E-2</v>
      </c>
      <c r="BI27" s="2">
        <v>4.8000000000000001E-2</v>
      </c>
      <c r="BJ27" s="2">
        <v>6.3E-2</v>
      </c>
      <c r="BK27" s="2">
        <v>8.9999999999999993E-3</v>
      </c>
      <c r="BL27" s="2">
        <v>4.2000000000000003E-2</v>
      </c>
      <c r="BM27" s="2">
        <v>1.2E-2</v>
      </c>
      <c r="BN27" s="1">
        <v>2.8000000000000001E-2</v>
      </c>
      <c r="BO27" s="2">
        <v>0.13500000000000001</v>
      </c>
      <c r="BP27" s="1">
        <v>4.9000000000000002E-2</v>
      </c>
      <c r="BQ27" s="2">
        <v>0.26700000000000002</v>
      </c>
      <c r="BR27" s="2">
        <v>0.1</v>
      </c>
      <c r="BS27" s="2">
        <v>8.3000000000000004E-2</v>
      </c>
      <c r="BT27" s="2">
        <v>7.2999999999999995E-2</v>
      </c>
      <c r="BU27" s="2">
        <v>0.114</v>
      </c>
      <c r="BV27" s="2">
        <v>8.4000000000000005E-2</v>
      </c>
      <c r="BW27" s="2">
        <v>4.5999999999999999E-2</v>
      </c>
      <c r="BX27" s="1">
        <v>9.1999999999999998E-2</v>
      </c>
      <c r="BY27" s="2">
        <v>1.6E-2</v>
      </c>
      <c r="BZ27" s="2">
        <v>2.1999999999999999E-2</v>
      </c>
      <c r="CA27" s="2">
        <v>1.4E-2</v>
      </c>
      <c r="CB27" s="3">
        <v>0.13500000000000001</v>
      </c>
      <c r="CC27" s="2">
        <v>1.7999999999999999E-2</v>
      </c>
      <c r="CD27" s="2">
        <v>3.3000000000000002E-2</v>
      </c>
      <c r="CE27" s="2">
        <v>1.2999999999999999E-2</v>
      </c>
      <c r="CF27" s="2">
        <v>1.2999999999999999E-2</v>
      </c>
      <c r="CG27" s="2">
        <v>2.1000000000000001E-2</v>
      </c>
      <c r="CH27" s="3">
        <v>5.3999999999999999E-2</v>
      </c>
      <c r="CI27" s="1">
        <v>0.106</v>
      </c>
      <c r="CJ27" s="2">
        <v>1.7000000000000001E-2</v>
      </c>
      <c r="CK27" s="1">
        <v>0.05</v>
      </c>
      <c r="CL27" s="2">
        <v>6.17</v>
      </c>
      <c r="CM27" s="1">
        <v>105</v>
      </c>
      <c r="CN27" s="1">
        <v>2.23</v>
      </c>
      <c r="CO27" s="1">
        <v>2.36</v>
      </c>
      <c r="CP27" s="1">
        <v>31.4</v>
      </c>
      <c r="CQ27" s="1">
        <v>20.7</v>
      </c>
      <c r="CR27" s="1">
        <v>35</v>
      </c>
      <c r="CS27" s="1">
        <v>1.27</v>
      </c>
      <c r="CT27" s="1">
        <v>4.83</v>
      </c>
      <c r="CU27" s="1">
        <v>0.17299999999999999</v>
      </c>
      <c r="CV27" s="1">
        <v>9.2999999999999999E-2</v>
      </c>
      <c r="CW27" s="1">
        <v>8.7999999999999995E-2</v>
      </c>
      <c r="CX27" s="1">
        <v>0.16700000000000001</v>
      </c>
      <c r="CY27" s="1">
        <v>0.3</v>
      </c>
      <c r="CZ27" s="1">
        <v>7.6999999999999999E-2</v>
      </c>
      <c r="DA27" s="2">
        <v>0.57799999999999996</v>
      </c>
      <c r="DB27" s="1">
        <v>3.66</v>
      </c>
      <c r="DC27" s="1">
        <v>4.95</v>
      </c>
      <c r="DD27" s="1">
        <v>3.1E-2</v>
      </c>
      <c r="DE27" s="1">
        <v>14.1</v>
      </c>
      <c r="DF27" s="1">
        <v>10.9</v>
      </c>
      <c r="DG27" s="1">
        <v>3.38</v>
      </c>
      <c r="DH27" s="1">
        <v>0.44</v>
      </c>
      <c r="DI27" s="1">
        <v>203</v>
      </c>
      <c r="DJ27" s="1">
        <v>399</v>
      </c>
      <c r="DK27" s="1">
        <v>12.7</v>
      </c>
      <c r="DL27" s="1">
        <v>1.1299999999999999</v>
      </c>
      <c r="DM27" s="1">
        <v>1.29</v>
      </c>
      <c r="DN27" s="1">
        <v>48.2</v>
      </c>
      <c r="DO27" s="1">
        <v>243</v>
      </c>
      <c r="DP27" s="1">
        <v>99.8</v>
      </c>
      <c r="DQ27" s="1">
        <v>120</v>
      </c>
      <c r="DR27" s="1">
        <v>12.5</v>
      </c>
      <c r="DS27" s="1">
        <v>0.45</v>
      </c>
      <c r="DT27" s="1">
        <v>1.63</v>
      </c>
      <c r="DU27" s="1">
        <v>0.71199999999999997</v>
      </c>
      <c r="DV27" s="1">
        <v>32.799999999999997</v>
      </c>
      <c r="DW27" s="1">
        <v>69.7</v>
      </c>
      <c r="DX27" s="1">
        <v>34.799999999999997</v>
      </c>
      <c r="DY27" s="1">
        <v>48</v>
      </c>
      <c r="DZ27" s="2">
        <v>0.28100000000000003</v>
      </c>
      <c r="EA27" s="1">
        <v>0.11</v>
      </c>
      <c r="EB27" s="1">
        <v>0.3</v>
      </c>
      <c r="EC27" s="1">
        <v>3</v>
      </c>
      <c r="ED27" s="1">
        <v>8.73</v>
      </c>
      <c r="EE27" s="1">
        <v>17.3</v>
      </c>
      <c r="EF27" s="1">
        <v>0.36799999999999999</v>
      </c>
      <c r="EG27" s="1">
        <v>0.14000000000000001</v>
      </c>
      <c r="EH27" s="1">
        <v>0.13800000000000001</v>
      </c>
      <c r="EI27" s="1">
        <v>0.14399999999999999</v>
      </c>
      <c r="EJ27" s="1">
        <v>0.26800000000000002</v>
      </c>
      <c r="EK27" s="1">
        <v>0.314</v>
      </c>
      <c r="EL27" s="1">
        <v>0.498</v>
      </c>
      <c r="EM27" s="1">
        <v>0.111</v>
      </c>
      <c r="EN27" s="1">
        <v>0.108</v>
      </c>
      <c r="EO27" s="1">
        <v>2.74</v>
      </c>
      <c r="EP27" s="1">
        <v>0.59199999999999997</v>
      </c>
      <c r="EQ27" s="1">
        <v>1.84</v>
      </c>
      <c r="ER27" s="1">
        <v>10.5</v>
      </c>
      <c r="ES27" s="1">
        <v>11.6</v>
      </c>
      <c r="ET27" s="1">
        <v>7.64</v>
      </c>
      <c r="EU27" s="1">
        <v>0.626</v>
      </c>
      <c r="EV27" s="1">
        <v>6.64</v>
      </c>
      <c r="EW27" s="1">
        <v>16</v>
      </c>
      <c r="EX27" s="1">
        <v>6.35</v>
      </c>
      <c r="EY27" s="1">
        <v>13.7</v>
      </c>
      <c r="EZ27" s="1">
        <v>7.8</v>
      </c>
      <c r="FA27" s="1">
        <v>1.1200000000000001</v>
      </c>
      <c r="FB27" s="1">
        <v>0.214</v>
      </c>
      <c r="FC27" s="1">
        <v>1.23</v>
      </c>
      <c r="FD27" s="1">
        <v>2.58</v>
      </c>
      <c r="FE27" s="1">
        <v>11.4</v>
      </c>
      <c r="FF27" s="1">
        <v>13.8</v>
      </c>
      <c r="FG27" s="1">
        <v>4.55</v>
      </c>
      <c r="FH27" s="1">
        <v>0.59599999999999997</v>
      </c>
      <c r="FI27" s="1">
        <v>1.23</v>
      </c>
      <c r="FJ27" s="1">
        <v>0.59299999999999997</v>
      </c>
      <c r="FK27" s="1">
        <v>1.92</v>
      </c>
      <c r="FL27" s="1">
        <v>2.75</v>
      </c>
      <c r="FM27" s="1">
        <v>3.51</v>
      </c>
      <c r="FN27" s="2">
        <v>0.379</v>
      </c>
      <c r="FO27" s="2">
        <v>0.19500000000000001</v>
      </c>
      <c r="FP27" s="1">
        <v>0.32600000000000001</v>
      </c>
      <c r="FQ27" s="1">
        <v>0.41299999999999998</v>
      </c>
      <c r="FR27" s="1">
        <v>0.745</v>
      </c>
      <c r="FS27" s="1">
        <v>1.68</v>
      </c>
      <c r="FT27" s="1">
        <v>6.5000000000000002E-2</v>
      </c>
      <c r="FU27" s="1">
        <v>0.27400000000000002</v>
      </c>
      <c r="FV27" s="1">
        <v>1.42</v>
      </c>
      <c r="FW27" s="1">
        <v>1.01</v>
      </c>
      <c r="FX27" s="1">
        <v>9.9499999999999993</v>
      </c>
      <c r="FY27" s="1">
        <v>4.8099999999999996</v>
      </c>
      <c r="FZ27" s="1">
        <v>12.9</v>
      </c>
      <c r="GA27" s="1">
        <v>13</v>
      </c>
      <c r="GB27" s="1">
        <v>1.1399999999999999</v>
      </c>
      <c r="GC27" s="1">
        <v>116</v>
      </c>
      <c r="GD27" s="1">
        <v>18.100000000000001</v>
      </c>
      <c r="GE27" s="1">
        <v>29</v>
      </c>
      <c r="GF27" s="1">
        <v>13.8</v>
      </c>
      <c r="GG27" s="1">
        <v>0.42199999999999999</v>
      </c>
      <c r="GH27" s="2">
        <v>0</v>
      </c>
      <c r="GI27" s="1">
        <v>15.8</v>
      </c>
      <c r="GJ27" s="1">
        <v>41.5</v>
      </c>
      <c r="GK27" s="1">
        <v>0.15</v>
      </c>
      <c r="GL27" s="1">
        <v>0.32100000000000001</v>
      </c>
      <c r="GM27" s="4">
        <v>5491</v>
      </c>
    </row>
    <row r="28" spans="1:195" x14ac:dyDescent="0.2">
      <c r="A28">
        <v>7</v>
      </c>
      <c r="B28" t="s">
        <v>194</v>
      </c>
      <c r="C28" t="s">
        <v>195</v>
      </c>
      <c r="D28" t="s">
        <v>199</v>
      </c>
      <c r="E28" s="7" t="s">
        <v>197</v>
      </c>
      <c r="F28">
        <v>2</v>
      </c>
      <c r="G28" t="s">
        <v>222</v>
      </c>
      <c r="H28" s="1">
        <v>436</v>
      </c>
      <c r="I28" s="1">
        <v>164</v>
      </c>
      <c r="J28" s="1">
        <v>58.7</v>
      </c>
      <c r="K28" s="1">
        <v>18.7</v>
      </c>
      <c r="L28" s="1">
        <v>29.9</v>
      </c>
      <c r="M28" s="1">
        <v>713</v>
      </c>
      <c r="N28" s="1">
        <v>35.6</v>
      </c>
      <c r="O28" s="1">
        <v>332</v>
      </c>
      <c r="P28" s="1">
        <v>82.3</v>
      </c>
      <c r="Q28" s="1">
        <v>62.3</v>
      </c>
      <c r="R28" s="1">
        <v>112</v>
      </c>
      <c r="S28" s="1">
        <v>253</v>
      </c>
      <c r="T28" s="1">
        <v>23.8</v>
      </c>
      <c r="U28" s="1">
        <v>77.900000000000006</v>
      </c>
      <c r="V28" s="1">
        <v>71.599999999999994</v>
      </c>
      <c r="W28" s="1">
        <v>199</v>
      </c>
      <c r="X28" s="1">
        <v>116</v>
      </c>
      <c r="Y28" s="1">
        <v>165</v>
      </c>
      <c r="Z28" s="1">
        <v>49.2</v>
      </c>
      <c r="AA28" s="1">
        <v>56.4</v>
      </c>
      <c r="AB28" s="1">
        <v>191</v>
      </c>
      <c r="AC28" s="2">
        <v>5.0000000000000001E-3</v>
      </c>
      <c r="AD28" s="1">
        <v>0.42799999999999999</v>
      </c>
      <c r="AE28" s="3">
        <v>0.41299999999999998</v>
      </c>
      <c r="AF28" s="2">
        <v>0</v>
      </c>
      <c r="AG28" s="2">
        <v>0</v>
      </c>
      <c r="AH28" s="1">
        <v>123</v>
      </c>
      <c r="AI28" s="3">
        <v>0.21299999999999999</v>
      </c>
      <c r="AJ28" s="2">
        <v>0.436</v>
      </c>
      <c r="AK28" s="2">
        <v>0.10299999999999999</v>
      </c>
      <c r="AL28" s="1">
        <v>3.42</v>
      </c>
      <c r="AM28" s="3">
        <v>0.82399999999999995</v>
      </c>
      <c r="AN28" s="2">
        <v>0.106</v>
      </c>
      <c r="AO28" s="2">
        <v>0</v>
      </c>
      <c r="AP28" s="1">
        <v>0.14699999999999999</v>
      </c>
      <c r="AQ28" s="1">
        <v>1.5</v>
      </c>
      <c r="AR28" s="1">
        <v>0.90200000000000002</v>
      </c>
      <c r="AS28" s="1">
        <v>0.60699999999999998</v>
      </c>
      <c r="AT28" s="3">
        <v>0.214</v>
      </c>
      <c r="AU28" s="2">
        <v>0.20200000000000001</v>
      </c>
      <c r="AV28" s="3">
        <v>10.199999999999999</v>
      </c>
      <c r="AW28" s="1">
        <v>105</v>
      </c>
      <c r="AX28" s="1">
        <v>35.1</v>
      </c>
      <c r="AY28" s="1">
        <v>4.34</v>
      </c>
      <c r="AZ28" s="3">
        <v>0.27200000000000002</v>
      </c>
      <c r="BA28" s="1">
        <v>7.0000000000000007E-2</v>
      </c>
      <c r="BB28" s="2">
        <v>8.0000000000000002E-3</v>
      </c>
      <c r="BC28" s="2">
        <v>2.5999999999999999E-2</v>
      </c>
      <c r="BD28" s="3">
        <v>0.161</v>
      </c>
      <c r="BE28" s="2">
        <v>1.2E-2</v>
      </c>
      <c r="BF28" s="3">
        <v>0.129</v>
      </c>
      <c r="BG28" s="1">
        <v>2.1999999999999999E-2</v>
      </c>
      <c r="BH28" s="2">
        <v>1.9E-2</v>
      </c>
      <c r="BI28" s="2">
        <v>4.2999999999999997E-2</v>
      </c>
      <c r="BJ28" s="2">
        <v>6.5000000000000002E-2</v>
      </c>
      <c r="BK28" s="2">
        <v>1.2E-2</v>
      </c>
      <c r="BL28" s="3">
        <v>0.05</v>
      </c>
      <c r="BM28" s="2">
        <v>1.2999999999999999E-2</v>
      </c>
      <c r="BN28" s="1">
        <v>3.6999999999999998E-2</v>
      </c>
      <c r="BO28" s="3">
        <v>0.152</v>
      </c>
      <c r="BP28" s="1">
        <v>7.8E-2</v>
      </c>
      <c r="BQ28" s="2">
        <v>0.317</v>
      </c>
      <c r="BR28" s="2">
        <v>8.8999999999999996E-2</v>
      </c>
      <c r="BS28" s="2">
        <v>7.9000000000000001E-2</v>
      </c>
      <c r="BT28" s="2">
        <v>9.5000000000000001E-2</v>
      </c>
      <c r="BU28" s="2">
        <v>0.123</v>
      </c>
      <c r="BV28" s="2">
        <v>0.104</v>
      </c>
      <c r="BW28" s="2">
        <v>5.2999999999999999E-2</v>
      </c>
      <c r="BX28" s="1">
        <v>0.14399999999999999</v>
      </c>
      <c r="BY28" s="2">
        <v>1.4999999999999999E-2</v>
      </c>
      <c r="BZ28" s="2">
        <v>2.7E-2</v>
      </c>
      <c r="CA28" s="2">
        <v>1.6E-2</v>
      </c>
      <c r="CB28" s="3">
        <v>0.13300000000000001</v>
      </c>
      <c r="CC28" s="2">
        <v>1.7999999999999999E-2</v>
      </c>
      <c r="CD28" s="2">
        <v>3.4000000000000002E-2</v>
      </c>
      <c r="CE28" s="2">
        <v>1.7000000000000001E-2</v>
      </c>
      <c r="CF28" s="2">
        <v>1.4E-2</v>
      </c>
      <c r="CG28" s="2">
        <v>2.3E-2</v>
      </c>
      <c r="CH28" s="3">
        <v>7.2999999999999995E-2</v>
      </c>
      <c r="CI28" s="1">
        <v>0.10100000000000001</v>
      </c>
      <c r="CJ28" s="2">
        <v>1.4999999999999999E-2</v>
      </c>
      <c r="CK28" s="1">
        <v>3.3000000000000002E-2</v>
      </c>
      <c r="CL28" s="2">
        <v>6.29</v>
      </c>
      <c r="CM28" s="1">
        <v>124</v>
      </c>
      <c r="CN28" s="1">
        <v>3.41</v>
      </c>
      <c r="CO28" s="1">
        <v>2.81</v>
      </c>
      <c r="CP28" s="1">
        <v>32.4</v>
      </c>
      <c r="CQ28" s="1">
        <v>30.2</v>
      </c>
      <c r="CR28" s="1">
        <v>46.7</v>
      </c>
      <c r="CS28" s="1">
        <v>2.0099999999999998</v>
      </c>
      <c r="CT28" s="1">
        <v>6.99</v>
      </c>
      <c r="CU28" s="1">
        <v>0.29499999999999998</v>
      </c>
      <c r="CV28" s="1">
        <v>0.13500000000000001</v>
      </c>
      <c r="CW28" s="1">
        <v>0.14099999999999999</v>
      </c>
      <c r="CX28" s="1">
        <v>0.218</v>
      </c>
      <c r="CY28" s="1">
        <v>0.371</v>
      </c>
      <c r="CZ28" s="1">
        <v>0.11799999999999999</v>
      </c>
      <c r="DA28" s="2">
        <v>0.70899999999999996</v>
      </c>
      <c r="DB28" s="1">
        <v>4.16</v>
      </c>
      <c r="DC28" s="1">
        <v>5.15</v>
      </c>
      <c r="DD28" s="1">
        <v>9.6000000000000002E-2</v>
      </c>
      <c r="DE28" s="1">
        <v>14.8</v>
      </c>
      <c r="DF28" s="1">
        <v>19.3</v>
      </c>
      <c r="DG28" s="1">
        <v>3.59</v>
      </c>
      <c r="DH28" s="1">
        <v>0.45100000000000001</v>
      </c>
      <c r="DI28" s="1">
        <v>308</v>
      </c>
      <c r="DJ28" s="1">
        <v>433</v>
      </c>
      <c r="DK28" s="1">
        <v>18.7</v>
      </c>
      <c r="DL28" s="1">
        <v>1.54</v>
      </c>
      <c r="DM28" s="1">
        <v>2.15</v>
      </c>
      <c r="DN28" s="1">
        <v>58.6</v>
      </c>
      <c r="DO28" s="1">
        <v>230</v>
      </c>
      <c r="DP28" s="1">
        <v>118</v>
      </c>
      <c r="DQ28" s="1">
        <v>176</v>
      </c>
      <c r="DR28" s="1">
        <v>36.1</v>
      </c>
      <c r="DS28" s="1">
        <v>1.2</v>
      </c>
      <c r="DT28" s="1">
        <v>3.26</v>
      </c>
      <c r="DU28" s="1">
        <v>0.94099999999999995</v>
      </c>
      <c r="DV28" s="1">
        <v>37.1</v>
      </c>
      <c r="DW28" s="1">
        <v>81.8</v>
      </c>
      <c r="DX28" s="1">
        <v>58.9</v>
      </c>
      <c r="DY28" s="1">
        <v>135</v>
      </c>
      <c r="DZ28" s="2">
        <v>0.371</v>
      </c>
      <c r="EA28" s="1">
        <v>0.187</v>
      </c>
      <c r="EB28" s="1">
        <v>0.373</v>
      </c>
      <c r="EC28" s="1">
        <v>3.2</v>
      </c>
      <c r="ED28" s="1">
        <v>11.5</v>
      </c>
      <c r="EE28" s="1">
        <v>39</v>
      </c>
      <c r="EF28" s="1">
        <v>0.60799999999999998</v>
      </c>
      <c r="EG28" s="1">
        <v>0.26</v>
      </c>
      <c r="EH28" s="1">
        <v>0.21</v>
      </c>
      <c r="EI28" s="1">
        <v>0.13600000000000001</v>
      </c>
      <c r="EJ28" s="1">
        <v>0.38900000000000001</v>
      </c>
      <c r="EK28" s="1">
        <v>0.48299999999999998</v>
      </c>
      <c r="EL28" s="1">
        <v>0.5</v>
      </c>
      <c r="EM28" s="1">
        <v>0.13100000000000001</v>
      </c>
      <c r="EN28" s="1">
        <v>0.13600000000000001</v>
      </c>
      <c r="EO28" s="1">
        <v>3.24</v>
      </c>
      <c r="EP28" s="1">
        <v>0.80100000000000005</v>
      </c>
      <c r="EQ28" s="1">
        <v>2.04</v>
      </c>
      <c r="ER28" s="1">
        <v>13.6</v>
      </c>
      <c r="ES28" s="1">
        <v>14.4</v>
      </c>
      <c r="ET28" s="1">
        <v>9.8000000000000007</v>
      </c>
      <c r="EU28" s="1">
        <v>1.02</v>
      </c>
      <c r="EV28" s="1">
        <v>8.67</v>
      </c>
      <c r="EW28" s="1">
        <v>17.600000000000001</v>
      </c>
      <c r="EX28" s="1">
        <v>8.17</v>
      </c>
      <c r="EY28" s="1">
        <v>16.8</v>
      </c>
      <c r="EZ28" s="1">
        <v>11.8</v>
      </c>
      <c r="FA28" s="1">
        <v>2.85</v>
      </c>
      <c r="FB28" s="1">
        <v>0.216</v>
      </c>
      <c r="FC28" s="1">
        <v>1.43</v>
      </c>
      <c r="FD28" s="1">
        <v>3.02</v>
      </c>
      <c r="FE28" s="1">
        <v>12.3</v>
      </c>
      <c r="FF28" s="1">
        <v>17.100000000000001</v>
      </c>
      <c r="FG28" s="1">
        <v>9.36</v>
      </c>
      <c r="FH28" s="1">
        <v>1.34</v>
      </c>
      <c r="FI28" s="1">
        <v>1.65</v>
      </c>
      <c r="FJ28" s="1">
        <v>0.61299999999999999</v>
      </c>
      <c r="FK28" s="1">
        <v>1.94</v>
      </c>
      <c r="FL28" s="1">
        <v>3.5</v>
      </c>
      <c r="FM28" s="1">
        <v>7.08</v>
      </c>
      <c r="FN28" s="2">
        <v>0.46899999999999997</v>
      </c>
      <c r="FO28" s="1">
        <v>0.224</v>
      </c>
      <c r="FP28" s="1">
        <v>0.53100000000000003</v>
      </c>
      <c r="FQ28" s="1">
        <v>0.81499999999999995</v>
      </c>
      <c r="FR28" s="1">
        <v>0.82099999999999995</v>
      </c>
      <c r="FS28" s="1">
        <v>2.1</v>
      </c>
      <c r="FT28" s="1">
        <v>8.5999999999999993E-2</v>
      </c>
      <c r="FU28" s="1">
        <v>0.376</v>
      </c>
      <c r="FV28" s="1">
        <v>1.89</v>
      </c>
      <c r="FW28" s="1">
        <v>1.47</v>
      </c>
      <c r="FX28" s="1">
        <v>10.6</v>
      </c>
      <c r="FY28" s="1">
        <v>4.8499999999999996</v>
      </c>
      <c r="FZ28" s="1">
        <v>15</v>
      </c>
      <c r="GA28" s="1">
        <v>14.2</v>
      </c>
      <c r="GB28" s="1">
        <v>1.68</v>
      </c>
      <c r="GC28" s="1">
        <v>150</v>
      </c>
      <c r="GD28" s="1">
        <v>21.4</v>
      </c>
      <c r="GE28" s="1">
        <v>28.6</v>
      </c>
      <c r="GF28" s="1">
        <v>12.5</v>
      </c>
      <c r="GG28" s="1">
        <v>0.36299999999999999</v>
      </c>
      <c r="GH28" s="2">
        <v>0</v>
      </c>
      <c r="GI28" s="1">
        <v>26</v>
      </c>
      <c r="GJ28" s="1">
        <v>64.3</v>
      </c>
      <c r="GK28" s="1">
        <v>0.189</v>
      </c>
      <c r="GL28" s="1">
        <v>0.48599999999999999</v>
      </c>
      <c r="GM28" s="4">
        <v>5226</v>
      </c>
    </row>
    <row r="29" spans="1:195" x14ac:dyDescent="0.2">
      <c r="A29">
        <v>12</v>
      </c>
      <c r="B29" t="s">
        <v>194</v>
      </c>
      <c r="C29" t="s">
        <v>195</v>
      </c>
      <c r="D29" t="s">
        <v>199</v>
      </c>
      <c r="E29" s="7" t="s">
        <v>197</v>
      </c>
      <c r="F29">
        <v>2</v>
      </c>
      <c r="G29" t="s">
        <v>224</v>
      </c>
      <c r="H29" s="1">
        <v>511</v>
      </c>
      <c r="I29" s="1">
        <v>130</v>
      </c>
      <c r="J29" s="1">
        <v>53.5</v>
      </c>
      <c r="K29" s="1">
        <v>16.100000000000001</v>
      </c>
      <c r="L29" s="1">
        <v>45.4</v>
      </c>
      <c r="M29" s="1">
        <v>812</v>
      </c>
      <c r="N29" s="1">
        <v>60.5</v>
      </c>
      <c r="O29" s="1">
        <v>536</v>
      </c>
      <c r="P29" s="1">
        <v>85.4</v>
      </c>
      <c r="Q29" s="1">
        <v>71</v>
      </c>
      <c r="R29" s="1">
        <v>127</v>
      </c>
      <c r="S29" s="1">
        <v>244</v>
      </c>
      <c r="T29" s="1">
        <v>25.7</v>
      </c>
      <c r="U29" s="1">
        <v>123</v>
      </c>
      <c r="V29" s="1">
        <v>64.099999999999994</v>
      </c>
      <c r="W29" s="1">
        <v>207</v>
      </c>
      <c r="X29" s="1">
        <v>161</v>
      </c>
      <c r="Y29" s="1">
        <v>121</v>
      </c>
      <c r="Z29" s="1">
        <v>56.3</v>
      </c>
      <c r="AA29" s="1">
        <v>80.2</v>
      </c>
      <c r="AB29" s="1">
        <v>230</v>
      </c>
      <c r="AC29" s="2">
        <v>7.0000000000000001E-3</v>
      </c>
      <c r="AD29" s="1">
        <v>0.57499999999999996</v>
      </c>
      <c r="AE29" s="3">
        <v>0.65300000000000002</v>
      </c>
      <c r="AF29" s="2">
        <v>0</v>
      </c>
      <c r="AG29" s="2">
        <v>0</v>
      </c>
      <c r="AH29" s="1">
        <v>96.8</v>
      </c>
      <c r="AI29" s="3">
        <v>0.222</v>
      </c>
      <c r="AJ29" s="2">
        <v>0.45700000000000002</v>
      </c>
      <c r="AK29" s="2">
        <v>0.10199999999999999</v>
      </c>
      <c r="AL29" s="1">
        <v>4.1900000000000004</v>
      </c>
      <c r="AM29" s="3">
        <v>0.92300000000000004</v>
      </c>
      <c r="AN29" s="2">
        <v>0.109</v>
      </c>
      <c r="AO29" s="2">
        <v>0</v>
      </c>
      <c r="AP29" s="1">
        <v>0.224</v>
      </c>
      <c r="AQ29" s="4">
        <v>2.42</v>
      </c>
      <c r="AR29" s="1">
        <v>0.61399999999999999</v>
      </c>
      <c r="AS29" s="1">
        <v>0.93200000000000005</v>
      </c>
      <c r="AT29" s="3">
        <v>0.27</v>
      </c>
      <c r="AU29" s="2">
        <v>0.22800000000000001</v>
      </c>
      <c r="AV29" s="1">
        <v>10.8</v>
      </c>
      <c r="AW29" s="1">
        <v>171</v>
      </c>
      <c r="AX29" s="1">
        <v>36.799999999999997</v>
      </c>
      <c r="AY29" s="1">
        <v>9.16</v>
      </c>
      <c r="AZ29" s="3">
        <v>0.29899999999999999</v>
      </c>
      <c r="BA29" s="1">
        <v>0.06</v>
      </c>
      <c r="BB29" s="2">
        <v>8.0000000000000002E-3</v>
      </c>
      <c r="BC29" s="2">
        <v>0.03</v>
      </c>
      <c r="BD29" s="3">
        <v>0.14899999999999999</v>
      </c>
      <c r="BE29" s="2">
        <v>0.01</v>
      </c>
      <c r="BF29" s="3">
        <v>8.7999999999999995E-2</v>
      </c>
      <c r="BG29" s="2">
        <v>1.9E-2</v>
      </c>
      <c r="BH29" s="2">
        <v>2.3E-2</v>
      </c>
      <c r="BI29" s="2">
        <v>4.3999999999999997E-2</v>
      </c>
      <c r="BJ29" s="2">
        <v>6.6000000000000003E-2</v>
      </c>
      <c r="BK29" s="2">
        <v>8.0000000000000002E-3</v>
      </c>
      <c r="BL29" s="3">
        <v>6.6000000000000003E-2</v>
      </c>
      <c r="BM29" s="2">
        <v>1.4E-2</v>
      </c>
      <c r="BN29" s="1">
        <v>3.6999999999999998E-2</v>
      </c>
      <c r="BO29" s="3">
        <v>0.17799999999999999</v>
      </c>
      <c r="BP29" s="1">
        <v>0.06</v>
      </c>
      <c r="BQ29" s="2">
        <v>0.307</v>
      </c>
      <c r="BR29" s="2">
        <v>0.128</v>
      </c>
      <c r="BS29" s="2">
        <v>7.9000000000000001E-2</v>
      </c>
      <c r="BT29" s="2">
        <v>0.10100000000000001</v>
      </c>
      <c r="BU29" s="2">
        <v>0.13200000000000001</v>
      </c>
      <c r="BV29" s="2">
        <v>0.115</v>
      </c>
      <c r="BW29" s="2">
        <v>4.9000000000000002E-2</v>
      </c>
      <c r="BX29" s="1">
        <v>0.14899999999999999</v>
      </c>
      <c r="BY29" s="2">
        <v>1.7999999999999999E-2</v>
      </c>
      <c r="BZ29" s="2">
        <v>3.1E-2</v>
      </c>
      <c r="CA29" s="2">
        <v>1.7000000000000001E-2</v>
      </c>
      <c r="CB29" s="3">
        <v>0.14899999999999999</v>
      </c>
      <c r="CC29" s="2">
        <v>2.1000000000000001E-2</v>
      </c>
      <c r="CD29" s="1">
        <v>4.4999999999999998E-2</v>
      </c>
      <c r="CE29" s="2">
        <v>1.7000000000000001E-2</v>
      </c>
      <c r="CF29" s="2">
        <v>1.7999999999999999E-2</v>
      </c>
      <c r="CG29" s="2">
        <v>2.3E-2</v>
      </c>
      <c r="CH29" s="3">
        <v>8.3000000000000004E-2</v>
      </c>
      <c r="CI29" s="1">
        <v>0.13500000000000001</v>
      </c>
      <c r="CJ29" s="2">
        <v>0.02</v>
      </c>
      <c r="CK29" s="1">
        <v>3.5999999999999997E-2</v>
      </c>
      <c r="CL29" s="2">
        <v>6.6</v>
      </c>
      <c r="CM29" s="1">
        <v>93.2</v>
      </c>
      <c r="CN29" s="1">
        <v>2.39</v>
      </c>
      <c r="CO29" s="1">
        <v>1.95</v>
      </c>
      <c r="CP29" s="1">
        <v>34.4</v>
      </c>
      <c r="CQ29" s="1">
        <v>19.7</v>
      </c>
      <c r="CR29" s="1">
        <v>27.7</v>
      </c>
      <c r="CS29" s="1">
        <v>1.33</v>
      </c>
      <c r="CT29" s="1">
        <v>3.75</v>
      </c>
      <c r="CU29" s="1">
        <v>0.28299999999999997</v>
      </c>
      <c r="CV29" s="1">
        <v>0.16400000000000001</v>
      </c>
      <c r="CW29" s="1">
        <v>0.16200000000000001</v>
      </c>
      <c r="CX29" s="1">
        <v>0.246</v>
      </c>
      <c r="CY29" s="1">
        <v>0.48299999999999998</v>
      </c>
      <c r="CZ29" s="1">
        <v>0.14799999999999999</v>
      </c>
      <c r="DA29" s="1">
        <v>0.877</v>
      </c>
      <c r="DB29" s="1">
        <v>5.59</v>
      </c>
      <c r="DC29" s="1">
        <v>6.91</v>
      </c>
      <c r="DD29" s="1">
        <v>6.6000000000000003E-2</v>
      </c>
      <c r="DE29" s="1">
        <v>16.600000000000001</v>
      </c>
      <c r="DF29" s="1">
        <v>19.3</v>
      </c>
      <c r="DG29" s="1">
        <v>5.6</v>
      </c>
      <c r="DH29" s="1">
        <v>0.628</v>
      </c>
      <c r="DI29" s="1">
        <v>268</v>
      </c>
      <c r="DJ29" s="1">
        <v>444</v>
      </c>
      <c r="DK29" s="1">
        <v>17.899999999999999</v>
      </c>
      <c r="DL29" s="1">
        <v>2.0299999999999998</v>
      </c>
      <c r="DM29" s="1">
        <v>1.94</v>
      </c>
      <c r="DN29" s="1">
        <v>71.2</v>
      </c>
      <c r="DO29" s="1">
        <v>307</v>
      </c>
      <c r="DP29" s="1">
        <v>132</v>
      </c>
      <c r="DQ29" s="1">
        <v>150</v>
      </c>
      <c r="DR29" s="1">
        <v>21.6</v>
      </c>
      <c r="DS29" s="1">
        <v>1.1100000000000001</v>
      </c>
      <c r="DT29" s="1">
        <v>3.45</v>
      </c>
      <c r="DU29" s="1">
        <v>0.73199999999999998</v>
      </c>
      <c r="DV29" s="1">
        <v>53.2</v>
      </c>
      <c r="DW29" s="1">
        <v>87.6</v>
      </c>
      <c r="DX29" s="1">
        <v>44.1</v>
      </c>
      <c r="DY29" s="1">
        <v>80.099999999999994</v>
      </c>
      <c r="DZ29" s="2">
        <v>0.38400000000000001</v>
      </c>
      <c r="EA29" s="1">
        <v>0.20399999999999999</v>
      </c>
      <c r="EB29" s="1">
        <v>0.39500000000000002</v>
      </c>
      <c r="EC29" s="1">
        <v>2.81</v>
      </c>
      <c r="ED29" s="1">
        <v>9</v>
      </c>
      <c r="EE29" s="1">
        <v>30.3</v>
      </c>
      <c r="EF29" s="1">
        <v>0.71199999999999997</v>
      </c>
      <c r="EG29" s="1">
        <v>0.27500000000000002</v>
      </c>
      <c r="EH29" s="1">
        <v>0.20499999999999999</v>
      </c>
      <c r="EI29" s="1">
        <v>0.16700000000000001</v>
      </c>
      <c r="EJ29" s="1">
        <v>0.31</v>
      </c>
      <c r="EK29" s="1">
        <v>0.432</v>
      </c>
      <c r="EL29" s="1">
        <v>0.61499999999999999</v>
      </c>
      <c r="EM29" s="1">
        <v>0.13100000000000001</v>
      </c>
      <c r="EN29" s="1">
        <v>0.16600000000000001</v>
      </c>
      <c r="EO29" s="1">
        <v>3.56</v>
      </c>
      <c r="EP29" s="1">
        <v>0.86499999999999999</v>
      </c>
      <c r="EQ29" s="1">
        <v>2.02</v>
      </c>
      <c r="ER29" s="1">
        <v>13.2</v>
      </c>
      <c r="ES29" s="1">
        <v>17.8</v>
      </c>
      <c r="ET29" s="1">
        <v>9.4</v>
      </c>
      <c r="EU29" s="1">
        <v>0.81699999999999995</v>
      </c>
      <c r="EV29" s="1">
        <v>8.0299999999999994</v>
      </c>
      <c r="EW29" s="1">
        <v>18.600000000000001</v>
      </c>
      <c r="EX29" s="1">
        <v>10.1</v>
      </c>
      <c r="EY29" s="1">
        <v>19.899999999999999</v>
      </c>
      <c r="EZ29" s="1">
        <v>11.5</v>
      </c>
      <c r="FA29" s="1">
        <v>2.1</v>
      </c>
      <c r="FB29" s="1">
        <v>2.7E-2</v>
      </c>
      <c r="FC29" s="1">
        <v>1.41</v>
      </c>
      <c r="FD29" s="1">
        <v>3.68</v>
      </c>
      <c r="FE29" s="1">
        <v>14.2</v>
      </c>
      <c r="FF29" s="1">
        <v>19.100000000000001</v>
      </c>
      <c r="FG29" s="1">
        <v>8.35</v>
      </c>
      <c r="FH29" s="1">
        <v>1.07</v>
      </c>
      <c r="FI29" s="1">
        <v>2.17</v>
      </c>
      <c r="FJ29" s="1">
        <v>0.88500000000000001</v>
      </c>
      <c r="FK29" s="1">
        <v>2.2799999999999998</v>
      </c>
      <c r="FL29" s="1">
        <v>3.46</v>
      </c>
      <c r="FM29" s="1">
        <v>5.89</v>
      </c>
      <c r="FN29" s="2">
        <v>0.48299999999999998</v>
      </c>
      <c r="FO29" s="1">
        <v>0.23400000000000001</v>
      </c>
      <c r="FP29" s="1">
        <v>0.48299999999999998</v>
      </c>
      <c r="FQ29" s="1">
        <v>0.88</v>
      </c>
      <c r="FR29" s="1">
        <v>1.06</v>
      </c>
      <c r="FS29" s="1">
        <v>2.4900000000000002</v>
      </c>
      <c r="FT29" s="1">
        <v>0.111</v>
      </c>
      <c r="FU29" s="1">
        <v>0.50600000000000001</v>
      </c>
      <c r="FV29" s="1">
        <v>2.84</v>
      </c>
      <c r="FW29" s="1">
        <v>1.65</v>
      </c>
      <c r="FX29" s="1">
        <v>13.3</v>
      </c>
      <c r="FY29" s="1">
        <v>6.16</v>
      </c>
      <c r="FZ29" s="1">
        <v>20</v>
      </c>
      <c r="GA29" s="1">
        <v>18.7</v>
      </c>
      <c r="GB29" s="1">
        <v>1.59</v>
      </c>
      <c r="GC29" s="1">
        <v>178</v>
      </c>
      <c r="GD29" s="1">
        <v>26.7</v>
      </c>
      <c r="GE29" s="1">
        <v>38.700000000000003</v>
      </c>
      <c r="GF29" s="1">
        <v>16.7</v>
      </c>
      <c r="GG29" s="1">
        <v>0.50700000000000001</v>
      </c>
      <c r="GH29" s="2">
        <v>0</v>
      </c>
      <c r="GI29" s="1">
        <v>26.3</v>
      </c>
      <c r="GJ29" s="1">
        <v>72.7</v>
      </c>
      <c r="GK29" s="1">
        <v>0.19400000000000001</v>
      </c>
      <c r="GL29" s="1">
        <v>0.52600000000000002</v>
      </c>
      <c r="GM29" s="4">
        <v>6555</v>
      </c>
    </row>
    <row r="30" spans="1:195" x14ac:dyDescent="0.2">
      <c r="A30">
        <v>17</v>
      </c>
      <c r="B30" t="s">
        <v>194</v>
      </c>
      <c r="C30" t="s">
        <v>195</v>
      </c>
      <c r="D30" t="s">
        <v>199</v>
      </c>
      <c r="E30" s="7" t="s">
        <v>197</v>
      </c>
      <c r="F30">
        <v>2</v>
      </c>
      <c r="G30" t="s">
        <v>214</v>
      </c>
      <c r="H30" s="1">
        <v>609</v>
      </c>
      <c r="I30" s="1">
        <v>157</v>
      </c>
      <c r="J30" s="1">
        <v>51.6</v>
      </c>
      <c r="K30" s="1">
        <v>16.3</v>
      </c>
      <c r="L30" s="1">
        <v>45.5</v>
      </c>
      <c r="M30" s="1">
        <v>691</v>
      </c>
      <c r="N30" s="1">
        <v>72.7</v>
      </c>
      <c r="O30" s="1">
        <v>242</v>
      </c>
      <c r="P30" s="1">
        <v>103</v>
      </c>
      <c r="Q30" s="1">
        <v>144</v>
      </c>
      <c r="R30" s="1">
        <v>243</v>
      </c>
      <c r="S30" s="1">
        <v>307</v>
      </c>
      <c r="T30" s="1">
        <v>39.4</v>
      </c>
      <c r="U30" s="1">
        <v>74.5</v>
      </c>
      <c r="V30" s="1">
        <v>106</v>
      </c>
      <c r="W30" s="1">
        <v>249</v>
      </c>
      <c r="X30" s="1">
        <v>108</v>
      </c>
      <c r="Y30" s="1">
        <v>123</v>
      </c>
      <c r="Z30" s="1">
        <v>90.4</v>
      </c>
      <c r="AA30" s="1">
        <v>108</v>
      </c>
      <c r="AB30" s="1">
        <v>380</v>
      </c>
      <c r="AC30" s="2">
        <v>3.0000000000000001E-3</v>
      </c>
      <c r="AD30" s="1">
        <v>0.46400000000000002</v>
      </c>
      <c r="AE30" s="1">
        <v>1.39</v>
      </c>
      <c r="AF30" s="2">
        <v>0</v>
      </c>
      <c r="AG30" s="2">
        <v>0</v>
      </c>
      <c r="AH30" s="1">
        <v>116</v>
      </c>
      <c r="AI30" s="3">
        <v>0.20599999999999999</v>
      </c>
      <c r="AJ30" s="2">
        <v>0</v>
      </c>
      <c r="AK30" s="2">
        <v>0.10299999999999999</v>
      </c>
      <c r="AL30" s="1">
        <v>4.74</v>
      </c>
      <c r="AM30" s="3">
        <v>0.74299999999999999</v>
      </c>
      <c r="AN30" s="2">
        <v>9.8000000000000004E-2</v>
      </c>
      <c r="AO30" s="2">
        <v>0</v>
      </c>
      <c r="AP30" s="1">
        <v>0.22800000000000001</v>
      </c>
      <c r="AQ30" s="1">
        <v>1.76</v>
      </c>
      <c r="AR30" s="1">
        <v>0.83499999999999996</v>
      </c>
      <c r="AS30" s="1">
        <v>0.71199999999999997</v>
      </c>
      <c r="AT30" s="1">
        <v>0.377</v>
      </c>
      <c r="AU30" s="2">
        <v>0.20599999999999999</v>
      </c>
      <c r="AV30" s="3">
        <v>7.21</v>
      </c>
      <c r="AW30" s="1">
        <v>105</v>
      </c>
      <c r="AX30" s="1">
        <v>61.1</v>
      </c>
      <c r="AY30" s="1">
        <v>11</v>
      </c>
      <c r="AZ30" s="1">
        <v>0.78800000000000003</v>
      </c>
      <c r="BA30" s="1">
        <v>8.1000000000000003E-2</v>
      </c>
      <c r="BB30" s="2">
        <v>1.0999999999999999E-2</v>
      </c>
      <c r="BC30" s="2">
        <v>3.1E-2</v>
      </c>
      <c r="BD30" s="1">
        <v>0.61199999999999999</v>
      </c>
      <c r="BE30" s="2">
        <v>1.2999999999999999E-2</v>
      </c>
      <c r="BF30" s="3">
        <v>0.17599999999999999</v>
      </c>
      <c r="BG30" s="1">
        <v>2.4E-2</v>
      </c>
      <c r="BH30" s="2">
        <v>1.7000000000000001E-2</v>
      </c>
      <c r="BI30" s="2">
        <v>0.05</v>
      </c>
      <c r="BJ30" s="2">
        <v>7.0999999999999994E-2</v>
      </c>
      <c r="BK30" s="2">
        <v>1.2E-2</v>
      </c>
      <c r="BL30" s="3">
        <v>0.104</v>
      </c>
      <c r="BM30" s="2">
        <v>1.6E-2</v>
      </c>
      <c r="BN30" s="1">
        <v>0.05</v>
      </c>
      <c r="BO30" s="1">
        <v>0.373</v>
      </c>
      <c r="BP30" s="1">
        <v>3.9E-2</v>
      </c>
      <c r="BQ30" s="1">
        <v>0.72599999999999998</v>
      </c>
      <c r="BR30" s="1">
        <v>0.16</v>
      </c>
      <c r="BS30" s="2">
        <v>7.4999999999999997E-2</v>
      </c>
      <c r="BT30" s="3">
        <v>0.22500000000000001</v>
      </c>
      <c r="BU30" s="2">
        <v>0.126</v>
      </c>
      <c r="BV30" s="1">
        <v>0.154</v>
      </c>
      <c r="BW30" s="2">
        <v>5.1999999999999998E-2</v>
      </c>
      <c r="BX30" s="1">
        <v>0.20200000000000001</v>
      </c>
      <c r="BY30" s="2">
        <v>2.1999999999999999E-2</v>
      </c>
      <c r="BZ30" s="1">
        <v>4.5999999999999999E-2</v>
      </c>
      <c r="CA30" s="2">
        <v>1.4E-2</v>
      </c>
      <c r="CB30" s="3">
        <v>0.17</v>
      </c>
      <c r="CC30" s="2">
        <v>2.5000000000000001E-2</v>
      </c>
      <c r="CD30" s="1">
        <v>4.2000000000000003E-2</v>
      </c>
      <c r="CE30" s="2">
        <v>1.4E-2</v>
      </c>
      <c r="CF30" s="2">
        <v>1.9E-2</v>
      </c>
      <c r="CG30" s="2">
        <v>2.9000000000000001E-2</v>
      </c>
      <c r="CH30" s="3">
        <v>7.9000000000000001E-2</v>
      </c>
      <c r="CI30" s="1">
        <v>0.158</v>
      </c>
      <c r="CJ30" s="2">
        <v>2.5000000000000001E-2</v>
      </c>
      <c r="CK30" s="1">
        <v>4.5999999999999999E-2</v>
      </c>
      <c r="CL30" s="2">
        <v>5.57</v>
      </c>
      <c r="CM30" s="1">
        <v>89.2</v>
      </c>
      <c r="CN30" s="1">
        <v>1.95</v>
      </c>
      <c r="CO30" s="1">
        <v>1.1200000000000001</v>
      </c>
      <c r="CP30" s="1">
        <v>25.4</v>
      </c>
      <c r="CQ30" s="1">
        <v>16.399999999999999</v>
      </c>
      <c r="CR30" s="1">
        <v>22.2</v>
      </c>
      <c r="CS30" s="1">
        <v>2.04</v>
      </c>
      <c r="CT30" s="1">
        <v>6.34</v>
      </c>
      <c r="CU30" s="1">
        <v>0.18099999999999999</v>
      </c>
      <c r="CV30" s="1">
        <v>9.6000000000000002E-2</v>
      </c>
      <c r="CW30" s="1">
        <v>9.7000000000000003E-2</v>
      </c>
      <c r="CX30" s="1">
        <v>0.14599999999999999</v>
      </c>
      <c r="CY30" s="1">
        <v>0.24299999999999999</v>
      </c>
      <c r="CZ30" s="1">
        <v>8.1000000000000003E-2</v>
      </c>
      <c r="DA30" s="2">
        <v>0.48599999999999999</v>
      </c>
      <c r="DB30" s="1">
        <v>3.91</v>
      </c>
      <c r="DC30" s="1">
        <v>3.55</v>
      </c>
      <c r="DD30" s="1">
        <v>0.111</v>
      </c>
      <c r="DE30" s="1">
        <v>13.7</v>
      </c>
      <c r="DF30" s="1">
        <v>13.8</v>
      </c>
      <c r="DG30" s="1">
        <v>2.5499999999999998</v>
      </c>
      <c r="DH30" s="1">
        <v>0.25</v>
      </c>
      <c r="DI30" s="1">
        <v>246</v>
      </c>
      <c r="DJ30" s="1">
        <v>334</v>
      </c>
      <c r="DK30" s="1">
        <v>10.4</v>
      </c>
      <c r="DL30" s="1">
        <v>1.66</v>
      </c>
      <c r="DM30" s="1">
        <v>1.1299999999999999</v>
      </c>
      <c r="DN30" s="1">
        <v>53.2</v>
      </c>
      <c r="DO30" s="1">
        <v>209</v>
      </c>
      <c r="DP30" s="1">
        <v>134</v>
      </c>
      <c r="DQ30" s="1">
        <v>226</v>
      </c>
      <c r="DR30" s="1">
        <v>23.6</v>
      </c>
      <c r="DS30" s="1">
        <v>0.74</v>
      </c>
      <c r="DT30" s="1">
        <v>2.2000000000000002</v>
      </c>
      <c r="DU30" s="1">
        <v>0.43099999999999999</v>
      </c>
      <c r="DV30" s="1">
        <v>65.3</v>
      </c>
      <c r="DW30" s="1">
        <v>143</v>
      </c>
      <c r="DX30" s="1">
        <v>55.2</v>
      </c>
      <c r="DY30" s="1">
        <v>97.1</v>
      </c>
      <c r="DZ30" s="2">
        <v>0.26500000000000001</v>
      </c>
      <c r="EA30" s="1">
        <v>0.13300000000000001</v>
      </c>
      <c r="EB30" s="1">
        <v>0.35199999999999998</v>
      </c>
      <c r="EC30" s="1">
        <v>4</v>
      </c>
      <c r="ED30" s="1">
        <v>12.4</v>
      </c>
      <c r="EE30" s="1">
        <v>36.9</v>
      </c>
      <c r="EF30" s="1">
        <v>0.41099999999999998</v>
      </c>
      <c r="EG30" s="1">
        <v>0.17599999999999999</v>
      </c>
      <c r="EH30" s="1">
        <v>0.125</v>
      </c>
      <c r="EI30" s="1">
        <v>0.13300000000000001</v>
      </c>
      <c r="EJ30" s="1">
        <v>0.27900000000000003</v>
      </c>
      <c r="EK30" s="1">
        <v>0.34399999999999997</v>
      </c>
      <c r="EL30" s="1">
        <v>0.3</v>
      </c>
      <c r="EM30" s="1">
        <v>5.8999999999999997E-2</v>
      </c>
      <c r="EN30" s="1">
        <v>8.4000000000000005E-2</v>
      </c>
      <c r="EO30" s="1">
        <v>2.27</v>
      </c>
      <c r="EP30" s="1">
        <v>0.43099999999999999</v>
      </c>
      <c r="EQ30" s="1">
        <v>1.22</v>
      </c>
      <c r="ER30" s="1">
        <v>9.33</v>
      </c>
      <c r="ES30" s="1">
        <v>7.76</v>
      </c>
      <c r="ET30" s="1">
        <v>4.0999999999999996</v>
      </c>
      <c r="EU30" s="1">
        <v>0.56100000000000005</v>
      </c>
      <c r="EV30" s="1">
        <v>5.49</v>
      </c>
      <c r="EW30" s="1">
        <v>8.85</v>
      </c>
      <c r="EX30" s="1">
        <v>5.34</v>
      </c>
      <c r="EY30" s="1">
        <v>17.7</v>
      </c>
      <c r="EZ30" s="1">
        <v>8.74</v>
      </c>
      <c r="FA30" s="1">
        <v>1.74</v>
      </c>
      <c r="FB30" s="2">
        <v>0</v>
      </c>
      <c r="FC30" s="1">
        <v>0.71299999999999997</v>
      </c>
      <c r="FD30" s="1">
        <v>2.82</v>
      </c>
      <c r="FE30" s="1">
        <v>14</v>
      </c>
      <c r="FF30" s="1">
        <v>18.100000000000001</v>
      </c>
      <c r="FG30" s="1">
        <v>6.12</v>
      </c>
      <c r="FH30" s="1">
        <v>0.90800000000000003</v>
      </c>
      <c r="FI30" s="1">
        <v>1.25</v>
      </c>
      <c r="FJ30" s="1">
        <v>0.53</v>
      </c>
      <c r="FK30" s="1">
        <v>2.11</v>
      </c>
      <c r="FL30" s="1">
        <v>3.09</v>
      </c>
      <c r="FM30" s="1">
        <v>4.42</v>
      </c>
      <c r="FN30" s="2">
        <v>0.45100000000000001</v>
      </c>
      <c r="FO30" s="1">
        <v>0.21199999999999999</v>
      </c>
      <c r="FP30" s="1">
        <v>0.41099999999999998</v>
      </c>
      <c r="FQ30" s="1">
        <v>0.59699999999999998</v>
      </c>
      <c r="FR30" s="1">
        <v>0.92900000000000005</v>
      </c>
      <c r="FS30" s="1">
        <v>2.02</v>
      </c>
      <c r="FT30" s="1">
        <v>6.5000000000000002E-2</v>
      </c>
      <c r="FU30" s="1">
        <v>0.51900000000000002</v>
      </c>
      <c r="FV30" s="1">
        <v>2.54</v>
      </c>
      <c r="FW30" s="1">
        <v>1.34</v>
      </c>
      <c r="FX30" s="1">
        <v>8.0500000000000007</v>
      </c>
      <c r="FY30" s="1">
        <v>3.93</v>
      </c>
      <c r="FZ30" s="1">
        <v>16.7</v>
      </c>
      <c r="GA30" s="1">
        <v>12.8</v>
      </c>
      <c r="GB30" s="1">
        <v>1.47</v>
      </c>
      <c r="GC30" s="1">
        <v>142</v>
      </c>
      <c r="GD30" s="1">
        <v>19.7</v>
      </c>
      <c r="GE30" s="1">
        <v>34.9</v>
      </c>
      <c r="GF30" s="1">
        <v>12.9</v>
      </c>
      <c r="GG30" s="1">
        <v>0.26700000000000002</v>
      </c>
      <c r="GH30" s="2">
        <v>0</v>
      </c>
      <c r="GI30" s="1">
        <v>28.7</v>
      </c>
      <c r="GJ30" s="1">
        <v>65.8</v>
      </c>
      <c r="GK30" s="1">
        <v>0.19600000000000001</v>
      </c>
      <c r="GL30" s="1">
        <v>0.36</v>
      </c>
      <c r="GM30" s="4">
        <v>6585</v>
      </c>
    </row>
    <row r="31" spans="1:195" x14ac:dyDescent="0.2">
      <c r="A31">
        <v>22</v>
      </c>
      <c r="B31" t="s">
        <v>194</v>
      </c>
      <c r="C31" t="s">
        <v>195</v>
      </c>
      <c r="D31" t="s">
        <v>199</v>
      </c>
      <c r="E31" s="7" t="s">
        <v>197</v>
      </c>
      <c r="F31">
        <v>2</v>
      </c>
      <c r="G31" t="s">
        <v>207</v>
      </c>
      <c r="H31" s="1">
        <v>630</v>
      </c>
      <c r="I31" s="1">
        <v>94</v>
      </c>
      <c r="J31" s="1">
        <v>55.5</v>
      </c>
      <c r="K31" s="1">
        <v>19.399999999999999</v>
      </c>
      <c r="L31" s="1">
        <v>49.6</v>
      </c>
      <c r="M31" s="1">
        <v>1065</v>
      </c>
      <c r="N31" s="1">
        <v>43.2</v>
      </c>
      <c r="O31" s="1">
        <v>415</v>
      </c>
      <c r="P31" s="1">
        <v>120</v>
      </c>
      <c r="Q31" s="1">
        <v>72.599999999999994</v>
      </c>
      <c r="R31" s="1">
        <v>149</v>
      </c>
      <c r="S31" s="1">
        <v>317</v>
      </c>
      <c r="T31" s="1">
        <v>23.8</v>
      </c>
      <c r="U31" s="1">
        <v>185</v>
      </c>
      <c r="V31" s="1">
        <v>97.9</v>
      </c>
      <c r="W31" s="1">
        <v>309</v>
      </c>
      <c r="X31" s="1">
        <v>190</v>
      </c>
      <c r="Y31" s="1">
        <v>138</v>
      </c>
      <c r="Z31" s="1">
        <v>78.5</v>
      </c>
      <c r="AA31" s="1">
        <v>73.3</v>
      </c>
      <c r="AB31" s="1">
        <v>326</v>
      </c>
      <c r="AC31" s="2">
        <v>6.0000000000000001E-3</v>
      </c>
      <c r="AD31" s="1">
        <v>0.47699999999999998</v>
      </c>
      <c r="AE31" s="3">
        <v>0.75800000000000001</v>
      </c>
      <c r="AF31" s="2">
        <v>0</v>
      </c>
      <c r="AG31" s="2">
        <v>0</v>
      </c>
      <c r="AH31" s="1">
        <v>106</v>
      </c>
      <c r="AI31" s="3">
        <v>0.21299999999999999</v>
      </c>
      <c r="AJ31" s="2">
        <v>0.44600000000000001</v>
      </c>
      <c r="AK31" s="2">
        <v>0.109</v>
      </c>
      <c r="AL31" s="1">
        <v>3.41</v>
      </c>
      <c r="AM31" s="3">
        <v>0.71799999999999997</v>
      </c>
      <c r="AN31" s="2">
        <v>0.105</v>
      </c>
      <c r="AO31" s="2">
        <v>0</v>
      </c>
      <c r="AP31" s="1">
        <v>0.29799999999999999</v>
      </c>
      <c r="AQ31" s="1">
        <v>2.74</v>
      </c>
      <c r="AR31" s="1">
        <v>0.73299999999999998</v>
      </c>
      <c r="AS31" s="1">
        <v>0.47399999999999998</v>
      </c>
      <c r="AT31" s="1">
        <v>0.3</v>
      </c>
      <c r="AU31" s="2">
        <v>0.22700000000000001</v>
      </c>
      <c r="AV31" s="1">
        <v>16.5</v>
      </c>
      <c r="AW31" s="3">
        <v>209</v>
      </c>
      <c r="AX31" s="1">
        <v>66.400000000000006</v>
      </c>
      <c r="AY31" s="1">
        <v>13.9</v>
      </c>
      <c r="AZ31" s="1">
        <v>0.53</v>
      </c>
      <c r="BA31" s="1">
        <v>0.11</v>
      </c>
      <c r="BB31" s="2">
        <v>1.0999999999999999E-2</v>
      </c>
      <c r="BC31" s="2">
        <v>3.2000000000000001E-2</v>
      </c>
      <c r="BD31" s="3">
        <v>0.29199999999999998</v>
      </c>
      <c r="BE31" s="2">
        <v>1.0999999999999999E-2</v>
      </c>
      <c r="BF31" s="3">
        <v>0.14199999999999999</v>
      </c>
      <c r="BG31" s="1">
        <v>2.5000000000000001E-2</v>
      </c>
      <c r="BH31" s="2">
        <v>2.3E-2</v>
      </c>
      <c r="BI31" s="2">
        <v>5.1999999999999998E-2</v>
      </c>
      <c r="BJ31" s="2">
        <v>7.8E-2</v>
      </c>
      <c r="BK31" s="2">
        <v>1.7000000000000001E-2</v>
      </c>
      <c r="BL31" s="3">
        <v>0.14799999999999999</v>
      </c>
      <c r="BM31" s="2">
        <v>0.02</v>
      </c>
      <c r="BN31" s="1">
        <v>5.3999999999999999E-2</v>
      </c>
      <c r="BO31" s="1">
        <v>0.39300000000000002</v>
      </c>
      <c r="BP31" s="1">
        <v>5.3999999999999999E-2</v>
      </c>
      <c r="BQ31" s="1">
        <v>0.81200000000000006</v>
      </c>
      <c r="BR31" s="1">
        <v>0.23799999999999999</v>
      </c>
      <c r="BS31" s="2">
        <v>0.106</v>
      </c>
      <c r="BT31" s="3">
        <v>0.245</v>
      </c>
      <c r="BU31" s="2">
        <v>0.124</v>
      </c>
      <c r="BV31" s="1">
        <v>0.20599999999999999</v>
      </c>
      <c r="BW31" s="2">
        <v>6.5000000000000002E-2</v>
      </c>
      <c r="BX31" s="1">
        <v>0.23799999999999999</v>
      </c>
      <c r="BY31" s="1">
        <v>3.3000000000000002E-2</v>
      </c>
      <c r="BZ31" s="1">
        <v>7.6999999999999999E-2</v>
      </c>
      <c r="CA31" s="2">
        <v>1.6E-2</v>
      </c>
      <c r="CB31" s="3">
        <v>0.17799999999999999</v>
      </c>
      <c r="CC31" s="2">
        <v>2.4E-2</v>
      </c>
      <c r="CD31" s="1">
        <v>6.2E-2</v>
      </c>
      <c r="CE31" s="2">
        <v>1.9E-2</v>
      </c>
      <c r="CF31" s="2">
        <v>2.7E-2</v>
      </c>
      <c r="CG31" s="2">
        <v>0.03</v>
      </c>
      <c r="CH31" s="3">
        <v>9.7000000000000003E-2</v>
      </c>
      <c r="CI31" s="1">
        <v>0.218</v>
      </c>
      <c r="CJ31" s="2">
        <v>2.5000000000000001E-2</v>
      </c>
      <c r="CK31" s="1">
        <v>7.9000000000000001E-2</v>
      </c>
      <c r="CL31" s="2">
        <v>6.63</v>
      </c>
      <c r="CM31" s="1">
        <v>142</v>
      </c>
      <c r="CN31" s="1">
        <v>3.65</v>
      </c>
      <c r="CO31" s="1">
        <v>2.89</v>
      </c>
      <c r="CP31" s="1">
        <v>38.9</v>
      </c>
      <c r="CQ31" s="1">
        <v>32.5</v>
      </c>
      <c r="CR31" s="1">
        <v>46.1</v>
      </c>
      <c r="CS31" s="1">
        <v>2.69</v>
      </c>
      <c r="CT31" s="1">
        <v>10.4</v>
      </c>
      <c r="CU31" s="1">
        <v>0.23699999999999999</v>
      </c>
      <c r="CV31" s="1">
        <v>0.11600000000000001</v>
      </c>
      <c r="CW31" s="1">
        <v>0.14000000000000001</v>
      </c>
      <c r="CX31" s="1">
        <v>0.14899999999999999</v>
      </c>
      <c r="CY31" s="1">
        <v>0.32800000000000001</v>
      </c>
      <c r="CZ31" s="1">
        <v>0.105</v>
      </c>
      <c r="DA31" s="2">
        <v>0.55000000000000004</v>
      </c>
      <c r="DB31" s="1">
        <v>3.61</v>
      </c>
      <c r="DC31" s="1">
        <v>4.8600000000000003</v>
      </c>
      <c r="DD31" s="1">
        <v>0.04</v>
      </c>
      <c r="DE31" s="1">
        <v>17.399999999999999</v>
      </c>
      <c r="DF31" s="1">
        <v>18.7</v>
      </c>
      <c r="DG31" s="1">
        <v>4.01</v>
      </c>
      <c r="DH31" s="1">
        <v>0.47499999999999998</v>
      </c>
      <c r="DI31" s="1">
        <v>334</v>
      </c>
      <c r="DJ31" s="1">
        <v>474</v>
      </c>
      <c r="DK31" s="1">
        <v>19.3</v>
      </c>
      <c r="DL31" s="1">
        <v>2.4900000000000002</v>
      </c>
      <c r="DM31" s="1">
        <v>1.94</v>
      </c>
      <c r="DN31" s="1">
        <v>58.1</v>
      </c>
      <c r="DO31" s="1">
        <v>267</v>
      </c>
      <c r="DP31" s="1">
        <v>161</v>
      </c>
      <c r="DQ31" s="1">
        <v>295</v>
      </c>
      <c r="DR31" s="1">
        <v>31</v>
      </c>
      <c r="DS31" s="1">
        <v>0.92300000000000004</v>
      </c>
      <c r="DT31" s="1">
        <v>2.94</v>
      </c>
      <c r="DU31" s="1">
        <v>0.62</v>
      </c>
      <c r="DV31" s="1">
        <v>53.2</v>
      </c>
      <c r="DW31" s="1">
        <v>149</v>
      </c>
      <c r="DX31" s="1">
        <v>77.8</v>
      </c>
      <c r="DY31" s="1">
        <v>83.7</v>
      </c>
      <c r="DZ31" s="2">
        <v>0.39900000000000002</v>
      </c>
      <c r="EA31" s="1">
        <v>0.20399999999999999</v>
      </c>
      <c r="EB31" s="1">
        <v>0.41199999999999998</v>
      </c>
      <c r="EC31" s="1">
        <v>4.58</v>
      </c>
      <c r="ED31" s="1">
        <v>13</v>
      </c>
      <c r="EE31" s="1">
        <v>23.9</v>
      </c>
      <c r="EF31" s="1">
        <v>0.59199999999999997</v>
      </c>
      <c r="EG31" s="1">
        <v>0.28299999999999997</v>
      </c>
      <c r="EH31" s="1">
        <v>0.16900000000000001</v>
      </c>
      <c r="EI31" s="1">
        <v>0.16400000000000001</v>
      </c>
      <c r="EJ31" s="1">
        <v>0.38</v>
      </c>
      <c r="EK31" s="1">
        <v>0.439</v>
      </c>
      <c r="EL31" s="1">
        <v>0.45800000000000002</v>
      </c>
      <c r="EM31" s="1">
        <v>5.3999999999999999E-2</v>
      </c>
      <c r="EN31" s="1">
        <v>0.113</v>
      </c>
      <c r="EO31" s="1">
        <v>4.09</v>
      </c>
      <c r="EP31" s="1">
        <v>0.80800000000000005</v>
      </c>
      <c r="EQ31" s="1">
        <v>1.97</v>
      </c>
      <c r="ER31" s="1">
        <v>14.6</v>
      </c>
      <c r="ES31" s="1">
        <v>17.5</v>
      </c>
      <c r="ET31" s="1">
        <v>11.6</v>
      </c>
      <c r="EU31" s="1">
        <v>0.79600000000000004</v>
      </c>
      <c r="EV31" s="1">
        <v>9.06</v>
      </c>
      <c r="EW31" s="1">
        <v>18.600000000000001</v>
      </c>
      <c r="EX31" s="1">
        <v>11.7</v>
      </c>
      <c r="EY31" s="1">
        <v>31.3</v>
      </c>
      <c r="EZ31" s="1">
        <v>19.600000000000001</v>
      </c>
      <c r="FA31" s="1">
        <v>2.12</v>
      </c>
      <c r="FB31" s="1">
        <v>0.14000000000000001</v>
      </c>
      <c r="FC31" s="1">
        <v>1.47</v>
      </c>
      <c r="FD31" s="1">
        <v>4.32</v>
      </c>
      <c r="FE31" s="1">
        <v>21.6</v>
      </c>
      <c r="FF31" s="1">
        <v>31.2</v>
      </c>
      <c r="FG31" s="1">
        <v>9.92</v>
      </c>
      <c r="FH31" s="1">
        <v>1.35</v>
      </c>
      <c r="FI31" s="1">
        <v>1.99</v>
      </c>
      <c r="FJ31" s="1">
        <v>0.91300000000000003</v>
      </c>
      <c r="FK31" s="1">
        <v>3.09</v>
      </c>
      <c r="FL31" s="1">
        <v>4.96</v>
      </c>
      <c r="FM31" s="1">
        <v>5.79</v>
      </c>
      <c r="FN31" s="2">
        <v>0.54</v>
      </c>
      <c r="FO31" s="1">
        <v>0.27300000000000002</v>
      </c>
      <c r="FP31" s="1">
        <v>0.55800000000000005</v>
      </c>
      <c r="FQ31" s="1">
        <v>0.83799999999999997</v>
      </c>
      <c r="FR31" s="1">
        <v>1.22</v>
      </c>
      <c r="FS31" s="1">
        <v>3.47</v>
      </c>
      <c r="FT31" s="1">
        <v>0.107</v>
      </c>
      <c r="FU31" s="1">
        <v>0.50800000000000001</v>
      </c>
      <c r="FV31" s="1">
        <v>3.54</v>
      </c>
      <c r="FW31" s="1">
        <v>2.2400000000000002</v>
      </c>
      <c r="FX31" s="1">
        <v>10.4</v>
      </c>
      <c r="FY31" s="1">
        <v>5.64</v>
      </c>
      <c r="FZ31" s="1">
        <v>17.2</v>
      </c>
      <c r="GA31" s="1">
        <v>18.2</v>
      </c>
      <c r="GB31" s="1">
        <v>1.46</v>
      </c>
      <c r="GC31" s="1">
        <v>158</v>
      </c>
      <c r="GD31" s="1">
        <v>22.8</v>
      </c>
      <c r="GE31" s="1">
        <v>38.700000000000003</v>
      </c>
      <c r="GF31" s="1">
        <v>17.7</v>
      </c>
      <c r="GG31" s="1">
        <v>0.495</v>
      </c>
      <c r="GH31" s="1">
        <v>0.14499999999999999</v>
      </c>
      <c r="GI31" s="1">
        <v>23.3</v>
      </c>
      <c r="GJ31" s="1">
        <v>79.8</v>
      </c>
      <c r="GK31" s="1">
        <v>0.154</v>
      </c>
      <c r="GL31" s="1">
        <v>0.439</v>
      </c>
      <c r="GM31" s="4">
        <v>9206</v>
      </c>
    </row>
    <row r="32" spans="1:195" x14ac:dyDescent="0.2">
      <c r="A32">
        <v>73</v>
      </c>
      <c r="B32" t="s">
        <v>194</v>
      </c>
      <c r="C32" t="s">
        <v>195</v>
      </c>
      <c r="D32" t="s">
        <v>199</v>
      </c>
      <c r="E32" s="7" t="s">
        <v>200</v>
      </c>
      <c r="F32">
        <v>3</v>
      </c>
      <c r="G32" t="s">
        <v>215</v>
      </c>
      <c r="H32" s="1">
        <v>469</v>
      </c>
      <c r="I32" s="1">
        <v>106</v>
      </c>
      <c r="J32" s="1">
        <v>54.2</v>
      </c>
      <c r="K32" s="1">
        <v>11</v>
      </c>
      <c r="L32" s="1">
        <v>38.5</v>
      </c>
      <c r="M32" s="1">
        <v>779</v>
      </c>
      <c r="N32" s="1">
        <v>82.7</v>
      </c>
      <c r="O32" s="1">
        <v>246</v>
      </c>
      <c r="P32" s="1">
        <v>102</v>
      </c>
      <c r="Q32" s="1">
        <v>122</v>
      </c>
      <c r="R32" s="1">
        <v>192</v>
      </c>
      <c r="S32" s="1">
        <v>276</v>
      </c>
      <c r="T32" s="1">
        <v>32.4</v>
      </c>
      <c r="U32" s="1">
        <v>127</v>
      </c>
      <c r="V32" s="1">
        <v>78.3</v>
      </c>
      <c r="W32" s="1">
        <v>378</v>
      </c>
      <c r="X32" s="1">
        <v>126</v>
      </c>
      <c r="Y32" s="1">
        <v>121</v>
      </c>
      <c r="Z32" s="1">
        <v>71.5</v>
      </c>
      <c r="AA32" s="1">
        <v>88.5</v>
      </c>
      <c r="AB32" s="1">
        <v>269</v>
      </c>
      <c r="AC32" s="2">
        <v>0</v>
      </c>
      <c r="AD32" s="1">
        <v>0.56399999999999995</v>
      </c>
      <c r="AE32" s="3">
        <v>0.501</v>
      </c>
      <c r="AF32" s="2">
        <v>2E-3</v>
      </c>
      <c r="AG32" s="2">
        <v>0</v>
      </c>
      <c r="AH32" s="1">
        <v>91.5</v>
      </c>
      <c r="AI32" s="2">
        <v>0.182</v>
      </c>
      <c r="AJ32" s="2">
        <v>0</v>
      </c>
      <c r="AK32" s="2">
        <v>5.0999999999999997E-2</v>
      </c>
      <c r="AL32" s="1">
        <v>4.3</v>
      </c>
      <c r="AM32" s="3">
        <v>0.42599999999999999</v>
      </c>
      <c r="AN32" s="3">
        <v>3.9E-2</v>
      </c>
      <c r="AO32" s="2">
        <v>0</v>
      </c>
      <c r="AP32" s="3">
        <v>0.08</v>
      </c>
      <c r="AQ32" s="1">
        <v>2.0299999999999998</v>
      </c>
      <c r="AR32" s="1">
        <v>0.76500000000000001</v>
      </c>
      <c r="AS32" s="1">
        <v>0.193</v>
      </c>
      <c r="AT32" s="3">
        <v>0.182</v>
      </c>
      <c r="AU32" s="3">
        <v>0.17899999999999999</v>
      </c>
      <c r="AV32" s="1">
        <v>36.200000000000003</v>
      </c>
      <c r="AW32" s="1">
        <v>96.6</v>
      </c>
      <c r="AX32" s="1">
        <v>36.1</v>
      </c>
      <c r="AY32" s="1">
        <v>7.15</v>
      </c>
      <c r="AZ32" s="3">
        <v>0.33400000000000002</v>
      </c>
      <c r="BA32" s="1">
        <v>6.7000000000000004E-2</v>
      </c>
      <c r="BB32" s="2">
        <v>8.0000000000000002E-3</v>
      </c>
      <c r="BC32" s="2">
        <v>1.2999999999999999E-2</v>
      </c>
      <c r="BD32" s="3">
        <v>0.182</v>
      </c>
      <c r="BE32" s="2">
        <v>0.01</v>
      </c>
      <c r="BF32" s="3">
        <v>0.185</v>
      </c>
      <c r="BG32" s="1">
        <v>0.03</v>
      </c>
      <c r="BH32" s="2">
        <v>1.4E-2</v>
      </c>
      <c r="BI32" s="2">
        <v>4.1000000000000002E-2</v>
      </c>
      <c r="BJ32" s="2">
        <v>0.03</v>
      </c>
      <c r="BK32" s="2">
        <v>8.9999999999999993E-3</v>
      </c>
      <c r="BL32" s="3">
        <v>6.0999999999999999E-2</v>
      </c>
      <c r="BM32" s="2">
        <v>1.2999999999999999E-2</v>
      </c>
      <c r="BN32" s="2">
        <v>2.8000000000000001E-2</v>
      </c>
      <c r="BO32" s="3">
        <v>0.161</v>
      </c>
      <c r="BP32" s="1">
        <v>3.5999999999999997E-2</v>
      </c>
      <c r="BQ32" s="2">
        <v>0.26200000000000001</v>
      </c>
      <c r="BR32" s="1">
        <v>0.19</v>
      </c>
      <c r="BS32" s="2">
        <v>7.8E-2</v>
      </c>
      <c r="BT32" s="3">
        <v>0.126</v>
      </c>
      <c r="BU32" s="2">
        <v>0.10100000000000001</v>
      </c>
      <c r="BV32" s="2">
        <v>0.09</v>
      </c>
      <c r="BW32" s="2">
        <v>4.4999999999999998E-2</v>
      </c>
      <c r="BX32" s="1">
        <v>0.125</v>
      </c>
      <c r="BY32" s="2">
        <v>1.4E-2</v>
      </c>
      <c r="BZ32" s="1">
        <v>4.3999999999999997E-2</v>
      </c>
      <c r="CA32" s="2">
        <v>1.4999999999999999E-2</v>
      </c>
      <c r="CB32" s="3">
        <v>9.8000000000000004E-2</v>
      </c>
      <c r="CC32" s="2">
        <v>1.7000000000000001E-2</v>
      </c>
      <c r="CD32" s="2">
        <v>3.5999999999999997E-2</v>
      </c>
      <c r="CE32" s="2">
        <v>1.2E-2</v>
      </c>
      <c r="CF32" s="2">
        <v>1.7999999999999999E-2</v>
      </c>
      <c r="CG32" s="2">
        <v>2.1000000000000001E-2</v>
      </c>
      <c r="CH32" s="3">
        <v>6.6000000000000003E-2</v>
      </c>
      <c r="CI32" s="1">
        <v>0.11799999999999999</v>
      </c>
      <c r="CJ32" s="2">
        <v>1.4E-2</v>
      </c>
      <c r="CK32" s="1">
        <v>6.4000000000000001E-2</v>
      </c>
      <c r="CL32" s="2">
        <v>5.26</v>
      </c>
      <c r="CM32" s="1">
        <v>69</v>
      </c>
      <c r="CN32" s="1">
        <v>1.31</v>
      </c>
      <c r="CO32" s="1">
        <v>0.90600000000000003</v>
      </c>
      <c r="CP32" s="1">
        <v>22.7</v>
      </c>
      <c r="CQ32" s="1">
        <v>11.4</v>
      </c>
      <c r="CR32" s="1">
        <v>25.6</v>
      </c>
      <c r="CS32" s="1">
        <v>1.52</v>
      </c>
      <c r="CT32" s="1">
        <v>4.1100000000000003</v>
      </c>
      <c r="CU32" s="1">
        <v>0.20599999999999999</v>
      </c>
      <c r="CV32" s="1">
        <v>0.17100000000000001</v>
      </c>
      <c r="CW32" s="1">
        <v>0.106</v>
      </c>
      <c r="CX32" s="1">
        <v>0.22</v>
      </c>
      <c r="CY32" s="1">
        <v>0.20799999999999999</v>
      </c>
      <c r="CZ32" s="1">
        <v>0.128</v>
      </c>
      <c r="DA32" s="2">
        <v>0.80100000000000005</v>
      </c>
      <c r="DB32" s="1">
        <v>2.0299999999999998</v>
      </c>
      <c r="DC32" s="1">
        <v>2.09</v>
      </c>
      <c r="DD32" s="1">
        <v>1.4E-2</v>
      </c>
      <c r="DE32" s="1">
        <v>9.14</v>
      </c>
      <c r="DF32" s="1">
        <v>5.33</v>
      </c>
      <c r="DG32" s="1">
        <v>2.23</v>
      </c>
      <c r="DH32" s="1">
        <v>0.18</v>
      </c>
      <c r="DI32" s="1">
        <v>109</v>
      </c>
      <c r="DJ32" s="1">
        <v>289</v>
      </c>
      <c r="DK32" s="1">
        <v>7.13</v>
      </c>
      <c r="DL32" s="1">
        <v>0.92</v>
      </c>
      <c r="DM32" s="1">
        <v>1.1399999999999999</v>
      </c>
      <c r="DN32" s="1">
        <v>27.8</v>
      </c>
      <c r="DO32" s="1">
        <v>199</v>
      </c>
      <c r="DP32" s="1">
        <v>93.6</v>
      </c>
      <c r="DQ32" s="1">
        <v>115</v>
      </c>
      <c r="DR32" s="1">
        <v>7.51</v>
      </c>
      <c r="DS32" s="1">
        <v>0.33500000000000002</v>
      </c>
      <c r="DT32" s="1">
        <v>1.76</v>
      </c>
      <c r="DU32" s="1">
        <v>0.42</v>
      </c>
      <c r="DV32" s="1">
        <v>40.799999999999997</v>
      </c>
      <c r="DW32" s="1">
        <v>74.099999999999994</v>
      </c>
      <c r="DX32" s="1">
        <v>25.3</v>
      </c>
      <c r="DY32" s="1">
        <v>40.9</v>
      </c>
      <c r="DZ32" s="2">
        <v>0.28399999999999997</v>
      </c>
      <c r="EA32" s="1">
        <v>0.13500000000000001</v>
      </c>
      <c r="EB32" s="1">
        <v>0.23899999999999999</v>
      </c>
      <c r="EC32" s="1">
        <v>2.62</v>
      </c>
      <c r="ED32" s="1">
        <v>6.23</v>
      </c>
      <c r="EE32" s="1">
        <v>15.9</v>
      </c>
      <c r="EF32" s="1">
        <v>0.30199999999999999</v>
      </c>
      <c r="EG32" s="1">
        <v>0.11600000000000001</v>
      </c>
      <c r="EH32" s="1">
        <v>0.13300000000000001</v>
      </c>
      <c r="EI32" s="1">
        <v>0.13100000000000001</v>
      </c>
      <c r="EJ32" s="1">
        <v>0.189</v>
      </c>
      <c r="EK32" s="1">
        <v>0.26</v>
      </c>
      <c r="EL32" s="1">
        <v>0.25600000000000001</v>
      </c>
      <c r="EM32" s="1">
        <v>0.09</v>
      </c>
      <c r="EN32" s="1">
        <v>8.5000000000000006E-2</v>
      </c>
      <c r="EO32" s="1">
        <v>1.73</v>
      </c>
      <c r="EP32" s="1">
        <v>0.34200000000000003</v>
      </c>
      <c r="EQ32" s="1">
        <v>0.76500000000000001</v>
      </c>
      <c r="ER32" s="1">
        <v>5.0599999999999996</v>
      </c>
      <c r="ES32" s="1">
        <v>8.76</v>
      </c>
      <c r="ET32" s="1">
        <v>4.68</v>
      </c>
      <c r="EU32" s="1">
        <v>0.44400000000000001</v>
      </c>
      <c r="EV32" s="1">
        <v>3.19</v>
      </c>
      <c r="EW32" s="1">
        <v>8.33</v>
      </c>
      <c r="EX32" s="1">
        <v>6.21</v>
      </c>
      <c r="EY32" s="1">
        <v>14.5</v>
      </c>
      <c r="EZ32" s="1">
        <v>6.54</v>
      </c>
      <c r="FA32" s="1">
        <v>0.85399999999999998</v>
      </c>
      <c r="FB32" s="1">
        <v>0.128</v>
      </c>
      <c r="FC32" s="1">
        <v>0.67700000000000005</v>
      </c>
      <c r="FD32" s="1">
        <v>2.0499999999999998</v>
      </c>
      <c r="FE32" s="1">
        <v>9.94</v>
      </c>
      <c r="FF32" s="1">
        <v>14.3</v>
      </c>
      <c r="FG32" s="1">
        <v>4.1100000000000003</v>
      </c>
      <c r="FH32" s="1">
        <v>0.59699999999999998</v>
      </c>
      <c r="FI32" s="1">
        <v>0.871</v>
      </c>
      <c r="FJ32" s="1">
        <v>0.435</v>
      </c>
      <c r="FK32" s="1">
        <v>1.45</v>
      </c>
      <c r="FL32" s="1">
        <v>1.92</v>
      </c>
      <c r="FM32" s="1">
        <v>2.56</v>
      </c>
      <c r="FN32" s="2">
        <v>0.42799999999999999</v>
      </c>
      <c r="FO32" s="1">
        <v>0.217</v>
      </c>
      <c r="FP32" s="1">
        <v>0.27400000000000002</v>
      </c>
      <c r="FQ32" s="1">
        <v>0.38400000000000001</v>
      </c>
      <c r="FR32" s="1">
        <v>0.61899999999999999</v>
      </c>
      <c r="FS32" s="1">
        <v>1.33</v>
      </c>
      <c r="FT32" s="1">
        <v>8.4000000000000005E-2</v>
      </c>
      <c r="FU32" s="1">
        <v>0.29299999999999998</v>
      </c>
      <c r="FV32" s="1">
        <v>1.26</v>
      </c>
      <c r="FW32" s="1">
        <v>0.88100000000000001</v>
      </c>
      <c r="FX32" s="1">
        <v>4.1399999999999997</v>
      </c>
      <c r="FY32" s="1">
        <v>1.88</v>
      </c>
      <c r="FZ32" s="1">
        <v>8.0299999999999994</v>
      </c>
      <c r="GA32" s="1">
        <v>6.4</v>
      </c>
      <c r="GB32" s="1">
        <v>0.89100000000000001</v>
      </c>
      <c r="GC32" s="1">
        <v>80.5</v>
      </c>
      <c r="GD32" s="1">
        <v>12.6</v>
      </c>
      <c r="GE32" s="1">
        <v>15.3</v>
      </c>
      <c r="GF32" s="1">
        <v>6.9</v>
      </c>
      <c r="GG32" s="1">
        <v>0.22600000000000001</v>
      </c>
      <c r="GH32" s="1">
        <v>0.23</v>
      </c>
      <c r="GI32" s="1">
        <v>14.3</v>
      </c>
      <c r="GJ32" s="1">
        <v>34.799999999999997</v>
      </c>
      <c r="GK32" s="1">
        <v>0.14399999999999999</v>
      </c>
      <c r="GL32" s="1">
        <v>0.26600000000000001</v>
      </c>
      <c r="GM32" s="4">
        <v>7920</v>
      </c>
    </row>
    <row r="33" spans="1:195" x14ac:dyDescent="0.2">
      <c r="A33">
        <v>78</v>
      </c>
      <c r="B33" t="s">
        <v>194</v>
      </c>
      <c r="C33" t="s">
        <v>195</v>
      </c>
      <c r="D33" t="s">
        <v>199</v>
      </c>
      <c r="E33" s="7" t="s">
        <v>200</v>
      </c>
      <c r="F33">
        <v>3</v>
      </c>
      <c r="G33" t="s">
        <v>223</v>
      </c>
      <c r="H33" s="1">
        <v>515</v>
      </c>
      <c r="I33" s="1">
        <v>86.2</v>
      </c>
      <c r="J33" s="1">
        <v>47.7</v>
      </c>
      <c r="K33" s="1">
        <v>16.5</v>
      </c>
      <c r="L33" s="1">
        <v>20.2</v>
      </c>
      <c r="M33" s="1">
        <v>774</v>
      </c>
      <c r="N33" s="1">
        <v>58.4</v>
      </c>
      <c r="O33" s="1">
        <v>277</v>
      </c>
      <c r="P33" s="1">
        <v>92.3</v>
      </c>
      <c r="Q33" s="1">
        <v>72.7</v>
      </c>
      <c r="R33" s="1">
        <v>133</v>
      </c>
      <c r="S33" s="1">
        <v>232</v>
      </c>
      <c r="T33" s="1">
        <v>20.5</v>
      </c>
      <c r="U33" s="1">
        <v>78.8</v>
      </c>
      <c r="V33" s="1">
        <v>62.2</v>
      </c>
      <c r="W33" s="1">
        <v>216</v>
      </c>
      <c r="X33" s="1">
        <v>146</v>
      </c>
      <c r="Y33" s="1">
        <v>104</v>
      </c>
      <c r="Z33" s="1">
        <v>62.9</v>
      </c>
      <c r="AA33" s="1">
        <v>62.5</v>
      </c>
      <c r="AB33" s="1">
        <v>208</v>
      </c>
      <c r="AC33" s="2">
        <v>0</v>
      </c>
      <c r="AD33" s="1">
        <v>0.47699999999999998</v>
      </c>
      <c r="AE33" s="2">
        <v>3.6999999999999998E-2</v>
      </c>
      <c r="AF33" s="2">
        <v>0</v>
      </c>
      <c r="AG33" s="2">
        <v>0</v>
      </c>
      <c r="AH33" s="1">
        <v>71.599999999999994</v>
      </c>
      <c r="AI33" s="2">
        <v>0.17399999999999999</v>
      </c>
      <c r="AJ33" s="2">
        <v>0</v>
      </c>
      <c r="AK33" s="2">
        <v>4.9000000000000002E-2</v>
      </c>
      <c r="AL33" s="1">
        <v>2.2200000000000002</v>
      </c>
      <c r="AM33" s="3">
        <v>0.40699999999999997</v>
      </c>
      <c r="AN33" s="2">
        <v>2.7E-2</v>
      </c>
      <c r="AO33" s="2">
        <v>0</v>
      </c>
      <c r="AP33" s="1">
        <v>0.21</v>
      </c>
      <c r="AQ33" s="1">
        <v>1.72</v>
      </c>
      <c r="AR33" s="1">
        <v>0.71499999999999997</v>
      </c>
      <c r="AS33" s="1">
        <v>0.23499999999999999</v>
      </c>
      <c r="AT33" s="3">
        <v>0.193</v>
      </c>
      <c r="AU33" s="3">
        <v>0.19</v>
      </c>
      <c r="AV33" s="3">
        <v>6.14</v>
      </c>
      <c r="AW33" s="1">
        <v>123</v>
      </c>
      <c r="AX33" s="1">
        <v>36.9</v>
      </c>
      <c r="AY33" s="1">
        <v>7.67</v>
      </c>
      <c r="AZ33" s="3">
        <v>0.25</v>
      </c>
      <c r="BA33" s="1">
        <v>0.14699999999999999</v>
      </c>
      <c r="BB33" s="2">
        <v>8.0000000000000002E-3</v>
      </c>
      <c r="BC33" s="2">
        <v>0.01</v>
      </c>
      <c r="BD33" s="3">
        <v>0.10100000000000001</v>
      </c>
      <c r="BE33" s="2">
        <v>0.01</v>
      </c>
      <c r="BF33" s="3">
        <v>0.107</v>
      </c>
      <c r="BG33" s="1">
        <v>0.03</v>
      </c>
      <c r="BH33" s="2">
        <v>1.7000000000000001E-2</v>
      </c>
      <c r="BI33" s="2">
        <v>4.5999999999999999E-2</v>
      </c>
      <c r="BJ33" s="2">
        <v>2.3E-2</v>
      </c>
      <c r="BK33" s="2">
        <v>8.9999999999999993E-3</v>
      </c>
      <c r="BL33" s="3">
        <v>6.9000000000000006E-2</v>
      </c>
      <c r="BM33" s="2">
        <v>1.2E-2</v>
      </c>
      <c r="BN33" s="1">
        <v>3.2000000000000001E-2</v>
      </c>
      <c r="BO33" s="1">
        <v>0.218</v>
      </c>
      <c r="BP33" s="1">
        <v>3.6999999999999998E-2</v>
      </c>
      <c r="BQ33" s="1">
        <v>0.46899999999999997</v>
      </c>
      <c r="BR33" s="1">
        <v>0.14199999999999999</v>
      </c>
      <c r="BS33" s="2">
        <v>6.7000000000000004E-2</v>
      </c>
      <c r="BT33" s="3">
        <v>0.17499999999999999</v>
      </c>
      <c r="BU33" s="2">
        <v>0.1</v>
      </c>
      <c r="BV33" s="1">
        <v>0.122</v>
      </c>
      <c r="BW33" s="2">
        <v>5.7000000000000002E-2</v>
      </c>
      <c r="BX33" s="1">
        <v>0.23799999999999999</v>
      </c>
      <c r="BY33" s="2">
        <v>1.7999999999999999E-2</v>
      </c>
      <c r="BZ33" s="1">
        <v>3.4000000000000002E-2</v>
      </c>
      <c r="CA33" s="2">
        <v>1.2E-2</v>
      </c>
      <c r="CB33" s="3">
        <v>0.13400000000000001</v>
      </c>
      <c r="CC33" s="2">
        <v>1.6E-2</v>
      </c>
      <c r="CD33" s="1">
        <v>0.05</v>
      </c>
      <c r="CE33" s="2">
        <v>1.4999999999999999E-2</v>
      </c>
      <c r="CF33" s="2">
        <v>1.7000000000000001E-2</v>
      </c>
      <c r="CG33" s="2">
        <v>2.3E-2</v>
      </c>
      <c r="CH33" s="3">
        <v>4.5999999999999999E-2</v>
      </c>
      <c r="CI33" s="1">
        <v>0.16600000000000001</v>
      </c>
      <c r="CJ33" s="2">
        <v>1.7000000000000001E-2</v>
      </c>
      <c r="CK33" s="1">
        <v>3.4000000000000002E-2</v>
      </c>
      <c r="CL33" s="2">
        <v>5.68</v>
      </c>
      <c r="CM33" s="1">
        <v>98.6</v>
      </c>
      <c r="CN33" s="1">
        <v>5.0599999999999996</v>
      </c>
      <c r="CO33" s="1">
        <v>1.2</v>
      </c>
      <c r="CP33" s="1">
        <v>24.8</v>
      </c>
      <c r="CQ33" s="1">
        <v>37.1</v>
      </c>
      <c r="CR33" s="1">
        <v>40.5</v>
      </c>
      <c r="CS33" s="1">
        <v>2.4700000000000002</v>
      </c>
      <c r="CT33" s="1">
        <v>7.49</v>
      </c>
      <c r="CU33" s="1">
        <v>0.33500000000000002</v>
      </c>
      <c r="CV33" s="1">
        <v>0.25800000000000001</v>
      </c>
      <c r="CW33" s="1">
        <v>0.20200000000000001</v>
      </c>
      <c r="CX33" s="1">
        <v>0.27</v>
      </c>
      <c r="CY33" s="1">
        <v>0.317</v>
      </c>
      <c r="CZ33" s="1">
        <v>0.20399999999999999</v>
      </c>
      <c r="DA33" s="1">
        <v>0.66200000000000003</v>
      </c>
      <c r="DB33" s="1">
        <v>2.71</v>
      </c>
      <c r="DC33" s="1">
        <v>5.3</v>
      </c>
      <c r="DD33" s="1">
        <v>9.7000000000000003E-2</v>
      </c>
      <c r="DE33" s="1">
        <v>18</v>
      </c>
      <c r="DF33" s="1">
        <v>43.3</v>
      </c>
      <c r="DG33" s="1">
        <v>4.24</v>
      </c>
      <c r="DH33" s="1">
        <v>0.39800000000000002</v>
      </c>
      <c r="DI33" s="1">
        <v>462</v>
      </c>
      <c r="DJ33" s="1">
        <v>454</v>
      </c>
      <c r="DK33" s="1">
        <v>24.6</v>
      </c>
      <c r="DL33" s="1">
        <v>2.46</v>
      </c>
      <c r="DM33" s="1">
        <v>2.13</v>
      </c>
      <c r="DN33" s="1">
        <v>80</v>
      </c>
      <c r="DO33" s="1">
        <v>265</v>
      </c>
      <c r="DP33" s="1">
        <v>163</v>
      </c>
      <c r="DQ33" s="1">
        <v>252</v>
      </c>
      <c r="DR33" s="1">
        <v>37.700000000000003</v>
      </c>
      <c r="DS33" s="1">
        <v>1.0900000000000001</v>
      </c>
      <c r="DT33" s="1">
        <v>3.01</v>
      </c>
      <c r="DU33" s="1">
        <v>0.66400000000000003</v>
      </c>
      <c r="DV33" s="1">
        <v>56.8</v>
      </c>
      <c r="DW33" s="1">
        <v>125</v>
      </c>
      <c r="DX33" s="1">
        <v>71.2</v>
      </c>
      <c r="DY33" s="1">
        <v>106</v>
      </c>
      <c r="DZ33" s="2">
        <v>0.39</v>
      </c>
      <c r="EA33" s="1">
        <v>0.17199999999999999</v>
      </c>
      <c r="EB33" s="1">
        <v>0.50600000000000001</v>
      </c>
      <c r="EC33" s="1">
        <v>3.76</v>
      </c>
      <c r="ED33" s="1">
        <v>12.1</v>
      </c>
      <c r="EE33" s="1">
        <v>32.299999999999997</v>
      </c>
      <c r="EF33" s="1">
        <v>0.56299999999999994</v>
      </c>
      <c r="EG33" s="1">
        <v>0.21</v>
      </c>
      <c r="EH33" s="1">
        <v>0.23400000000000001</v>
      </c>
      <c r="EI33" s="1">
        <v>0.17100000000000001</v>
      </c>
      <c r="EJ33" s="1">
        <v>0.46100000000000002</v>
      </c>
      <c r="EK33" s="1">
        <v>0.45400000000000001</v>
      </c>
      <c r="EL33" s="1">
        <v>0.29899999999999999</v>
      </c>
      <c r="EM33" s="1">
        <v>0.13</v>
      </c>
      <c r="EN33" s="1">
        <v>0.122</v>
      </c>
      <c r="EO33" s="1">
        <v>3.64</v>
      </c>
      <c r="EP33" s="1">
        <v>0.94899999999999995</v>
      </c>
      <c r="EQ33" s="1">
        <v>1.38</v>
      </c>
      <c r="ER33" s="1">
        <v>12</v>
      </c>
      <c r="ES33" s="1">
        <v>11.9</v>
      </c>
      <c r="ET33" s="1">
        <v>9.8000000000000007</v>
      </c>
      <c r="EU33" s="1">
        <v>1.55</v>
      </c>
      <c r="EV33" s="1">
        <v>6.34</v>
      </c>
      <c r="EW33" s="1">
        <v>12.1</v>
      </c>
      <c r="EX33" s="1">
        <v>8.15</v>
      </c>
      <c r="EY33" s="1">
        <v>17.3</v>
      </c>
      <c r="EZ33" s="1">
        <v>14.4</v>
      </c>
      <c r="FA33" s="1">
        <v>2.96</v>
      </c>
      <c r="FB33" s="1">
        <v>0.32800000000000001</v>
      </c>
      <c r="FC33" s="1">
        <v>1.28</v>
      </c>
      <c r="FD33" s="1">
        <v>3</v>
      </c>
      <c r="FE33" s="1">
        <v>12.1</v>
      </c>
      <c r="FF33" s="1">
        <v>20.5</v>
      </c>
      <c r="FG33" s="1">
        <v>8.27</v>
      </c>
      <c r="FH33" s="1">
        <v>1.44</v>
      </c>
      <c r="FI33" s="1">
        <v>1.63</v>
      </c>
      <c r="FJ33" s="1">
        <v>0.71</v>
      </c>
      <c r="FK33" s="1">
        <v>1.85</v>
      </c>
      <c r="FL33" s="1">
        <v>3.5</v>
      </c>
      <c r="FM33" s="1">
        <v>4.57</v>
      </c>
      <c r="FN33" s="2">
        <v>0.52200000000000002</v>
      </c>
      <c r="FO33" s="1">
        <v>0.35699999999999998</v>
      </c>
      <c r="FP33" s="1">
        <v>0.54800000000000004</v>
      </c>
      <c r="FQ33" s="1">
        <v>0.78900000000000003</v>
      </c>
      <c r="FR33" s="1">
        <v>0.93899999999999995</v>
      </c>
      <c r="FS33" s="1">
        <v>2.14</v>
      </c>
      <c r="FT33" s="1">
        <v>0.13</v>
      </c>
      <c r="FU33" s="1">
        <v>0.52700000000000002</v>
      </c>
      <c r="FV33" s="1">
        <v>2.7</v>
      </c>
      <c r="FW33" s="1">
        <v>1.49</v>
      </c>
      <c r="FX33" s="1">
        <v>5.23</v>
      </c>
      <c r="FY33" s="1">
        <v>3.14</v>
      </c>
      <c r="FZ33" s="1">
        <v>11</v>
      </c>
      <c r="GA33" s="1">
        <v>9.56</v>
      </c>
      <c r="GB33" s="1">
        <v>1.21</v>
      </c>
      <c r="GC33" s="1">
        <v>135</v>
      </c>
      <c r="GD33" s="1">
        <v>20.100000000000001</v>
      </c>
      <c r="GE33" s="1">
        <v>33.200000000000003</v>
      </c>
      <c r="GF33" s="1">
        <v>14.2</v>
      </c>
      <c r="GG33" s="1">
        <v>0.28699999999999998</v>
      </c>
      <c r="GH33" s="2">
        <v>0</v>
      </c>
      <c r="GI33" s="1">
        <v>27.2</v>
      </c>
      <c r="GJ33" s="1">
        <v>72.7</v>
      </c>
      <c r="GK33" s="1">
        <v>0.254</v>
      </c>
      <c r="GL33" s="1">
        <v>0.60499999999999998</v>
      </c>
      <c r="GM33" s="4">
        <v>10650</v>
      </c>
    </row>
    <row r="34" spans="1:195" x14ac:dyDescent="0.2">
      <c r="A34">
        <v>83</v>
      </c>
      <c r="B34" t="s">
        <v>194</v>
      </c>
      <c r="C34" t="s">
        <v>195</v>
      </c>
      <c r="D34" t="s">
        <v>199</v>
      </c>
      <c r="E34" s="7" t="s">
        <v>200</v>
      </c>
      <c r="F34">
        <v>3</v>
      </c>
      <c r="G34" t="s">
        <v>203</v>
      </c>
      <c r="H34" s="1">
        <v>481</v>
      </c>
      <c r="I34" s="1">
        <v>144</v>
      </c>
      <c r="J34" s="1">
        <v>48.5</v>
      </c>
      <c r="K34" s="1">
        <v>25.7</v>
      </c>
      <c r="L34" s="1">
        <v>47.5</v>
      </c>
      <c r="M34" s="1">
        <v>936</v>
      </c>
      <c r="N34" s="1">
        <v>84.1</v>
      </c>
      <c r="O34" s="1">
        <v>317</v>
      </c>
      <c r="P34" s="1">
        <v>109</v>
      </c>
      <c r="Q34" s="1">
        <v>96.3</v>
      </c>
      <c r="R34" s="1">
        <v>176</v>
      </c>
      <c r="S34" s="1">
        <v>289</v>
      </c>
      <c r="T34" s="1">
        <v>25.2</v>
      </c>
      <c r="U34" s="1">
        <v>137</v>
      </c>
      <c r="V34" s="1">
        <v>98</v>
      </c>
      <c r="W34" s="1">
        <v>284</v>
      </c>
      <c r="X34" s="1">
        <v>144</v>
      </c>
      <c r="Y34" s="1">
        <v>100</v>
      </c>
      <c r="Z34" s="1">
        <v>91.6</v>
      </c>
      <c r="AA34" s="1">
        <v>133</v>
      </c>
      <c r="AB34" s="1">
        <v>309</v>
      </c>
      <c r="AC34" s="2">
        <v>0</v>
      </c>
      <c r="AD34" s="1">
        <v>0.52600000000000002</v>
      </c>
      <c r="AE34" s="3">
        <v>0.55200000000000005</v>
      </c>
      <c r="AF34" s="2">
        <v>2E-3</v>
      </c>
      <c r="AG34" s="2">
        <v>0</v>
      </c>
      <c r="AH34" s="1">
        <v>90</v>
      </c>
      <c r="AI34" s="2">
        <v>0.17499999999999999</v>
      </c>
      <c r="AJ34" s="2">
        <v>0.27400000000000002</v>
      </c>
      <c r="AK34" s="2">
        <v>5.2999999999999999E-2</v>
      </c>
      <c r="AL34" s="1">
        <v>6.62</v>
      </c>
      <c r="AM34" s="3">
        <v>0.69399999999999995</v>
      </c>
      <c r="AN34" s="3">
        <v>6.5000000000000002E-2</v>
      </c>
      <c r="AO34" s="2">
        <v>0</v>
      </c>
      <c r="AP34" s="1">
        <v>0.254</v>
      </c>
      <c r="AQ34" s="1">
        <v>1.32</v>
      </c>
      <c r="AR34" s="1">
        <v>0.629</v>
      </c>
      <c r="AS34" s="1">
        <v>1.22</v>
      </c>
      <c r="AT34" s="3">
        <v>0.23300000000000001</v>
      </c>
      <c r="AU34" s="2">
        <v>0</v>
      </c>
      <c r="AV34" s="1">
        <v>21.7</v>
      </c>
      <c r="AW34" s="1">
        <v>153</v>
      </c>
      <c r="AX34" s="1">
        <v>53.9</v>
      </c>
      <c r="AY34" s="1">
        <v>6.42</v>
      </c>
      <c r="AZ34" s="1">
        <v>0.54800000000000004</v>
      </c>
      <c r="BA34" s="1">
        <v>6.9000000000000006E-2</v>
      </c>
      <c r="BB34" s="2">
        <v>8.9999999999999993E-3</v>
      </c>
      <c r="BC34" s="2">
        <v>1.6E-2</v>
      </c>
      <c r="BD34" s="3">
        <v>0.36099999999999999</v>
      </c>
      <c r="BE34" s="1">
        <v>2.7E-2</v>
      </c>
      <c r="BF34" s="3">
        <v>0.17799999999999999</v>
      </c>
      <c r="BG34" s="1">
        <v>3.5999999999999997E-2</v>
      </c>
      <c r="BH34" s="2">
        <v>2.5999999999999999E-2</v>
      </c>
      <c r="BI34" s="2">
        <v>0.05</v>
      </c>
      <c r="BJ34" s="2">
        <v>3.4000000000000002E-2</v>
      </c>
      <c r="BK34" s="1">
        <v>2.1000000000000001E-2</v>
      </c>
      <c r="BL34" s="3">
        <v>0.122</v>
      </c>
      <c r="BM34" s="2">
        <v>1.6E-2</v>
      </c>
      <c r="BN34" s="2">
        <v>2.7E-2</v>
      </c>
      <c r="BO34" s="1">
        <v>0.27</v>
      </c>
      <c r="BP34" s="1">
        <v>8.5000000000000006E-2</v>
      </c>
      <c r="BQ34" s="1">
        <v>0.38700000000000001</v>
      </c>
      <c r="BR34" s="1">
        <v>0.222</v>
      </c>
      <c r="BS34" s="1">
        <v>0.10199999999999999</v>
      </c>
      <c r="BT34" s="2">
        <v>8.1000000000000003E-2</v>
      </c>
      <c r="BU34" s="2">
        <v>0.12</v>
      </c>
      <c r="BV34" s="1">
        <v>9.2999999999999999E-2</v>
      </c>
      <c r="BW34" s="2">
        <v>4.2999999999999997E-2</v>
      </c>
      <c r="BX34" s="1">
        <v>0.11600000000000001</v>
      </c>
      <c r="BY34" s="2">
        <v>1.6E-2</v>
      </c>
      <c r="BZ34" s="2">
        <v>2.4E-2</v>
      </c>
      <c r="CA34" s="2">
        <v>1.0999999999999999E-2</v>
      </c>
      <c r="CB34" s="3">
        <v>0.122</v>
      </c>
      <c r="CC34" s="2">
        <v>1.9E-2</v>
      </c>
      <c r="CD34" s="2">
        <v>3.2000000000000001E-2</v>
      </c>
      <c r="CE34" s="2">
        <v>1.4E-2</v>
      </c>
      <c r="CF34" s="2">
        <v>1.6E-2</v>
      </c>
      <c r="CG34" s="2">
        <v>0.02</v>
      </c>
      <c r="CH34" s="3">
        <v>0.06</v>
      </c>
      <c r="CI34" s="1">
        <v>0.13100000000000001</v>
      </c>
      <c r="CJ34" s="2">
        <v>1.7999999999999999E-2</v>
      </c>
      <c r="CK34" s="1">
        <v>4.3999999999999997E-2</v>
      </c>
      <c r="CL34" s="2">
        <v>7.25</v>
      </c>
      <c r="CM34" s="1">
        <v>109</v>
      </c>
      <c r="CN34" s="1">
        <v>4.66</v>
      </c>
      <c r="CO34" s="1">
        <v>1.53</v>
      </c>
      <c r="CP34" s="1">
        <v>32.9</v>
      </c>
      <c r="CQ34" s="1">
        <v>18.8</v>
      </c>
      <c r="CR34" s="1">
        <v>22.2</v>
      </c>
      <c r="CS34" s="1">
        <v>2.4</v>
      </c>
      <c r="CT34" s="1">
        <v>4.91</v>
      </c>
      <c r="CU34" s="1">
        <v>0.3</v>
      </c>
      <c r="CV34" s="1">
        <v>0.20300000000000001</v>
      </c>
      <c r="CW34" s="1">
        <v>0.14299999999999999</v>
      </c>
      <c r="CX34" s="1">
        <v>0.27800000000000002</v>
      </c>
      <c r="CY34" s="1">
        <v>0.35499999999999998</v>
      </c>
      <c r="CZ34" s="1">
        <v>0.187</v>
      </c>
      <c r="DA34" s="1">
        <v>0.53100000000000003</v>
      </c>
      <c r="DB34" s="1">
        <v>4.18</v>
      </c>
      <c r="DC34" s="1">
        <v>6.91</v>
      </c>
      <c r="DD34" s="1">
        <v>0.16200000000000001</v>
      </c>
      <c r="DE34" s="1">
        <v>18.5</v>
      </c>
      <c r="DF34" s="1">
        <v>51.4</v>
      </c>
      <c r="DG34" s="1">
        <v>6.65</v>
      </c>
      <c r="DH34" s="1">
        <v>0.60899999999999999</v>
      </c>
      <c r="DI34" s="1">
        <v>408</v>
      </c>
      <c r="DJ34" s="1">
        <v>461</v>
      </c>
      <c r="DK34" s="1">
        <v>26</v>
      </c>
      <c r="DL34" s="1">
        <v>3.15</v>
      </c>
      <c r="DM34" s="1">
        <v>2.08</v>
      </c>
      <c r="DN34" s="1">
        <v>101</v>
      </c>
      <c r="DO34" s="1">
        <v>338</v>
      </c>
      <c r="DP34" s="1">
        <v>204</v>
      </c>
      <c r="DQ34" s="1">
        <v>233</v>
      </c>
      <c r="DR34" s="1">
        <v>41.1</v>
      </c>
      <c r="DS34" s="1">
        <v>1.34</v>
      </c>
      <c r="DT34" s="1">
        <v>3.18</v>
      </c>
      <c r="DU34" s="1">
        <v>0.61899999999999999</v>
      </c>
      <c r="DV34" s="1">
        <v>111</v>
      </c>
      <c r="DW34" s="1">
        <v>159</v>
      </c>
      <c r="DX34" s="1">
        <v>82.2</v>
      </c>
      <c r="DY34" s="1">
        <v>83.9</v>
      </c>
      <c r="DZ34" s="2">
        <v>0.39800000000000002</v>
      </c>
      <c r="EA34" s="1">
        <v>0.26400000000000001</v>
      </c>
      <c r="EB34" s="1">
        <v>0.54900000000000004</v>
      </c>
      <c r="EC34" s="1">
        <v>6.65</v>
      </c>
      <c r="ED34" s="1">
        <v>18.899999999999999</v>
      </c>
      <c r="EE34" s="1">
        <v>37.200000000000003</v>
      </c>
      <c r="EF34" s="1">
        <v>0.51700000000000002</v>
      </c>
      <c r="EG34" s="1">
        <v>0.20100000000000001</v>
      </c>
      <c r="EH34" s="1">
        <v>0.21099999999999999</v>
      </c>
      <c r="EI34" s="1">
        <v>0.222</v>
      </c>
      <c r="EJ34" s="1">
        <v>0.38300000000000001</v>
      </c>
      <c r="EK34" s="1">
        <v>0.504</v>
      </c>
      <c r="EL34" s="1">
        <v>0.505</v>
      </c>
      <c r="EM34" s="1">
        <v>0.13400000000000001</v>
      </c>
      <c r="EN34" s="1">
        <v>0.14000000000000001</v>
      </c>
      <c r="EO34" s="1">
        <v>3.49</v>
      </c>
      <c r="EP34" s="1">
        <v>0.751</v>
      </c>
      <c r="EQ34" s="1">
        <v>1.75</v>
      </c>
      <c r="ER34" s="1">
        <v>14</v>
      </c>
      <c r="ES34" s="1">
        <v>13</v>
      </c>
      <c r="ET34" s="1">
        <v>8.74</v>
      </c>
      <c r="EU34" s="1">
        <v>0.91200000000000003</v>
      </c>
      <c r="EV34" s="1">
        <v>7.73</v>
      </c>
      <c r="EW34" s="1">
        <v>13.3</v>
      </c>
      <c r="EX34" s="1">
        <v>9.57</v>
      </c>
      <c r="EY34" s="1">
        <v>21.5</v>
      </c>
      <c r="EZ34" s="1">
        <v>14.5</v>
      </c>
      <c r="FA34" s="1">
        <v>2.52</v>
      </c>
      <c r="FB34" s="1">
        <v>0.17699999999999999</v>
      </c>
      <c r="FC34" s="1">
        <v>1.51</v>
      </c>
      <c r="FD34" s="1">
        <v>4.4400000000000004</v>
      </c>
      <c r="FE34" s="1">
        <v>13.6</v>
      </c>
      <c r="FF34" s="1">
        <v>22.3</v>
      </c>
      <c r="FG34" s="1">
        <v>8.66</v>
      </c>
      <c r="FH34" s="1">
        <v>1.04</v>
      </c>
      <c r="FI34" s="1">
        <v>1.71</v>
      </c>
      <c r="FJ34" s="1">
        <v>0.83699999999999997</v>
      </c>
      <c r="FK34" s="1">
        <v>2.16</v>
      </c>
      <c r="FL34" s="1">
        <v>3.43</v>
      </c>
      <c r="FM34" s="1">
        <v>4.3099999999999996</v>
      </c>
      <c r="FN34" s="2">
        <v>0.58599999999999997</v>
      </c>
      <c r="FO34" s="1">
        <v>0.34399999999999997</v>
      </c>
      <c r="FP34" s="1">
        <v>0.57799999999999996</v>
      </c>
      <c r="FQ34" s="1">
        <v>0.626</v>
      </c>
      <c r="FR34" s="1">
        <v>0.78400000000000003</v>
      </c>
      <c r="FS34" s="1">
        <v>2.17</v>
      </c>
      <c r="FT34" s="1">
        <v>0.14299999999999999</v>
      </c>
      <c r="FU34" s="1">
        <v>0.372</v>
      </c>
      <c r="FV34" s="1">
        <v>2.2400000000000002</v>
      </c>
      <c r="FW34" s="1">
        <v>1.36</v>
      </c>
      <c r="FX34" s="1">
        <v>7.79</v>
      </c>
      <c r="FY34" s="1">
        <v>4.2300000000000004</v>
      </c>
      <c r="FZ34" s="1">
        <v>16.600000000000001</v>
      </c>
      <c r="GA34" s="1">
        <v>13.7</v>
      </c>
      <c r="GB34" s="1">
        <v>1.36</v>
      </c>
      <c r="GC34" s="1">
        <v>150</v>
      </c>
      <c r="GD34" s="1">
        <v>23.7</v>
      </c>
      <c r="GE34" s="1">
        <v>40.4</v>
      </c>
      <c r="GF34" s="1">
        <v>17.399999999999999</v>
      </c>
      <c r="GG34" s="1">
        <v>0.39500000000000002</v>
      </c>
      <c r="GH34" s="2">
        <v>0</v>
      </c>
      <c r="GI34" s="1">
        <v>29.5</v>
      </c>
      <c r="GJ34" s="1">
        <v>73.2</v>
      </c>
      <c r="GK34" s="1">
        <v>0.11</v>
      </c>
      <c r="GL34" s="1">
        <v>0.47499999999999998</v>
      </c>
      <c r="GM34" s="4">
        <v>6019</v>
      </c>
    </row>
    <row r="35" spans="1:195" x14ac:dyDescent="0.2">
      <c r="A35">
        <v>88</v>
      </c>
      <c r="B35" t="s">
        <v>194</v>
      </c>
      <c r="C35" t="s">
        <v>195</v>
      </c>
      <c r="D35" t="s">
        <v>199</v>
      </c>
      <c r="E35" s="7" t="s">
        <v>200</v>
      </c>
      <c r="F35">
        <v>3</v>
      </c>
      <c r="G35" t="s">
        <v>216</v>
      </c>
      <c r="H35" s="1">
        <v>636</v>
      </c>
      <c r="I35" s="1">
        <v>145</v>
      </c>
      <c r="J35" s="1">
        <v>77.099999999999994</v>
      </c>
      <c r="K35" s="1">
        <v>16.600000000000001</v>
      </c>
      <c r="L35" s="1">
        <v>29.8</v>
      </c>
      <c r="M35" s="1">
        <v>1106</v>
      </c>
      <c r="N35" s="1">
        <v>86</v>
      </c>
      <c r="O35" s="1">
        <v>343</v>
      </c>
      <c r="P35" s="1">
        <v>130</v>
      </c>
      <c r="Q35" s="1">
        <v>193</v>
      </c>
      <c r="R35" s="1">
        <v>313</v>
      </c>
      <c r="S35" s="1">
        <v>429</v>
      </c>
      <c r="T35" s="1">
        <v>47.8</v>
      </c>
      <c r="U35" s="1">
        <v>167</v>
      </c>
      <c r="V35" s="1">
        <v>104</v>
      </c>
      <c r="W35" s="1">
        <v>317</v>
      </c>
      <c r="X35" s="1">
        <v>163</v>
      </c>
      <c r="Y35" s="1">
        <v>164</v>
      </c>
      <c r="Z35" s="1">
        <v>80</v>
      </c>
      <c r="AA35" s="1">
        <v>128</v>
      </c>
      <c r="AB35" s="1">
        <v>438</v>
      </c>
      <c r="AC35" s="2">
        <v>0</v>
      </c>
      <c r="AD35" s="1">
        <v>0.56899999999999995</v>
      </c>
      <c r="AE35" s="1">
        <v>1.63</v>
      </c>
      <c r="AF35" s="2">
        <v>0</v>
      </c>
      <c r="AG35" s="2">
        <v>0</v>
      </c>
      <c r="AH35" s="1">
        <v>107</v>
      </c>
      <c r="AI35" s="1">
        <v>0.93100000000000005</v>
      </c>
      <c r="AJ35" s="2">
        <v>0.33200000000000002</v>
      </c>
      <c r="AK35" s="2">
        <v>5.6000000000000001E-2</v>
      </c>
      <c r="AL35" s="1">
        <v>3.03</v>
      </c>
      <c r="AM35" s="3">
        <v>0.76400000000000001</v>
      </c>
      <c r="AN35" s="3">
        <v>0.05</v>
      </c>
      <c r="AO35" s="2">
        <v>0</v>
      </c>
      <c r="AP35" s="1">
        <v>0.13900000000000001</v>
      </c>
      <c r="AQ35" s="1">
        <v>1.59</v>
      </c>
      <c r="AR35" s="1">
        <v>0.61799999999999999</v>
      </c>
      <c r="AS35" s="1">
        <v>0.56000000000000005</v>
      </c>
      <c r="AT35" s="3">
        <v>0.23599999999999999</v>
      </c>
      <c r="AU35" s="3">
        <v>0.20300000000000001</v>
      </c>
      <c r="AV35" s="1">
        <v>11.6</v>
      </c>
      <c r="AW35" s="1">
        <v>117</v>
      </c>
      <c r="AX35" s="1">
        <v>60.1</v>
      </c>
      <c r="AY35" s="1">
        <v>8.81</v>
      </c>
      <c r="AZ35" s="1">
        <v>0.68</v>
      </c>
      <c r="BA35" s="1">
        <v>8.3000000000000004E-2</v>
      </c>
      <c r="BB35" s="2">
        <v>8.9999999999999993E-3</v>
      </c>
      <c r="BC35" s="2">
        <v>1.7000000000000001E-2</v>
      </c>
      <c r="BD35" s="3">
        <v>0.315</v>
      </c>
      <c r="BE35" s="1">
        <v>2.7E-2</v>
      </c>
      <c r="BF35" s="3">
        <v>0.19500000000000001</v>
      </c>
      <c r="BG35" s="1">
        <v>0.04</v>
      </c>
      <c r="BH35" s="2">
        <v>0.02</v>
      </c>
      <c r="BI35" s="2">
        <v>5.3999999999999999E-2</v>
      </c>
      <c r="BJ35" s="2">
        <v>3.5999999999999997E-2</v>
      </c>
      <c r="BK35" s="1">
        <v>2.3E-2</v>
      </c>
      <c r="BL35" s="3">
        <v>8.7999999999999995E-2</v>
      </c>
      <c r="BM35" s="2">
        <v>1.4999999999999999E-2</v>
      </c>
      <c r="BN35" s="1">
        <v>0.04</v>
      </c>
      <c r="BO35" s="1">
        <v>0.21099999999999999</v>
      </c>
      <c r="BP35" s="1">
        <v>0.14000000000000001</v>
      </c>
      <c r="BQ35" s="1">
        <v>0.36699999999999999</v>
      </c>
      <c r="BR35" s="1">
        <v>0.158</v>
      </c>
      <c r="BS35" s="2">
        <v>8.5999999999999993E-2</v>
      </c>
      <c r="BT35" s="3">
        <v>0.14499999999999999</v>
      </c>
      <c r="BU35" s="2">
        <v>0.104</v>
      </c>
      <c r="BV35" s="2">
        <v>8.8999999999999996E-2</v>
      </c>
      <c r="BW35" s="2">
        <v>0.05</v>
      </c>
      <c r="BX35" s="1">
        <v>0.13100000000000001</v>
      </c>
      <c r="BY35" s="2">
        <v>2.1000000000000001E-2</v>
      </c>
      <c r="BZ35" s="2">
        <v>2.5999999999999999E-2</v>
      </c>
      <c r="CA35" s="2">
        <v>1.6E-2</v>
      </c>
      <c r="CB35" s="3">
        <v>0.14599999999999999</v>
      </c>
      <c r="CC35" s="2">
        <v>1.6E-2</v>
      </c>
      <c r="CD35" s="2">
        <v>3.9E-2</v>
      </c>
      <c r="CE35" s="2">
        <v>1.4999999999999999E-2</v>
      </c>
      <c r="CF35" s="2">
        <v>1.9E-2</v>
      </c>
      <c r="CG35" s="2">
        <v>2.5999999999999999E-2</v>
      </c>
      <c r="CH35" s="3">
        <v>7.2999999999999995E-2</v>
      </c>
      <c r="CI35" s="1">
        <v>0.13900000000000001</v>
      </c>
      <c r="CJ35" s="2">
        <v>2.1000000000000001E-2</v>
      </c>
      <c r="CK35" s="1">
        <v>4.2000000000000003E-2</v>
      </c>
      <c r="CL35" s="2">
        <v>7.01</v>
      </c>
      <c r="CM35" s="1">
        <v>110</v>
      </c>
      <c r="CN35" s="1">
        <v>2.78</v>
      </c>
      <c r="CO35" s="1">
        <v>2.15</v>
      </c>
      <c r="CP35" s="1">
        <v>33.700000000000003</v>
      </c>
      <c r="CQ35" s="1">
        <v>22.8</v>
      </c>
      <c r="CR35" s="1">
        <v>38.1</v>
      </c>
      <c r="CS35" s="1">
        <v>2.64</v>
      </c>
      <c r="CT35" s="1">
        <v>6.57</v>
      </c>
      <c r="CU35" s="1">
        <v>0.26</v>
      </c>
      <c r="CV35" s="1">
        <v>0.19500000000000001</v>
      </c>
      <c r="CW35" s="1">
        <v>0.11600000000000001</v>
      </c>
      <c r="CX35" s="1">
        <v>0.252</v>
      </c>
      <c r="CY35" s="1">
        <v>0.308</v>
      </c>
      <c r="CZ35" s="1">
        <v>0.16700000000000001</v>
      </c>
      <c r="DA35" s="1">
        <v>0.48099999999999998</v>
      </c>
      <c r="DB35" s="1">
        <v>3.63</v>
      </c>
      <c r="DC35" s="1">
        <v>7.29</v>
      </c>
      <c r="DD35" s="1">
        <v>7.4999999999999997E-2</v>
      </c>
      <c r="DE35" s="1">
        <v>18.600000000000001</v>
      </c>
      <c r="DF35" s="1">
        <v>22.5</v>
      </c>
      <c r="DG35" s="1">
        <v>5.9</v>
      </c>
      <c r="DH35" s="1">
        <v>0.59</v>
      </c>
      <c r="DI35" s="1">
        <v>316</v>
      </c>
      <c r="DJ35" s="1">
        <v>500</v>
      </c>
      <c r="DK35" s="1">
        <v>23.1</v>
      </c>
      <c r="DL35" s="1">
        <v>2.92</v>
      </c>
      <c r="DM35" s="1">
        <v>2.2000000000000002</v>
      </c>
      <c r="DN35" s="1">
        <v>70.7</v>
      </c>
      <c r="DO35" s="1">
        <v>316</v>
      </c>
      <c r="DP35" s="1">
        <v>169</v>
      </c>
      <c r="DQ35" s="1">
        <v>222</v>
      </c>
      <c r="DR35" s="1">
        <v>42.8</v>
      </c>
      <c r="DS35" s="1">
        <v>1.49</v>
      </c>
      <c r="DT35" s="1">
        <v>3.18</v>
      </c>
      <c r="DU35" s="1">
        <v>0.51100000000000001</v>
      </c>
      <c r="DV35" s="1">
        <v>75.099999999999994</v>
      </c>
      <c r="DW35" s="1">
        <v>133</v>
      </c>
      <c r="DX35" s="1">
        <v>79.7</v>
      </c>
      <c r="DY35" s="1">
        <v>113</v>
      </c>
      <c r="DZ35" s="2">
        <v>0.36599999999999999</v>
      </c>
      <c r="EA35" s="1">
        <v>0.189</v>
      </c>
      <c r="EB35" s="1">
        <v>0.46500000000000002</v>
      </c>
      <c r="EC35" s="1">
        <v>4.71</v>
      </c>
      <c r="ED35" s="1">
        <v>19</v>
      </c>
      <c r="EE35" s="1">
        <v>45.6</v>
      </c>
      <c r="EF35" s="1">
        <v>0.53600000000000003</v>
      </c>
      <c r="EG35" s="1">
        <v>0.22800000000000001</v>
      </c>
      <c r="EH35" s="1">
        <v>0.188</v>
      </c>
      <c r="EI35" s="1">
        <v>0.16900000000000001</v>
      </c>
      <c r="EJ35" s="1">
        <v>0.432</v>
      </c>
      <c r="EK35" s="1">
        <v>0.52800000000000002</v>
      </c>
      <c r="EL35" s="1">
        <v>0.5</v>
      </c>
      <c r="EM35" s="1">
        <v>0.123</v>
      </c>
      <c r="EN35" s="1">
        <v>0.124</v>
      </c>
      <c r="EO35" s="1">
        <v>2.66</v>
      </c>
      <c r="EP35" s="1">
        <v>0.58899999999999997</v>
      </c>
      <c r="EQ35" s="1">
        <v>2.13</v>
      </c>
      <c r="ER35" s="1">
        <v>11.6</v>
      </c>
      <c r="ES35" s="1">
        <v>13.4</v>
      </c>
      <c r="ET35" s="1">
        <v>6.86</v>
      </c>
      <c r="EU35" s="1">
        <v>0.80200000000000005</v>
      </c>
      <c r="EV35" s="1">
        <v>8.33</v>
      </c>
      <c r="EW35" s="1">
        <v>17.399999999999999</v>
      </c>
      <c r="EX35" s="1">
        <v>8.2799999999999994</v>
      </c>
      <c r="EY35" s="1">
        <v>19.399999999999999</v>
      </c>
      <c r="EZ35" s="1">
        <v>10.8</v>
      </c>
      <c r="FA35" s="1">
        <v>2.73</v>
      </c>
      <c r="FB35" s="1">
        <v>0.26900000000000002</v>
      </c>
      <c r="FC35" s="1">
        <v>1.39</v>
      </c>
      <c r="FD35" s="1">
        <v>4.03</v>
      </c>
      <c r="FE35" s="1">
        <v>14.3</v>
      </c>
      <c r="FF35" s="1">
        <v>19.100000000000001</v>
      </c>
      <c r="FG35" s="1">
        <v>8.0299999999999994</v>
      </c>
      <c r="FH35" s="1">
        <v>1.23</v>
      </c>
      <c r="FI35" s="1">
        <v>1.98</v>
      </c>
      <c r="FJ35" s="1">
        <v>0.69699999999999995</v>
      </c>
      <c r="FK35" s="1">
        <v>2.13</v>
      </c>
      <c r="FL35" s="1">
        <v>3.58</v>
      </c>
      <c r="FM35" s="1">
        <v>5.74</v>
      </c>
      <c r="FN35" s="2">
        <v>0.55200000000000005</v>
      </c>
      <c r="FO35" s="1">
        <v>0.26800000000000002</v>
      </c>
      <c r="FP35" s="1">
        <v>0.57899999999999996</v>
      </c>
      <c r="FQ35" s="1">
        <v>0.68500000000000005</v>
      </c>
      <c r="FR35" s="1">
        <v>0.81299999999999994</v>
      </c>
      <c r="FS35" s="1">
        <v>2.0099999999999998</v>
      </c>
      <c r="FT35" s="1">
        <v>0.112</v>
      </c>
      <c r="FU35" s="1">
        <v>0.318</v>
      </c>
      <c r="FV35" s="1">
        <v>2</v>
      </c>
      <c r="FW35" s="1">
        <v>1.21</v>
      </c>
      <c r="FX35" s="1">
        <v>8.48</v>
      </c>
      <c r="FY35" s="1">
        <v>4.21</v>
      </c>
      <c r="FZ35" s="1">
        <v>15.9</v>
      </c>
      <c r="GA35" s="1">
        <v>12.6</v>
      </c>
      <c r="GB35" s="1">
        <v>1.46</v>
      </c>
      <c r="GC35" s="1">
        <v>116</v>
      </c>
      <c r="GD35" s="1">
        <v>17.3</v>
      </c>
      <c r="GE35" s="1">
        <v>27.4</v>
      </c>
      <c r="GF35" s="1">
        <v>11.8</v>
      </c>
      <c r="GG35" s="1">
        <v>0.40600000000000003</v>
      </c>
      <c r="GH35" s="2">
        <v>0</v>
      </c>
      <c r="GI35" s="1">
        <v>24.3</v>
      </c>
      <c r="GJ35" s="1">
        <v>45.2</v>
      </c>
      <c r="GK35" s="1">
        <v>0.23499999999999999</v>
      </c>
      <c r="GL35" s="1">
        <v>0.33900000000000002</v>
      </c>
      <c r="GM35" s="4">
        <v>7768</v>
      </c>
    </row>
    <row r="36" spans="1:195" x14ac:dyDescent="0.2">
      <c r="A36">
        <v>93</v>
      </c>
      <c r="B36" t="s">
        <v>194</v>
      </c>
      <c r="C36" t="s">
        <v>195</v>
      </c>
      <c r="D36" t="s">
        <v>199</v>
      </c>
      <c r="E36" s="7" t="s">
        <v>200</v>
      </c>
      <c r="F36">
        <v>3</v>
      </c>
      <c r="G36" t="s">
        <v>210</v>
      </c>
      <c r="H36" s="1">
        <v>553</v>
      </c>
      <c r="I36" s="1">
        <v>134</v>
      </c>
      <c r="J36" s="1">
        <v>71.8</v>
      </c>
      <c r="K36" s="1">
        <v>17.3</v>
      </c>
      <c r="L36" s="1">
        <v>38.5</v>
      </c>
      <c r="M36" s="1">
        <v>936</v>
      </c>
      <c r="N36" s="1">
        <v>42.1</v>
      </c>
      <c r="O36" s="1">
        <v>300</v>
      </c>
      <c r="P36" s="1">
        <v>113</v>
      </c>
      <c r="Q36" s="1">
        <v>78.900000000000006</v>
      </c>
      <c r="R36" s="1">
        <v>143</v>
      </c>
      <c r="S36" s="1">
        <v>253</v>
      </c>
      <c r="T36" s="1">
        <v>33.5</v>
      </c>
      <c r="U36" s="1">
        <v>141</v>
      </c>
      <c r="V36" s="1">
        <v>82.5</v>
      </c>
      <c r="W36" s="1">
        <v>292</v>
      </c>
      <c r="X36" s="1">
        <v>167</v>
      </c>
      <c r="Y36" s="1">
        <v>160</v>
      </c>
      <c r="Z36" s="1">
        <v>75.3</v>
      </c>
      <c r="AA36" s="1">
        <v>111</v>
      </c>
      <c r="AB36" s="1">
        <v>298</v>
      </c>
      <c r="AC36" s="2">
        <v>0</v>
      </c>
      <c r="AD36" s="1">
        <v>0.52500000000000002</v>
      </c>
      <c r="AE36" s="3">
        <v>0.88400000000000001</v>
      </c>
      <c r="AF36" s="2">
        <v>0</v>
      </c>
      <c r="AG36" s="2">
        <v>0</v>
      </c>
      <c r="AH36" s="1">
        <v>86.8</v>
      </c>
      <c r="AI36" s="2">
        <v>0.185</v>
      </c>
      <c r="AJ36" s="2">
        <v>0.28499999999999998</v>
      </c>
      <c r="AK36" s="2">
        <v>5.5E-2</v>
      </c>
      <c r="AL36" s="1">
        <v>3.83</v>
      </c>
      <c r="AM36" s="3">
        <v>1.08</v>
      </c>
      <c r="AN36" s="3">
        <v>5.0999999999999997E-2</v>
      </c>
      <c r="AO36" s="2">
        <v>0</v>
      </c>
      <c r="AP36" s="3">
        <v>8.4000000000000005E-2</v>
      </c>
      <c r="AQ36" s="1">
        <v>2.14</v>
      </c>
      <c r="AR36" s="1">
        <v>0.57799999999999996</v>
      </c>
      <c r="AS36" s="1">
        <v>0.71199999999999997</v>
      </c>
      <c r="AT36" s="3">
        <v>0.19800000000000001</v>
      </c>
      <c r="AU36" s="3">
        <v>0.187</v>
      </c>
      <c r="AV36" s="3">
        <v>6.04</v>
      </c>
      <c r="AW36" s="1">
        <v>158</v>
      </c>
      <c r="AX36" s="1">
        <v>34.5</v>
      </c>
      <c r="AY36" s="1">
        <v>4.57</v>
      </c>
      <c r="AZ36" s="3">
        <v>0.35599999999999998</v>
      </c>
      <c r="BA36" s="1">
        <v>6.9000000000000006E-2</v>
      </c>
      <c r="BB36" s="2">
        <v>0.01</v>
      </c>
      <c r="BC36" s="2">
        <v>1.4E-2</v>
      </c>
      <c r="BD36" s="3">
        <v>0.19800000000000001</v>
      </c>
      <c r="BE36" s="2">
        <v>1.2E-2</v>
      </c>
      <c r="BF36" s="3">
        <v>0.16500000000000001</v>
      </c>
      <c r="BG36" s="1">
        <v>3.5000000000000003E-2</v>
      </c>
      <c r="BH36" s="2">
        <v>2.1000000000000001E-2</v>
      </c>
      <c r="BI36" s="2">
        <v>0.05</v>
      </c>
      <c r="BJ36" s="2">
        <v>3.3000000000000002E-2</v>
      </c>
      <c r="BK36" s="1">
        <v>1.9E-2</v>
      </c>
      <c r="BL36" s="3">
        <v>4.4999999999999998E-2</v>
      </c>
      <c r="BM36" s="2">
        <v>1.4999999999999999E-2</v>
      </c>
      <c r="BN36" s="1">
        <v>3.3000000000000002E-2</v>
      </c>
      <c r="BO36" s="3">
        <v>0.13900000000000001</v>
      </c>
      <c r="BP36" s="1">
        <v>5.6000000000000001E-2</v>
      </c>
      <c r="BQ36" s="2">
        <v>0.249</v>
      </c>
      <c r="BR36" s="1">
        <v>0.14299999999999999</v>
      </c>
      <c r="BS36" s="2">
        <v>7.9000000000000001E-2</v>
      </c>
      <c r="BT36" s="2">
        <v>6.8000000000000005E-2</v>
      </c>
      <c r="BU36" s="2">
        <v>0.112</v>
      </c>
      <c r="BV36" s="1">
        <v>9.5000000000000001E-2</v>
      </c>
      <c r="BW36" s="2">
        <v>3.5999999999999997E-2</v>
      </c>
      <c r="BX36" s="1">
        <v>0.112</v>
      </c>
      <c r="BY36" s="2">
        <v>1.7999999999999999E-2</v>
      </c>
      <c r="BZ36" s="2">
        <v>2.4E-2</v>
      </c>
      <c r="CA36" s="2">
        <v>1.4999999999999999E-2</v>
      </c>
      <c r="CB36" s="3">
        <v>9.4E-2</v>
      </c>
      <c r="CC36" s="2">
        <v>0.02</v>
      </c>
      <c r="CD36" s="2">
        <v>3.2000000000000001E-2</v>
      </c>
      <c r="CE36" s="2">
        <v>1.4999999999999999E-2</v>
      </c>
      <c r="CF36" s="2">
        <v>1.7999999999999999E-2</v>
      </c>
      <c r="CG36" s="2">
        <v>1.7999999999999999E-2</v>
      </c>
      <c r="CH36" s="3">
        <v>4.5999999999999999E-2</v>
      </c>
      <c r="CI36" s="1">
        <v>8.7999999999999995E-2</v>
      </c>
      <c r="CJ36" s="2">
        <v>1.4999999999999999E-2</v>
      </c>
      <c r="CK36" s="1">
        <v>3.4000000000000002E-2</v>
      </c>
      <c r="CL36" s="2">
        <v>5.69</v>
      </c>
      <c r="CM36" s="1">
        <v>96.8</v>
      </c>
      <c r="CN36" s="1">
        <v>2.08</v>
      </c>
      <c r="CO36" s="1">
        <v>1.78</v>
      </c>
      <c r="CP36" s="1">
        <v>29.3</v>
      </c>
      <c r="CQ36" s="1">
        <v>18.5</v>
      </c>
      <c r="CR36" s="1">
        <v>32.4</v>
      </c>
      <c r="CS36" s="1">
        <v>1.33</v>
      </c>
      <c r="CT36" s="1">
        <v>4.6100000000000003</v>
      </c>
      <c r="CU36" s="1">
        <v>0.22500000000000001</v>
      </c>
      <c r="CV36" s="1">
        <v>0.14299999999999999</v>
      </c>
      <c r="CW36" s="1">
        <v>0.09</v>
      </c>
      <c r="CX36" s="1">
        <v>0.215</v>
      </c>
      <c r="CY36" s="1">
        <v>0.22800000000000001</v>
      </c>
      <c r="CZ36" s="1">
        <v>0.108</v>
      </c>
      <c r="DA36" s="2">
        <v>0.77800000000000002</v>
      </c>
      <c r="DB36" s="1">
        <v>3.4</v>
      </c>
      <c r="DC36" s="1">
        <v>4</v>
      </c>
      <c r="DD36" s="1">
        <v>5.5E-2</v>
      </c>
      <c r="DE36" s="1">
        <v>14.6</v>
      </c>
      <c r="DF36" s="1">
        <v>10.4</v>
      </c>
      <c r="DG36" s="1">
        <v>2.79</v>
      </c>
      <c r="DH36" s="1">
        <v>0.36799999999999999</v>
      </c>
      <c r="DI36" s="1">
        <v>241</v>
      </c>
      <c r="DJ36" s="1">
        <v>419</v>
      </c>
      <c r="DK36" s="1">
        <v>13.4</v>
      </c>
      <c r="DL36" s="1">
        <v>1.17</v>
      </c>
      <c r="DM36" s="1">
        <v>1.75</v>
      </c>
      <c r="DN36" s="1">
        <v>52.4</v>
      </c>
      <c r="DO36" s="1">
        <v>254</v>
      </c>
      <c r="DP36" s="1">
        <v>115</v>
      </c>
      <c r="DQ36" s="1">
        <v>153</v>
      </c>
      <c r="DR36" s="1">
        <v>37.299999999999997</v>
      </c>
      <c r="DS36" s="1">
        <v>0.88</v>
      </c>
      <c r="DT36" s="1">
        <v>3</v>
      </c>
      <c r="DU36" s="1">
        <v>0.94</v>
      </c>
      <c r="DV36" s="1">
        <v>43.5</v>
      </c>
      <c r="DW36" s="1">
        <v>84.6</v>
      </c>
      <c r="DX36" s="1">
        <v>53.3</v>
      </c>
      <c r="DY36" s="1">
        <v>106</v>
      </c>
      <c r="DZ36" s="2">
        <v>0.43099999999999999</v>
      </c>
      <c r="EA36" s="1">
        <v>0.26300000000000001</v>
      </c>
      <c r="EB36" s="1">
        <v>0.41899999999999998</v>
      </c>
      <c r="EC36" s="1">
        <v>2.3199999999999998</v>
      </c>
      <c r="ED36" s="1">
        <v>7.94</v>
      </c>
      <c r="EE36" s="1">
        <v>36.9</v>
      </c>
      <c r="EF36" s="1">
        <v>0.68500000000000005</v>
      </c>
      <c r="EG36" s="1">
        <v>0.23599999999999999</v>
      </c>
      <c r="EH36" s="1">
        <v>0.20699999999999999</v>
      </c>
      <c r="EI36" s="1">
        <v>0.14699999999999999</v>
      </c>
      <c r="EJ36" s="1">
        <v>0.31900000000000001</v>
      </c>
      <c r="EK36" s="1">
        <v>0.48</v>
      </c>
      <c r="EL36" s="1">
        <v>0.443</v>
      </c>
      <c r="EM36" s="1">
        <v>0.11700000000000001</v>
      </c>
      <c r="EN36" s="1">
        <v>0.11700000000000001</v>
      </c>
      <c r="EO36" s="1">
        <v>2.68</v>
      </c>
      <c r="EP36" s="1">
        <v>0.58499999999999996</v>
      </c>
      <c r="EQ36" s="1">
        <v>1.4</v>
      </c>
      <c r="ER36" s="1">
        <v>10.199999999999999</v>
      </c>
      <c r="ES36" s="1">
        <v>11.1</v>
      </c>
      <c r="ET36" s="1">
        <v>6.29</v>
      </c>
      <c r="EU36" s="1">
        <v>0.72799999999999998</v>
      </c>
      <c r="EV36" s="1">
        <v>6.32</v>
      </c>
      <c r="EW36" s="1">
        <v>14.7</v>
      </c>
      <c r="EX36" s="1">
        <v>6.37</v>
      </c>
      <c r="EY36" s="1">
        <v>12.2</v>
      </c>
      <c r="EZ36" s="1">
        <v>8.33</v>
      </c>
      <c r="FA36" s="1">
        <v>2.29</v>
      </c>
      <c r="FB36" s="1">
        <v>0.312</v>
      </c>
      <c r="FC36" s="1">
        <v>1.2</v>
      </c>
      <c r="FD36" s="1">
        <v>2.83</v>
      </c>
      <c r="FE36" s="1">
        <v>10.3</v>
      </c>
      <c r="FF36" s="1">
        <v>14.8</v>
      </c>
      <c r="FG36" s="1">
        <v>6.6</v>
      </c>
      <c r="FH36" s="1">
        <v>0.996</v>
      </c>
      <c r="FI36" s="1">
        <v>1.9</v>
      </c>
      <c r="FJ36" s="1">
        <v>0.70799999999999996</v>
      </c>
      <c r="FK36" s="1">
        <v>1.81</v>
      </c>
      <c r="FL36" s="1">
        <v>3.02</v>
      </c>
      <c r="FM36" s="1">
        <v>5.5</v>
      </c>
      <c r="FN36" s="2">
        <v>0.61</v>
      </c>
      <c r="FO36" s="1">
        <v>0.192</v>
      </c>
      <c r="FP36" s="1">
        <v>0.58699999999999997</v>
      </c>
      <c r="FQ36" s="1">
        <v>0.83199999999999996</v>
      </c>
      <c r="FR36" s="1">
        <v>0.81699999999999995</v>
      </c>
      <c r="FS36" s="1">
        <v>2.35</v>
      </c>
      <c r="FT36" s="1">
        <v>0.107</v>
      </c>
      <c r="FU36" s="1">
        <v>0.40600000000000003</v>
      </c>
      <c r="FV36" s="1">
        <v>2.23</v>
      </c>
      <c r="FW36" s="1">
        <v>1.66</v>
      </c>
      <c r="FX36" s="1">
        <v>8.7200000000000006</v>
      </c>
      <c r="FY36" s="1">
        <v>3.92</v>
      </c>
      <c r="FZ36" s="1">
        <v>13.5</v>
      </c>
      <c r="GA36" s="1">
        <v>13.8</v>
      </c>
      <c r="GB36" s="1">
        <v>1.08</v>
      </c>
      <c r="GC36" s="1">
        <v>146</v>
      </c>
      <c r="GD36" s="1">
        <v>19.3</v>
      </c>
      <c r="GE36" s="1">
        <v>27.6</v>
      </c>
      <c r="GF36" s="1">
        <v>11</v>
      </c>
      <c r="GG36" s="1">
        <v>0.33600000000000002</v>
      </c>
      <c r="GH36" s="2">
        <v>0</v>
      </c>
      <c r="GI36" s="1">
        <v>20.7</v>
      </c>
      <c r="GJ36" s="1">
        <v>65.900000000000006</v>
      </c>
      <c r="GK36" s="1">
        <v>4.5999999999999999E-2</v>
      </c>
      <c r="GL36" s="1">
        <v>0.47599999999999998</v>
      </c>
      <c r="GM36" s="4">
        <v>5562</v>
      </c>
    </row>
    <row r="37" spans="1:195" x14ac:dyDescent="0.2">
      <c r="A37">
        <v>3</v>
      </c>
      <c r="B37" t="s">
        <v>194</v>
      </c>
      <c r="C37" t="s">
        <v>195</v>
      </c>
      <c r="D37" t="s">
        <v>199</v>
      </c>
      <c r="E37" s="7" t="s">
        <v>200</v>
      </c>
      <c r="F37">
        <v>3</v>
      </c>
      <c r="G37" t="s">
        <v>201</v>
      </c>
      <c r="H37" s="1">
        <v>721</v>
      </c>
      <c r="I37" s="1">
        <v>204</v>
      </c>
      <c r="J37" s="1">
        <v>84.3</v>
      </c>
      <c r="K37" s="1">
        <v>32.700000000000003</v>
      </c>
      <c r="L37" s="1">
        <v>59.6</v>
      </c>
      <c r="M37" s="1">
        <v>1302</v>
      </c>
      <c r="N37" s="1">
        <v>93</v>
      </c>
      <c r="O37" s="1">
        <v>453</v>
      </c>
      <c r="P37" s="1">
        <v>145</v>
      </c>
      <c r="Q37" s="1">
        <v>181</v>
      </c>
      <c r="R37" s="1">
        <v>329</v>
      </c>
      <c r="S37" s="1">
        <v>511</v>
      </c>
      <c r="T37" s="1">
        <v>57.2</v>
      </c>
      <c r="U37" s="1">
        <v>136</v>
      </c>
      <c r="V37" s="1">
        <v>153</v>
      </c>
      <c r="W37" s="1">
        <v>361</v>
      </c>
      <c r="X37" s="1">
        <v>244</v>
      </c>
      <c r="Y37" s="1">
        <v>221</v>
      </c>
      <c r="Z37" s="1">
        <v>142</v>
      </c>
      <c r="AA37" s="1">
        <v>156</v>
      </c>
      <c r="AB37" s="1">
        <v>513</v>
      </c>
      <c r="AC37" s="2">
        <v>8.0000000000000002E-3</v>
      </c>
      <c r="AD37" s="1">
        <v>0.67300000000000004</v>
      </c>
      <c r="AE37" s="1">
        <v>1.49</v>
      </c>
      <c r="AF37" s="2">
        <v>0</v>
      </c>
      <c r="AG37" s="2">
        <v>0</v>
      </c>
      <c r="AH37" s="1">
        <v>141</v>
      </c>
      <c r="AI37" s="3">
        <v>0.22500000000000001</v>
      </c>
      <c r="AJ37" s="2">
        <v>0</v>
      </c>
      <c r="AK37" s="2">
        <v>0.113</v>
      </c>
      <c r="AL37" s="1">
        <v>5.77</v>
      </c>
      <c r="AM37" s="3">
        <v>0.82099999999999995</v>
      </c>
      <c r="AN37" s="2">
        <v>0.11600000000000001</v>
      </c>
      <c r="AO37" s="2">
        <v>0</v>
      </c>
      <c r="AP37" s="1">
        <v>0.245</v>
      </c>
      <c r="AQ37" s="1">
        <v>2.42</v>
      </c>
      <c r="AR37" s="1">
        <v>1.1200000000000001</v>
      </c>
      <c r="AS37" s="1">
        <v>0.93700000000000006</v>
      </c>
      <c r="AT37" s="3">
        <v>0.28000000000000003</v>
      </c>
      <c r="AU37" s="2">
        <v>0.20200000000000001</v>
      </c>
      <c r="AV37" s="1">
        <v>11.7</v>
      </c>
      <c r="AW37" s="1">
        <v>182</v>
      </c>
      <c r="AX37" s="1">
        <v>64.8</v>
      </c>
      <c r="AY37" s="1">
        <v>7.66</v>
      </c>
      <c r="AZ37" s="1">
        <v>0.61</v>
      </c>
      <c r="BA37" s="1">
        <v>9.0999999999999998E-2</v>
      </c>
      <c r="BB37" s="2">
        <v>8.9999999999999993E-3</v>
      </c>
      <c r="BC37" s="2">
        <v>2.4E-2</v>
      </c>
      <c r="BD37" s="3">
        <v>0.23799999999999999</v>
      </c>
      <c r="BE37" s="2">
        <v>1.2E-2</v>
      </c>
      <c r="BF37" s="3">
        <v>0.191</v>
      </c>
      <c r="BG37" s="2">
        <v>0.02</v>
      </c>
      <c r="BH37" s="2">
        <v>2.5000000000000001E-2</v>
      </c>
      <c r="BI37" s="2">
        <v>5.5E-2</v>
      </c>
      <c r="BJ37" s="2">
        <v>6.9000000000000006E-2</v>
      </c>
      <c r="BK37" s="2">
        <v>1.2999999999999999E-2</v>
      </c>
      <c r="BL37" s="3">
        <v>6.4000000000000001E-2</v>
      </c>
      <c r="BM37" s="2">
        <v>1.6E-2</v>
      </c>
      <c r="BN37" s="1">
        <v>4.2000000000000003E-2</v>
      </c>
      <c r="BO37" s="3">
        <v>0.193</v>
      </c>
      <c r="BP37" s="1">
        <v>8.8999999999999996E-2</v>
      </c>
      <c r="BQ37" s="2">
        <v>0.36599999999999999</v>
      </c>
      <c r="BR37" s="2">
        <v>0.124</v>
      </c>
      <c r="BS37" s="2">
        <v>8.2000000000000003E-2</v>
      </c>
      <c r="BT37" s="2">
        <v>0.105</v>
      </c>
      <c r="BU37" s="2">
        <v>0.107</v>
      </c>
      <c r="BV37" s="2">
        <v>0.113</v>
      </c>
      <c r="BW37" s="2">
        <v>6.0999999999999999E-2</v>
      </c>
      <c r="BX37" s="1">
        <v>0.122</v>
      </c>
      <c r="BY37" s="2">
        <v>0.02</v>
      </c>
      <c r="BZ37" s="2">
        <v>2.9000000000000001E-2</v>
      </c>
      <c r="CA37" s="2">
        <v>1.7999999999999999E-2</v>
      </c>
      <c r="CB37" s="3">
        <v>0.192</v>
      </c>
      <c r="CC37" s="2">
        <v>0.02</v>
      </c>
      <c r="CD37" s="1">
        <v>0.04</v>
      </c>
      <c r="CE37" s="2">
        <v>1.7999999999999999E-2</v>
      </c>
      <c r="CF37" s="2">
        <v>1.7000000000000001E-2</v>
      </c>
      <c r="CG37" s="2">
        <v>2.5999999999999999E-2</v>
      </c>
      <c r="CH37" s="3">
        <v>0.10100000000000001</v>
      </c>
      <c r="CI37" s="1">
        <v>0.13100000000000001</v>
      </c>
      <c r="CJ37" s="2">
        <v>2.1999999999999999E-2</v>
      </c>
      <c r="CK37" s="1">
        <v>6.3E-2</v>
      </c>
      <c r="CL37" s="2">
        <v>8.02</v>
      </c>
      <c r="CM37" s="1">
        <v>163</v>
      </c>
      <c r="CN37" s="1">
        <v>3.49</v>
      </c>
      <c r="CO37" s="1">
        <v>3.51</v>
      </c>
      <c r="CP37" s="1">
        <v>47</v>
      </c>
      <c r="CQ37" s="1">
        <v>31.3</v>
      </c>
      <c r="CR37" s="1">
        <v>53.6</v>
      </c>
      <c r="CS37" s="1">
        <v>1.93</v>
      </c>
      <c r="CT37" s="1">
        <v>7.08</v>
      </c>
      <c r="CU37" s="1">
        <v>0.20200000000000001</v>
      </c>
      <c r="CV37" s="1">
        <v>0.115</v>
      </c>
      <c r="CW37" s="1">
        <v>0.108</v>
      </c>
      <c r="CX37" s="1">
        <v>0.22900000000000001</v>
      </c>
      <c r="CY37" s="1">
        <v>0.48599999999999999</v>
      </c>
      <c r="CZ37" s="1">
        <v>8.4000000000000005E-2</v>
      </c>
      <c r="DA37" s="2">
        <v>0.60499999999999998</v>
      </c>
      <c r="DB37" s="1">
        <v>5.25</v>
      </c>
      <c r="DC37" s="1">
        <v>7.94</v>
      </c>
      <c r="DD37" s="1">
        <v>0.11899999999999999</v>
      </c>
      <c r="DE37" s="1">
        <v>21.2</v>
      </c>
      <c r="DF37" s="1">
        <v>17.5</v>
      </c>
      <c r="DG37" s="1">
        <v>5.22</v>
      </c>
      <c r="DH37" s="1">
        <v>0.624</v>
      </c>
      <c r="DI37" s="1">
        <v>303</v>
      </c>
      <c r="DJ37" s="1">
        <v>607</v>
      </c>
      <c r="DK37" s="1">
        <v>19.2</v>
      </c>
      <c r="DL37" s="1">
        <v>1.79</v>
      </c>
      <c r="DM37" s="1">
        <v>1.94</v>
      </c>
      <c r="DN37" s="1">
        <v>74.7</v>
      </c>
      <c r="DO37" s="1">
        <v>356</v>
      </c>
      <c r="DP37" s="1">
        <v>156</v>
      </c>
      <c r="DQ37" s="1">
        <v>192</v>
      </c>
      <c r="DR37" s="1">
        <v>20</v>
      </c>
      <c r="DS37" s="1">
        <v>0.67900000000000005</v>
      </c>
      <c r="DT37" s="1">
        <v>2.2200000000000002</v>
      </c>
      <c r="DU37" s="1">
        <v>0.94099999999999995</v>
      </c>
      <c r="DV37" s="1">
        <v>47.9</v>
      </c>
      <c r="DW37" s="1">
        <v>100</v>
      </c>
      <c r="DX37" s="1">
        <v>53.4</v>
      </c>
      <c r="DY37" s="1">
        <v>67.900000000000006</v>
      </c>
      <c r="DZ37" s="2">
        <v>0.373</v>
      </c>
      <c r="EA37" s="1">
        <v>0.184</v>
      </c>
      <c r="EB37" s="1">
        <v>0.39700000000000002</v>
      </c>
      <c r="EC37" s="1">
        <v>4.28</v>
      </c>
      <c r="ED37" s="1">
        <v>11.9</v>
      </c>
      <c r="EE37" s="1">
        <v>23.5</v>
      </c>
      <c r="EF37" s="1">
        <v>0.45500000000000002</v>
      </c>
      <c r="EG37" s="1">
        <v>0.22500000000000001</v>
      </c>
      <c r="EH37" s="1">
        <v>0.20599999999999999</v>
      </c>
      <c r="EI37" s="1">
        <v>0.182</v>
      </c>
      <c r="EJ37" s="1">
        <v>0.42499999999999999</v>
      </c>
      <c r="EK37" s="1">
        <v>0.39</v>
      </c>
      <c r="EL37" s="1">
        <v>0.86899999999999999</v>
      </c>
      <c r="EM37" s="1">
        <v>0.13300000000000001</v>
      </c>
      <c r="EN37" s="1">
        <v>0.156</v>
      </c>
      <c r="EO37" s="1">
        <v>3.97</v>
      </c>
      <c r="EP37" s="1">
        <v>0.85</v>
      </c>
      <c r="EQ37" s="1">
        <v>2.82</v>
      </c>
      <c r="ER37" s="1">
        <v>16.100000000000001</v>
      </c>
      <c r="ES37" s="1">
        <v>18.399999999999999</v>
      </c>
      <c r="ET37" s="1">
        <v>11.5</v>
      </c>
      <c r="EU37" s="1">
        <v>0.91100000000000003</v>
      </c>
      <c r="EV37" s="1">
        <v>9.65</v>
      </c>
      <c r="EW37" s="1">
        <v>23.8</v>
      </c>
      <c r="EX37" s="1">
        <v>9.9499999999999993</v>
      </c>
      <c r="EY37" s="1">
        <v>20.399999999999999</v>
      </c>
      <c r="EZ37" s="1">
        <v>11.2</v>
      </c>
      <c r="FA37" s="1">
        <v>1.66</v>
      </c>
      <c r="FB37" s="1">
        <v>0.245</v>
      </c>
      <c r="FC37" s="1">
        <v>1.95</v>
      </c>
      <c r="FD37" s="1">
        <v>3.91</v>
      </c>
      <c r="FE37" s="1">
        <v>17</v>
      </c>
      <c r="FF37" s="1">
        <v>20.100000000000001</v>
      </c>
      <c r="FG37" s="1">
        <v>6.53</v>
      </c>
      <c r="FH37" s="1">
        <v>0.86899999999999999</v>
      </c>
      <c r="FI37" s="1">
        <v>1.68</v>
      </c>
      <c r="FJ37" s="1">
        <v>0.78600000000000003</v>
      </c>
      <c r="FK37" s="1">
        <v>2.69</v>
      </c>
      <c r="FL37" s="1">
        <v>3.96</v>
      </c>
      <c r="FM37" s="1">
        <v>4.83</v>
      </c>
      <c r="FN37" s="2">
        <v>0.42099999999999999</v>
      </c>
      <c r="FO37" s="1">
        <v>0.192</v>
      </c>
      <c r="FP37" s="1">
        <v>0.47299999999999998</v>
      </c>
      <c r="FQ37" s="1">
        <v>0.63100000000000001</v>
      </c>
      <c r="FR37" s="1">
        <v>1.01</v>
      </c>
      <c r="FS37" s="1">
        <v>2.25</v>
      </c>
      <c r="FT37" s="1">
        <v>8.7999999999999995E-2</v>
      </c>
      <c r="FU37" s="1">
        <v>0.36499999999999999</v>
      </c>
      <c r="FV37" s="1">
        <v>2.11</v>
      </c>
      <c r="FW37" s="1">
        <v>1.41</v>
      </c>
      <c r="FX37" s="1">
        <v>14.1</v>
      </c>
      <c r="FY37" s="1">
        <v>6.83</v>
      </c>
      <c r="FZ37" s="1">
        <v>17.7</v>
      </c>
      <c r="GA37" s="1">
        <v>17.899999999999999</v>
      </c>
      <c r="GB37" s="1">
        <v>1.61</v>
      </c>
      <c r="GC37" s="1">
        <v>162</v>
      </c>
      <c r="GD37" s="1">
        <v>26</v>
      </c>
      <c r="GE37" s="1">
        <v>40.200000000000003</v>
      </c>
      <c r="GF37" s="1">
        <v>20.6</v>
      </c>
      <c r="GG37" s="1">
        <v>0.57099999999999995</v>
      </c>
      <c r="GH37" s="1">
        <v>0.17899999999999999</v>
      </c>
      <c r="GI37" s="1">
        <v>21.3</v>
      </c>
      <c r="GJ37" s="1">
        <v>52.9</v>
      </c>
      <c r="GK37" s="1">
        <v>0.16800000000000001</v>
      </c>
      <c r="GL37" s="1">
        <v>0.42899999999999999</v>
      </c>
      <c r="GM37" s="4">
        <v>9618</v>
      </c>
    </row>
    <row r="38" spans="1:195" x14ac:dyDescent="0.2">
      <c r="A38">
        <v>8</v>
      </c>
      <c r="B38" t="s">
        <v>194</v>
      </c>
      <c r="C38" t="s">
        <v>195</v>
      </c>
      <c r="D38" t="s">
        <v>199</v>
      </c>
      <c r="E38" s="7" t="s">
        <v>200</v>
      </c>
      <c r="F38">
        <v>3</v>
      </c>
      <c r="G38" t="s">
        <v>222</v>
      </c>
      <c r="H38" s="1">
        <v>449</v>
      </c>
      <c r="I38" s="1">
        <v>173</v>
      </c>
      <c r="J38" s="1">
        <v>63.9</v>
      </c>
      <c r="K38" s="1">
        <v>17.399999999999999</v>
      </c>
      <c r="L38" s="1">
        <v>32.6</v>
      </c>
      <c r="M38" s="1">
        <v>842</v>
      </c>
      <c r="N38" s="1">
        <v>35.200000000000003</v>
      </c>
      <c r="O38" s="1">
        <v>352</v>
      </c>
      <c r="P38" s="1">
        <v>98.9</v>
      </c>
      <c r="Q38" s="1">
        <v>76.900000000000006</v>
      </c>
      <c r="R38" s="1">
        <v>148</v>
      </c>
      <c r="S38" s="1">
        <v>359</v>
      </c>
      <c r="T38" s="1">
        <v>32.1</v>
      </c>
      <c r="U38" s="1">
        <v>88.3</v>
      </c>
      <c r="V38" s="1">
        <v>78.8</v>
      </c>
      <c r="W38" s="1">
        <v>234</v>
      </c>
      <c r="X38" s="1">
        <v>128</v>
      </c>
      <c r="Y38" s="1">
        <v>178</v>
      </c>
      <c r="Z38" s="1">
        <v>59.9</v>
      </c>
      <c r="AA38" s="1">
        <v>59.7</v>
      </c>
      <c r="AB38" s="1">
        <v>241</v>
      </c>
      <c r="AC38" s="2">
        <v>5.0000000000000001E-3</v>
      </c>
      <c r="AD38" s="1">
        <v>0.51800000000000002</v>
      </c>
      <c r="AE38" s="3">
        <v>0.60199999999999998</v>
      </c>
      <c r="AF38" s="2">
        <v>0</v>
      </c>
      <c r="AG38" s="2">
        <v>0</v>
      </c>
      <c r="AH38" s="1">
        <v>148</v>
      </c>
      <c r="AI38" s="3">
        <v>0.20899999999999999</v>
      </c>
      <c r="AJ38" s="2">
        <v>0.435</v>
      </c>
      <c r="AK38" s="2">
        <v>0.10299999999999999</v>
      </c>
      <c r="AL38" s="1">
        <v>4.0599999999999996</v>
      </c>
      <c r="AM38" s="3">
        <v>1.1100000000000001</v>
      </c>
      <c r="AN38" s="2">
        <v>0.127</v>
      </c>
      <c r="AO38" s="2">
        <v>0</v>
      </c>
      <c r="AP38" s="1">
        <v>0.186</v>
      </c>
      <c r="AQ38" s="1">
        <v>1.77</v>
      </c>
      <c r="AR38" s="1">
        <v>1.06</v>
      </c>
      <c r="AS38" s="1">
        <v>0.68100000000000005</v>
      </c>
      <c r="AT38" s="3">
        <v>0.219</v>
      </c>
      <c r="AU38" s="2">
        <v>0.19900000000000001</v>
      </c>
      <c r="AV38" s="1">
        <v>14.8</v>
      </c>
      <c r="AW38" s="1">
        <v>103</v>
      </c>
      <c r="AX38" s="1">
        <v>39.700000000000003</v>
      </c>
      <c r="AY38" s="1">
        <v>5.81</v>
      </c>
      <c r="AZ38" s="3">
        <v>0.34</v>
      </c>
      <c r="BA38" s="1">
        <v>8.5000000000000006E-2</v>
      </c>
      <c r="BB38" s="2">
        <v>8.0000000000000002E-3</v>
      </c>
      <c r="BC38" s="2">
        <v>2.7E-2</v>
      </c>
      <c r="BD38" s="3">
        <v>0.20899999999999999</v>
      </c>
      <c r="BE38" s="2">
        <v>1.2E-2</v>
      </c>
      <c r="BF38" s="3">
        <v>0.16300000000000001</v>
      </c>
      <c r="BG38" s="1">
        <v>2.5000000000000001E-2</v>
      </c>
      <c r="BH38" s="2">
        <v>1.9E-2</v>
      </c>
      <c r="BI38" s="2">
        <v>0.05</v>
      </c>
      <c r="BJ38" s="2">
        <v>6.7000000000000004E-2</v>
      </c>
      <c r="BK38" s="2">
        <v>1.0999999999999999E-2</v>
      </c>
      <c r="BL38" s="3">
        <v>5.1999999999999998E-2</v>
      </c>
      <c r="BM38" s="2">
        <v>1.2E-2</v>
      </c>
      <c r="BN38" s="1">
        <v>4.5999999999999999E-2</v>
      </c>
      <c r="BO38" s="3">
        <v>0.17599999999999999</v>
      </c>
      <c r="BP38" s="1">
        <v>9.0999999999999998E-2</v>
      </c>
      <c r="BQ38" s="2">
        <v>0.36299999999999999</v>
      </c>
      <c r="BR38" s="2">
        <v>0.128</v>
      </c>
      <c r="BS38" s="2">
        <v>8.5000000000000006E-2</v>
      </c>
      <c r="BT38" s="3">
        <v>0.16700000000000001</v>
      </c>
      <c r="BU38" s="2">
        <v>0.107</v>
      </c>
      <c r="BV38" s="2">
        <v>0.128</v>
      </c>
      <c r="BW38" s="2">
        <v>5.1999999999999998E-2</v>
      </c>
      <c r="BX38" s="1">
        <v>0.151</v>
      </c>
      <c r="BY38" s="2">
        <v>1.9E-2</v>
      </c>
      <c r="BZ38" s="2">
        <v>2.9000000000000001E-2</v>
      </c>
      <c r="CA38" s="2">
        <v>1.2999999999999999E-2</v>
      </c>
      <c r="CB38" s="3">
        <v>0.161</v>
      </c>
      <c r="CC38" s="2">
        <v>1.7999999999999999E-2</v>
      </c>
      <c r="CD38" s="1">
        <v>4.2999999999999997E-2</v>
      </c>
      <c r="CE38" s="2">
        <v>0.02</v>
      </c>
      <c r="CF38" s="2">
        <v>2.1999999999999999E-2</v>
      </c>
      <c r="CG38" s="2">
        <v>2.7E-2</v>
      </c>
      <c r="CH38" s="3">
        <v>7.0999999999999994E-2</v>
      </c>
      <c r="CI38" s="1">
        <v>0.114</v>
      </c>
      <c r="CJ38" s="2">
        <v>1.9E-2</v>
      </c>
      <c r="CK38" s="1">
        <v>3.3000000000000002E-2</v>
      </c>
      <c r="CL38" s="2">
        <v>6.38</v>
      </c>
      <c r="CM38" s="1">
        <v>145</v>
      </c>
      <c r="CN38" s="1">
        <v>4.0199999999999996</v>
      </c>
      <c r="CO38" s="1">
        <v>3.08</v>
      </c>
      <c r="CP38" s="1">
        <v>38.200000000000003</v>
      </c>
      <c r="CQ38" s="1">
        <v>34.4</v>
      </c>
      <c r="CR38" s="1">
        <v>48.5</v>
      </c>
      <c r="CS38" s="1">
        <v>2.35</v>
      </c>
      <c r="CT38" s="1">
        <v>7.72</v>
      </c>
      <c r="CU38" s="1">
        <v>0.33100000000000002</v>
      </c>
      <c r="CV38" s="1">
        <v>0.17799999999999999</v>
      </c>
      <c r="CW38" s="1">
        <v>0.161</v>
      </c>
      <c r="CX38" s="1">
        <v>0.27300000000000002</v>
      </c>
      <c r="CY38" s="1">
        <v>0.373</v>
      </c>
      <c r="CZ38" s="1">
        <v>0.13700000000000001</v>
      </c>
      <c r="DA38" s="1">
        <v>0.85099999999999998</v>
      </c>
      <c r="DB38" s="1">
        <v>4.97</v>
      </c>
      <c r="DC38" s="1">
        <v>6.24</v>
      </c>
      <c r="DD38" s="1">
        <v>6.6000000000000003E-2</v>
      </c>
      <c r="DE38" s="1">
        <v>17.5</v>
      </c>
      <c r="DF38" s="1">
        <v>25.2</v>
      </c>
      <c r="DG38" s="1">
        <v>4.33</v>
      </c>
      <c r="DH38" s="1">
        <v>0.46</v>
      </c>
      <c r="DI38" s="1">
        <v>376</v>
      </c>
      <c r="DJ38" s="1">
        <v>500</v>
      </c>
      <c r="DK38" s="1">
        <v>16.8</v>
      </c>
      <c r="DL38" s="1">
        <v>1.71</v>
      </c>
      <c r="DM38" s="1">
        <v>2.5</v>
      </c>
      <c r="DN38" s="1">
        <v>71</v>
      </c>
      <c r="DO38" s="1">
        <v>263</v>
      </c>
      <c r="DP38" s="1">
        <v>131</v>
      </c>
      <c r="DQ38" s="1">
        <v>190</v>
      </c>
      <c r="DR38" s="1">
        <v>37</v>
      </c>
      <c r="DS38" s="1">
        <v>1.27</v>
      </c>
      <c r="DT38" s="1">
        <v>4.0199999999999996</v>
      </c>
      <c r="DU38" s="1">
        <v>1.17</v>
      </c>
      <c r="DV38" s="1">
        <v>43.1</v>
      </c>
      <c r="DW38" s="1">
        <v>92.8</v>
      </c>
      <c r="DX38" s="1">
        <v>64.3</v>
      </c>
      <c r="DY38" s="1">
        <v>147</v>
      </c>
      <c r="DZ38" s="2">
        <v>0.42299999999999999</v>
      </c>
      <c r="EA38" s="1">
        <v>0.215</v>
      </c>
      <c r="EB38" s="1">
        <v>0.40300000000000002</v>
      </c>
      <c r="EC38" s="1">
        <v>3.8</v>
      </c>
      <c r="ED38" s="1">
        <v>13.1</v>
      </c>
      <c r="EE38" s="1">
        <v>44.2</v>
      </c>
      <c r="EF38" s="1">
        <v>0.73499999999999999</v>
      </c>
      <c r="EG38" s="1">
        <v>0.30099999999999999</v>
      </c>
      <c r="EH38" s="1">
        <v>0.29899999999999999</v>
      </c>
      <c r="EI38" s="1">
        <v>0.16200000000000001</v>
      </c>
      <c r="EJ38" s="1">
        <v>0.45700000000000002</v>
      </c>
      <c r="EK38" s="1">
        <v>0.64600000000000002</v>
      </c>
      <c r="EL38" s="1">
        <v>0.61399999999999999</v>
      </c>
      <c r="EM38" s="1">
        <v>0.16200000000000001</v>
      </c>
      <c r="EN38" s="1">
        <v>0.13900000000000001</v>
      </c>
      <c r="EO38" s="1">
        <v>3.84</v>
      </c>
      <c r="EP38" s="1">
        <v>0.86599999999999999</v>
      </c>
      <c r="EQ38" s="1">
        <v>2.4300000000000002</v>
      </c>
      <c r="ER38" s="1">
        <v>16.3</v>
      </c>
      <c r="ES38" s="1">
        <v>18.100000000000001</v>
      </c>
      <c r="ET38" s="1">
        <v>12.1</v>
      </c>
      <c r="EU38" s="1">
        <v>1.1299999999999999</v>
      </c>
      <c r="EV38" s="1">
        <v>9.93</v>
      </c>
      <c r="EW38" s="1">
        <v>19.899999999999999</v>
      </c>
      <c r="EX38" s="1">
        <v>10.4</v>
      </c>
      <c r="EY38" s="1">
        <v>20.8</v>
      </c>
      <c r="EZ38" s="1">
        <v>14.3</v>
      </c>
      <c r="FA38" s="1">
        <v>3.2</v>
      </c>
      <c r="FB38" s="1">
        <v>0.13900000000000001</v>
      </c>
      <c r="FC38" s="1">
        <v>1.48</v>
      </c>
      <c r="FD38" s="1">
        <v>3.53</v>
      </c>
      <c r="FE38" s="1">
        <v>14.3</v>
      </c>
      <c r="FF38" s="1">
        <v>21.3</v>
      </c>
      <c r="FG38" s="1">
        <v>10.8</v>
      </c>
      <c r="FH38" s="1">
        <v>1.47</v>
      </c>
      <c r="FI38" s="1">
        <v>1.82</v>
      </c>
      <c r="FJ38" s="1">
        <v>0.75700000000000001</v>
      </c>
      <c r="FK38" s="1">
        <v>2.33</v>
      </c>
      <c r="FL38" s="1">
        <v>4</v>
      </c>
      <c r="FM38" s="1">
        <v>7.73</v>
      </c>
      <c r="FN38" s="2">
        <v>0.58399999999999996</v>
      </c>
      <c r="FO38" s="1">
        <v>0.28100000000000003</v>
      </c>
      <c r="FP38" s="1">
        <v>0.57499999999999996</v>
      </c>
      <c r="FQ38" s="1">
        <v>0.90800000000000003</v>
      </c>
      <c r="FR38" s="1">
        <v>1.02</v>
      </c>
      <c r="FS38" s="1">
        <v>2.46</v>
      </c>
      <c r="FT38" s="1">
        <v>0.115</v>
      </c>
      <c r="FU38" s="1">
        <v>0.4</v>
      </c>
      <c r="FV38" s="1">
        <v>2.5499999999999998</v>
      </c>
      <c r="FW38" s="1">
        <v>1.81</v>
      </c>
      <c r="FX38" s="1">
        <v>12.1</v>
      </c>
      <c r="FY38" s="1">
        <v>5.77</v>
      </c>
      <c r="FZ38" s="1">
        <v>19</v>
      </c>
      <c r="GA38" s="1">
        <v>16.7</v>
      </c>
      <c r="GB38" s="1">
        <v>1.86</v>
      </c>
      <c r="GC38" s="1">
        <v>180</v>
      </c>
      <c r="GD38" s="1">
        <v>25.1</v>
      </c>
      <c r="GE38" s="1">
        <v>33.299999999999997</v>
      </c>
      <c r="GF38" s="1">
        <v>14.3</v>
      </c>
      <c r="GG38" s="1">
        <v>0.39300000000000002</v>
      </c>
      <c r="GH38" s="2">
        <v>0</v>
      </c>
      <c r="GI38" s="1">
        <v>32.299999999999997</v>
      </c>
      <c r="GJ38" s="1">
        <v>75.400000000000006</v>
      </c>
      <c r="GK38" s="1">
        <v>0.25900000000000001</v>
      </c>
      <c r="GL38" s="1">
        <v>0.58799999999999997</v>
      </c>
      <c r="GM38" s="4">
        <v>8455</v>
      </c>
    </row>
    <row r="39" spans="1:195" x14ac:dyDescent="0.2">
      <c r="A39">
        <v>13</v>
      </c>
      <c r="B39" t="s">
        <v>194</v>
      </c>
      <c r="C39" t="s">
        <v>195</v>
      </c>
      <c r="D39" t="s">
        <v>199</v>
      </c>
      <c r="E39" s="7" t="s">
        <v>200</v>
      </c>
      <c r="F39">
        <v>3</v>
      </c>
      <c r="G39" t="s">
        <v>224</v>
      </c>
      <c r="H39" s="1">
        <v>526</v>
      </c>
      <c r="I39" s="1">
        <v>136</v>
      </c>
      <c r="J39" s="1">
        <v>61.2</v>
      </c>
      <c r="K39" s="1">
        <v>20.399999999999999</v>
      </c>
      <c r="L39" s="1">
        <v>55.7</v>
      </c>
      <c r="M39" s="1">
        <v>852</v>
      </c>
      <c r="N39" s="1">
        <v>83</v>
      </c>
      <c r="O39" s="1">
        <v>508</v>
      </c>
      <c r="P39" s="1">
        <v>99</v>
      </c>
      <c r="Q39" s="1">
        <v>94.8</v>
      </c>
      <c r="R39" s="1">
        <v>179</v>
      </c>
      <c r="S39" s="1">
        <v>296</v>
      </c>
      <c r="T39" s="1">
        <v>31.7</v>
      </c>
      <c r="U39" s="1">
        <v>148</v>
      </c>
      <c r="V39" s="1">
        <v>82.7</v>
      </c>
      <c r="W39" s="1">
        <v>244</v>
      </c>
      <c r="X39" s="1">
        <v>178</v>
      </c>
      <c r="Y39" s="1">
        <v>132</v>
      </c>
      <c r="Z39" s="1">
        <v>72.599999999999994</v>
      </c>
      <c r="AA39" s="1">
        <v>105</v>
      </c>
      <c r="AB39" s="1">
        <v>290</v>
      </c>
      <c r="AC39" s="2">
        <v>0.01</v>
      </c>
      <c r="AD39" s="1">
        <v>0.72299999999999998</v>
      </c>
      <c r="AE39" s="1">
        <v>1.21</v>
      </c>
      <c r="AF39" s="2">
        <v>0</v>
      </c>
      <c r="AG39" s="2">
        <v>0</v>
      </c>
      <c r="AH39" s="1">
        <v>113</v>
      </c>
      <c r="AI39" s="3">
        <v>0.223</v>
      </c>
      <c r="AJ39" s="2">
        <v>0</v>
      </c>
      <c r="AK39" s="2">
        <v>0.104</v>
      </c>
      <c r="AL39" s="1">
        <v>4.45</v>
      </c>
      <c r="AM39" s="3">
        <v>1.72</v>
      </c>
      <c r="AN39" s="2">
        <v>7.9000000000000001E-2</v>
      </c>
      <c r="AO39" s="2">
        <v>0</v>
      </c>
      <c r="AP39" s="1">
        <v>0.22700000000000001</v>
      </c>
      <c r="AQ39" s="4">
        <v>2.08</v>
      </c>
      <c r="AR39" s="1">
        <v>0.82799999999999996</v>
      </c>
      <c r="AS39" s="1">
        <v>1.1000000000000001</v>
      </c>
      <c r="AT39" s="3">
        <v>0.27200000000000002</v>
      </c>
      <c r="AU39" s="2">
        <v>0.27700000000000002</v>
      </c>
      <c r="AV39" s="3">
        <v>9.57</v>
      </c>
      <c r="AW39" s="1">
        <v>193</v>
      </c>
      <c r="AX39" s="1">
        <v>42.1</v>
      </c>
      <c r="AY39" s="1">
        <v>11.5</v>
      </c>
      <c r="AZ39" s="1">
        <v>0.436</v>
      </c>
      <c r="BA39" s="1">
        <v>0.11</v>
      </c>
      <c r="BB39" s="2">
        <v>1.0999999999999999E-2</v>
      </c>
      <c r="BC39" s="2">
        <v>2.5999999999999999E-2</v>
      </c>
      <c r="BD39" s="3">
        <v>0.188</v>
      </c>
      <c r="BE39" s="2">
        <v>1.2E-2</v>
      </c>
      <c r="BF39" s="3">
        <v>0.13800000000000001</v>
      </c>
      <c r="BG39" s="1">
        <v>2.4E-2</v>
      </c>
      <c r="BH39" s="2">
        <v>2.3E-2</v>
      </c>
      <c r="BI39" s="2">
        <v>4.4999999999999998E-2</v>
      </c>
      <c r="BJ39" s="2">
        <v>6.2E-2</v>
      </c>
      <c r="BK39" s="2">
        <v>0.01</v>
      </c>
      <c r="BL39" s="3">
        <v>7.5999999999999998E-2</v>
      </c>
      <c r="BM39" s="2">
        <v>1.2E-2</v>
      </c>
      <c r="BN39" s="1">
        <v>3.7999999999999999E-2</v>
      </c>
      <c r="BO39" s="3">
        <v>0.184</v>
      </c>
      <c r="BP39" s="1">
        <v>6.6000000000000003E-2</v>
      </c>
      <c r="BQ39" s="2">
        <v>0.33400000000000002</v>
      </c>
      <c r="BR39" s="2">
        <v>0.13600000000000001</v>
      </c>
      <c r="BS39" s="2">
        <v>8.3000000000000004E-2</v>
      </c>
      <c r="BT39" s="3">
        <v>0.161</v>
      </c>
      <c r="BU39" s="2">
        <v>0.121</v>
      </c>
      <c r="BV39" s="2">
        <v>0.124</v>
      </c>
      <c r="BW39" s="2">
        <v>5.8000000000000003E-2</v>
      </c>
      <c r="BX39" s="1">
        <v>0.16400000000000001</v>
      </c>
      <c r="BY39" s="2">
        <v>2.4E-2</v>
      </c>
      <c r="BZ39" s="1">
        <v>3.5000000000000003E-2</v>
      </c>
      <c r="CA39" s="2">
        <v>1.2999999999999999E-2</v>
      </c>
      <c r="CB39" s="3">
        <v>0.159</v>
      </c>
      <c r="CC39" s="2">
        <v>2.1999999999999999E-2</v>
      </c>
      <c r="CD39" s="1">
        <v>4.7E-2</v>
      </c>
      <c r="CE39" s="2">
        <v>1.7999999999999999E-2</v>
      </c>
      <c r="CF39" s="2">
        <v>1.6E-2</v>
      </c>
      <c r="CG39" s="2">
        <v>2.7E-2</v>
      </c>
      <c r="CH39" s="3">
        <v>8.7999999999999995E-2</v>
      </c>
      <c r="CI39" s="1">
        <v>0.17399999999999999</v>
      </c>
      <c r="CJ39" s="2">
        <v>2.1999999999999999E-2</v>
      </c>
      <c r="CK39" s="1">
        <v>5.2999999999999999E-2</v>
      </c>
      <c r="CL39" s="2">
        <v>6.18</v>
      </c>
      <c r="CM39" s="1">
        <v>110</v>
      </c>
      <c r="CN39" s="1">
        <v>3.41</v>
      </c>
      <c r="CO39" s="1">
        <v>2.54</v>
      </c>
      <c r="CP39" s="1">
        <v>38.9</v>
      </c>
      <c r="CQ39" s="1">
        <v>20.399999999999999</v>
      </c>
      <c r="CR39" s="1">
        <v>28.9</v>
      </c>
      <c r="CS39" s="1">
        <v>1.75</v>
      </c>
      <c r="CT39" s="1">
        <v>4</v>
      </c>
      <c r="CU39" s="1">
        <v>0.255</v>
      </c>
      <c r="CV39" s="1">
        <v>0.114</v>
      </c>
      <c r="CW39" s="1">
        <v>0.12</v>
      </c>
      <c r="CX39" s="1">
        <v>0.16600000000000001</v>
      </c>
      <c r="CY39" s="1">
        <v>0.45800000000000002</v>
      </c>
      <c r="CZ39" s="1">
        <v>9.1999999999999998E-2</v>
      </c>
      <c r="DA39" s="2">
        <v>0.59299999999999997</v>
      </c>
      <c r="DB39" s="1">
        <v>6.01</v>
      </c>
      <c r="DC39" s="1">
        <v>5.46</v>
      </c>
      <c r="DD39" s="1">
        <v>9.5000000000000001E-2</v>
      </c>
      <c r="DE39" s="1">
        <v>16.7</v>
      </c>
      <c r="DF39" s="1">
        <v>22.4</v>
      </c>
      <c r="DG39" s="1">
        <v>4.88</v>
      </c>
      <c r="DH39" s="1">
        <v>0.60099999999999998</v>
      </c>
      <c r="DI39" s="1">
        <v>318</v>
      </c>
      <c r="DJ39" s="1">
        <v>483</v>
      </c>
      <c r="DK39" s="1">
        <v>19.899999999999999</v>
      </c>
      <c r="DL39" s="1">
        <v>1.94</v>
      </c>
      <c r="DM39" s="1">
        <v>2.16</v>
      </c>
      <c r="DN39" s="1">
        <v>74.7</v>
      </c>
      <c r="DO39" s="1">
        <v>329</v>
      </c>
      <c r="DP39" s="1">
        <v>160</v>
      </c>
      <c r="DQ39" s="1">
        <v>174</v>
      </c>
      <c r="DR39" s="1">
        <v>33.6</v>
      </c>
      <c r="DS39" s="1">
        <v>1.36</v>
      </c>
      <c r="DT39" s="1">
        <v>4.05</v>
      </c>
      <c r="DU39" s="1">
        <v>1.05</v>
      </c>
      <c r="DV39" s="1">
        <v>71.3</v>
      </c>
      <c r="DW39" s="1">
        <v>115</v>
      </c>
      <c r="DX39" s="1">
        <v>64.400000000000006</v>
      </c>
      <c r="DY39" s="1">
        <v>111</v>
      </c>
      <c r="DZ39" s="2">
        <v>0.41199999999999998</v>
      </c>
      <c r="EA39" s="1">
        <v>0.20699999999999999</v>
      </c>
      <c r="EB39" s="1">
        <v>0.48</v>
      </c>
      <c r="EC39" s="1">
        <v>3.7</v>
      </c>
      <c r="ED39" s="1">
        <v>12.5</v>
      </c>
      <c r="EE39" s="1">
        <v>41.9</v>
      </c>
      <c r="EF39" s="1">
        <v>0.78900000000000003</v>
      </c>
      <c r="EG39" s="1">
        <v>0.307</v>
      </c>
      <c r="EH39" s="1">
        <v>0.23100000000000001</v>
      </c>
      <c r="EI39" s="1">
        <v>0.184</v>
      </c>
      <c r="EJ39" s="1">
        <v>0.33500000000000002</v>
      </c>
      <c r="EK39" s="1">
        <v>0.53400000000000003</v>
      </c>
      <c r="EL39" s="1">
        <v>0.61299999999999999</v>
      </c>
      <c r="EM39" s="1">
        <v>0.13</v>
      </c>
      <c r="EN39" s="1">
        <v>0.154</v>
      </c>
      <c r="EO39" s="1">
        <v>3.92</v>
      </c>
      <c r="EP39" s="1">
        <v>0.998</v>
      </c>
      <c r="EQ39" s="1">
        <v>2.2599999999999998</v>
      </c>
      <c r="ER39" s="1">
        <v>15.2</v>
      </c>
      <c r="ES39" s="1">
        <v>15.5</v>
      </c>
      <c r="ET39" s="1">
        <v>7.99</v>
      </c>
      <c r="EU39" s="1">
        <v>0.872</v>
      </c>
      <c r="EV39" s="1">
        <v>9.57</v>
      </c>
      <c r="EW39" s="1">
        <v>21.1</v>
      </c>
      <c r="EX39" s="1">
        <v>9.64</v>
      </c>
      <c r="EY39" s="1">
        <v>20.2</v>
      </c>
      <c r="EZ39" s="1">
        <v>11.6</v>
      </c>
      <c r="FA39" s="1">
        <v>3.04</v>
      </c>
      <c r="FB39" s="1">
        <v>4.4999999999999998E-2</v>
      </c>
      <c r="FC39" s="1">
        <v>1.63</v>
      </c>
      <c r="FD39" s="1">
        <v>4.67</v>
      </c>
      <c r="FE39" s="1">
        <v>17</v>
      </c>
      <c r="FF39" s="1">
        <v>22</v>
      </c>
      <c r="FG39" s="1">
        <v>9.59</v>
      </c>
      <c r="FH39" s="1">
        <v>1.23</v>
      </c>
      <c r="FI39" s="1">
        <v>2.27</v>
      </c>
      <c r="FJ39" s="1">
        <v>0.92900000000000005</v>
      </c>
      <c r="FK39" s="1">
        <v>2.77</v>
      </c>
      <c r="FL39" s="1">
        <v>4.37</v>
      </c>
      <c r="FM39" s="1">
        <v>7.72</v>
      </c>
      <c r="FN39" s="2">
        <v>0.52900000000000003</v>
      </c>
      <c r="FO39" s="1">
        <v>0.24</v>
      </c>
      <c r="FP39" s="1">
        <v>0.54800000000000004</v>
      </c>
      <c r="FQ39" s="1">
        <v>1.02</v>
      </c>
      <c r="FR39" s="1">
        <v>1.3</v>
      </c>
      <c r="FS39" s="1">
        <v>3.13</v>
      </c>
      <c r="FT39" s="1">
        <v>0.113</v>
      </c>
      <c r="FU39" s="1">
        <v>0.59499999999999997</v>
      </c>
      <c r="FV39" s="1">
        <v>3.61</v>
      </c>
      <c r="FW39" s="1">
        <v>2.11</v>
      </c>
      <c r="FX39" s="1">
        <v>14.6</v>
      </c>
      <c r="FY39" s="1">
        <v>6.57</v>
      </c>
      <c r="FZ39" s="1">
        <v>21.5</v>
      </c>
      <c r="GA39" s="1">
        <v>21.1</v>
      </c>
      <c r="GB39" s="1">
        <v>1.86</v>
      </c>
      <c r="GC39" s="1">
        <v>194</v>
      </c>
      <c r="GD39" s="1">
        <v>30.5</v>
      </c>
      <c r="GE39" s="1">
        <v>41.8</v>
      </c>
      <c r="GF39" s="1">
        <v>19.399999999999999</v>
      </c>
      <c r="GG39" s="1">
        <v>0.61699999999999999</v>
      </c>
      <c r="GH39" s="2">
        <v>0</v>
      </c>
      <c r="GI39" s="1">
        <v>28.4</v>
      </c>
      <c r="GJ39" s="1">
        <v>79.400000000000006</v>
      </c>
      <c r="GK39" s="1">
        <v>0.29599999999999999</v>
      </c>
      <c r="GL39" s="1">
        <v>0.48699999999999999</v>
      </c>
      <c r="GM39" s="4">
        <v>7310</v>
      </c>
    </row>
    <row r="40" spans="1:195" x14ac:dyDescent="0.2">
      <c r="A40">
        <v>18</v>
      </c>
      <c r="B40" t="s">
        <v>194</v>
      </c>
      <c r="C40" t="s">
        <v>195</v>
      </c>
      <c r="D40" t="s">
        <v>199</v>
      </c>
      <c r="E40" s="7" t="s">
        <v>200</v>
      </c>
      <c r="F40">
        <v>3</v>
      </c>
      <c r="G40" t="s">
        <v>214</v>
      </c>
      <c r="H40" s="1">
        <v>591</v>
      </c>
      <c r="I40" s="1">
        <v>149</v>
      </c>
      <c r="J40" s="1">
        <v>47.2</v>
      </c>
      <c r="K40" s="1">
        <v>17</v>
      </c>
      <c r="L40" s="1">
        <v>38.200000000000003</v>
      </c>
      <c r="M40" s="1">
        <v>697</v>
      </c>
      <c r="N40" s="1">
        <v>80.400000000000006</v>
      </c>
      <c r="O40" s="1">
        <v>258</v>
      </c>
      <c r="P40" s="1">
        <v>92.4</v>
      </c>
      <c r="Q40" s="1">
        <v>104</v>
      </c>
      <c r="R40" s="1">
        <v>163</v>
      </c>
      <c r="S40" s="1">
        <v>258</v>
      </c>
      <c r="T40" s="1">
        <v>26.5</v>
      </c>
      <c r="U40" s="1">
        <v>69.400000000000006</v>
      </c>
      <c r="V40" s="1">
        <v>76.599999999999994</v>
      </c>
      <c r="W40" s="1">
        <v>263</v>
      </c>
      <c r="X40" s="1">
        <v>92.6</v>
      </c>
      <c r="Y40" s="1">
        <v>124</v>
      </c>
      <c r="Z40" s="1">
        <v>70.2</v>
      </c>
      <c r="AA40" s="1">
        <v>87.1</v>
      </c>
      <c r="AB40" s="1">
        <v>311</v>
      </c>
      <c r="AC40" s="2">
        <v>4.0000000000000001E-3</v>
      </c>
      <c r="AD40" s="1">
        <v>0.46</v>
      </c>
      <c r="AE40" s="1">
        <v>1.1200000000000001</v>
      </c>
      <c r="AF40" s="2">
        <v>0</v>
      </c>
      <c r="AG40" s="2">
        <v>0</v>
      </c>
      <c r="AH40" s="1">
        <v>115</v>
      </c>
      <c r="AI40" s="3">
        <v>0.20899999999999999</v>
      </c>
      <c r="AJ40" s="2">
        <v>0.435</v>
      </c>
      <c r="AK40" s="2">
        <v>0.107</v>
      </c>
      <c r="AL40" s="1">
        <v>4.18</v>
      </c>
      <c r="AM40" s="3">
        <v>0.33800000000000002</v>
      </c>
      <c r="AN40" s="2">
        <v>0.11899999999999999</v>
      </c>
      <c r="AO40" s="2">
        <v>0</v>
      </c>
      <c r="AP40" s="1">
        <v>0.193</v>
      </c>
      <c r="AQ40" s="1">
        <v>1.43</v>
      </c>
      <c r="AR40" s="1">
        <v>0.72199999999999998</v>
      </c>
      <c r="AS40" s="1">
        <v>0.69199999999999995</v>
      </c>
      <c r="AT40" s="1">
        <v>0.38700000000000001</v>
      </c>
      <c r="AU40" s="2">
        <v>0.19</v>
      </c>
      <c r="AV40" s="1">
        <v>17.100000000000001</v>
      </c>
      <c r="AW40" s="1">
        <v>93.6</v>
      </c>
      <c r="AX40" s="1">
        <v>56.9</v>
      </c>
      <c r="AY40" s="1">
        <v>10.7</v>
      </c>
      <c r="AZ40" s="1">
        <v>0.626</v>
      </c>
      <c r="BA40" s="1">
        <v>0.08</v>
      </c>
      <c r="BB40" s="2">
        <v>8.9999999999999993E-3</v>
      </c>
      <c r="BC40" s="2">
        <v>2.4E-2</v>
      </c>
      <c r="BD40" s="1">
        <v>0.47199999999999998</v>
      </c>
      <c r="BE40" s="2">
        <v>0.01</v>
      </c>
      <c r="BF40" s="3">
        <v>0.128</v>
      </c>
      <c r="BG40" s="1">
        <v>2.8000000000000001E-2</v>
      </c>
      <c r="BH40" s="2">
        <v>1.7000000000000001E-2</v>
      </c>
      <c r="BI40" s="2">
        <v>4.7E-2</v>
      </c>
      <c r="BJ40" s="2">
        <v>6.7000000000000004E-2</v>
      </c>
      <c r="BK40" s="2">
        <v>1.2E-2</v>
      </c>
      <c r="BL40" s="3">
        <v>8.8999999999999996E-2</v>
      </c>
      <c r="BM40" s="2">
        <v>1.6E-2</v>
      </c>
      <c r="BN40" s="1">
        <v>4.2000000000000003E-2</v>
      </c>
      <c r="BO40" s="1">
        <v>0.3</v>
      </c>
      <c r="BP40" s="1">
        <v>4.1000000000000002E-2</v>
      </c>
      <c r="BQ40" s="1">
        <v>0.60499999999999998</v>
      </c>
      <c r="BR40" s="2">
        <v>0.13300000000000001</v>
      </c>
      <c r="BS40" s="2">
        <v>8.2000000000000003E-2</v>
      </c>
      <c r="BT40" s="3">
        <v>0.187</v>
      </c>
      <c r="BU40" s="2">
        <v>0.113</v>
      </c>
      <c r="BV40" s="2">
        <v>0.111</v>
      </c>
      <c r="BW40" s="2">
        <v>4.9000000000000002E-2</v>
      </c>
      <c r="BX40" s="1">
        <v>0.14599999999999999</v>
      </c>
      <c r="BY40" s="2">
        <v>2.3E-2</v>
      </c>
      <c r="BZ40" s="1">
        <v>4.1000000000000002E-2</v>
      </c>
      <c r="CA40" s="2">
        <v>0.01</v>
      </c>
      <c r="CB40" s="3">
        <v>0.17</v>
      </c>
      <c r="CC40" s="2">
        <v>2.1999999999999999E-2</v>
      </c>
      <c r="CD40" s="1">
        <v>3.9E-2</v>
      </c>
      <c r="CE40" s="2">
        <v>1.4E-2</v>
      </c>
      <c r="CF40" s="2">
        <v>0.02</v>
      </c>
      <c r="CG40" s="2">
        <v>2.8000000000000001E-2</v>
      </c>
      <c r="CH40" s="3">
        <v>7.2999999999999995E-2</v>
      </c>
      <c r="CI40" s="1">
        <v>0.13600000000000001</v>
      </c>
      <c r="CJ40" s="2">
        <v>1.7000000000000001E-2</v>
      </c>
      <c r="CK40" s="1">
        <v>4.2000000000000003E-2</v>
      </c>
      <c r="CL40" s="2">
        <v>6.48</v>
      </c>
      <c r="CM40" s="1">
        <v>84.1</v>
      </c>
      <c r="CN40" s="1">
        <v>2.3199999999999998</v>
      </c>
      <c r="CO40" s="1">
        <v>1.33</v>
      </c>
      <c r="CP40" s="1">
        <v>25.3</v>
      </c>
      <c r="CQ40" s="1">
        <v>17.2</v>
      </c>
      <c r="CR40" s="1">
        <v>22.2</v>
      </c>
      <c r="CS40" s="1">
        <v>2.17</v>
      </c>
      <c r="CT40" s="1">
        <v>5.44</v>
      </c>
      <c r="CU40" s="1">
        <v>0.215</v>
      </c>
      <c r="CV40" s="1">
        <v>0.11899999999999999</v>
      </c>
      <c r="CW40" s="1">
        <v>0.128</v>
      </c>
      <c r="CX40" s="1">
        <v>0.193</v>
      </c>
      <c r="CY40" s="1">
        <v>0.27600000000000002</v>
      </c>
      <c r="CZ40" s="1">
        <v>9.7000000000000003E-2</v>
      </c>
      <c r="DA40" s="2">
        <v>0.59499999999999997</v>
      </c>
      <c r="DB40" s="1">
        <v>4.03</v>
      </c>
      <c r="DC40" s="1">
        <v>5.0599999999999996</v>
      </c>
      <c r="DD40" s="1">
        <v>3.6999999999999998E-2</v>
      </c>
      <c r="DE40" s="1">
        <v>14.3</v>
      </c>
      <c r="DF40" s="1">
        <v>20.2</v>
      </c>
      <c r="DG40" s="1">
        <v>3.84</v>
      </c>
      <c r="DH40" s="1">
        <v>0.33900000000000002</v>
      </c>
      <c r="DI40" s="1">
        <v>269</v>
      </c>
      <c r="DJ40" s="1">
        <v>321</v>
      </c>
      <c r="DK40" s="1">
        <v>14.1</v>
      </c>
      <c r="DL40" s="1">
        <v>2.41</v>
      </c>
      <c r="DM40" s="1">
        <v>1.18</v>
      </c>
      <c r="DN40" s="1">
        <v>62.1</v>
      </c>
      <c r="DO40" s="1">
        <v>214</v>
      </c>
      <c r="DP40" s="1">
        <v>134</v>
      </c>
      <c r="DQ40" s="1">
        <v>200</v>
      </c>
      <c r="DR40" s="1">
        <v>25</v>
      </c>
      <c r="DS40" s="1">
        <v>0.92600000000000005</v>
      </c>
      <c r="DT40" s="1">
        <v>2.2999999999999998</v>
      </c>
      <c r="DU40" s="1">
        <v>0.52600000000000002</v>
      </c>
      <c r="DV40" s="1">
        <v>66.599999999999994</v>
      </c>
      <c r="DW40" s="1">
        <v>126</v>
      </c>
      <c r="DX40" s="1">
        <v>52.8</v>
      </c>
      <c r="DY40" s="1">
        <v>83.3</v>
      </c>
      <c r="DZ40" s="2">
        <v>0.28999999999999998</v>
      </c>
      <c r="EA40" s="1">
        <v>0.13500000000000001</v>
      </c>
      <c r="EB40" s="1">
        <v>0.35699999999999998</v>
      </c>
      <c r="EC40" s="1">
        <v>4.47</v>
      </c>
      <c r="ED40" s="1">
        <v>11.8</v>
      </c>
      <c r="EE40" s="1">
        <v>33.5</v>
      </c>
      <c r="EF40" s="1">
        <v>0.41699999999999998</v>
      </c>
      <c r="EG40" s="1">
        <v>0.193</v>
      </c>
      <c r="EH40" s="1">
        <v>0.152</v>
      </c>
      <c r="EI40" s="1">
        <v>0.15</v>
      </c>
      <c r="EJ40" s="1">
        <v>0.31900000000000001</v>
      </c>
      <c r="EK40" s="1">
        <v>0.379</v>
      </c>
      <c r="EL40" s="1">
        <v>0.438</v>
      </c>
      <c r="EM40" s="1">
        <v>7.0000000000000007E-2</v>
      </c>
      <c r="EN40" s="1">
        <v>8.1000000000000003E-2</v>
      </c>
      <c r="EO40" s="1">
        <v>2.58</v>
      </c>
      <c r="EP40" s="1">
        <v>0.46700000000000003</v>
      </c>
      <c r="EQ40" s="1">
        <v>1.54</v>
      </c>
      <c r="ER40" s="1">
        <v>11.3</v>
      </c>
      <c r="ES40" s="1">
        <v>11.8</v>
      </c>
      <c r="ET40" s="1">
        <v>4.87</v>
      </c>
      <c r="EU40" s="1">
        <v>0.64100000000000001</v>
      </c>
      <c r="EV40" s="1">
        <v>6.17</v>
      </c>
      <c r="EW40" s="1">
        <v>10.3</v>
      </c>
      <c r="EX40" s="1">
        <v>7.99</v>
      </c>
      <c r="EY40" s="1">
        <v>21.4</v>
      </c>
      <c r="EZ40" s="1">
        <v>9.31</v>
      </c>
      <c r="FA40" s="1">
        <v>1.73</v>
      </c>
      <c r="FB40" s="2">
        <v>0</v>
      </c>
      <c r="FC40" s="1">
        <v>1.04</v>
      </c>
      <c r="FD40" s="1">
        <v>3.1</v>
      </c>
      <c r="FE40" s="1">
        <v>14.8</v>
      </c>
      <c r="FF40" s="1">
        <v>20.7</v>
      </c>
      <c r="FG40" s="1">
        <v>6.73</v>
      </c>
      <c r="FH40" s="1">
        <v>0.92200000000000004</v>
      </c>
      <c r="FI40" s="1">
        <v>1.3</v>
      </c>
      <c r="FJ40" s="1">
        <v>0.53</v>
      </c>
      <c r="FK40" s="1">
        <v>2.35</v>
      </c>
      <c r="FL40" s="1">
        <v>2.99</v>
      </c>
      <c r="FM40" s="1">
        <v>4.38</v>
      </c>
      <c r="FN40" s="2">
        <v>0.43099999999999999</v>
      </c>
      <c r="FO40" s="1">
        <v>0.20899999999999999</v>
      </c>
      <c r="FP40" s="1">
        <v>0.39400000000000002</v>
      </c>
      <c r="FQ40" s="1">
        <v>0.55200000000000005</v>
      </c>
      <c r="FR40" s="1">
        <v>0.96</v>
      </c>
      <c r="FS40" s="1">
        <v>2.04</v>
      </c>
      <c r="FT40" s="1">
        <v>9.1999999999999998E-2</v>
      </c>
      <c r="FU40" s="1">
        <v>0.42399999999999999</v>
      </c>
      <c r="FV40" s="1">
        <v>2.5099999999999998</v>
      </c>
      <c r="FW40" s="1">
        <v>1.32</v>
      </c>
      <c r="FX40" s="1">
        <v>8.27</v>
      </c>
      <c r="FY40" s="1">
        <v>3.8</v>
      </c>
      <c r="FZ40" s="1">
        <v>16.8</v>
      </c>
      <c r="GA40" s="1">
        <v>12.5</v>
      </c>
      <c r="GB40" s="1">
        <v>1.55</v>
      </c>
      <c r="GC40" s="1">
        <v>136</v>
      </c>
      <c r="GD40" s="1">
        <v>18.899999999999999</v>
      </c>
      <c r="GE40" s="1">
        <v>33.299999999999997</v>
      </c>
      <c r="GF40" s="1">
        <v>12.1</v>
      </c>
      <c r="GG40" s="1">
        <v>0.254</v>
      </c>
      <c r="GH40" s="2">
        <v>0</v>
      </c>
      <c r="GI40" s="1">
        <v>28.9</v>
      </c>
      <c r="GJ40" s="1">
        <v>62.6</v>
      </c>
      <c r="GK40" s="1">
        <v>0.20300000000000001</v>
      </c>
      <c r="GL40" s="1">
        <v>0.375</v>
      </c>
      <c r="GM40" s="4">
        <v>6612</v>
      </c>
    </row>
    <row r="41" spans="1:195" x14ac:dyDescent="0.2">
      <c r="A41">
        <v>23</v>
      </c>
      <c r="B41" t="s">
        <v>194</v>
      </c>
      <c r="C41" t="s">
        <v>195</v>
      </c>
      <c r="D41" t="s">
        <v>199</v>
      </c>
      <c r="E41" s="7" t="s">
        <v>200</v>
      </c>
      <c r="F41">
        <v>3</v>
      </c>
      <c r="G41" t="s">
        <v>207</v>
      </c>
      <c r="H41" s="1">
        <v>736</v>
      </c>
      <c r="I41" s="1">
        <v>116</v>
      </c>
      <c r="J41" s="1">
        <v>65.400000000000006</v>
      </c>
      <c r="K41" s="1">
        <v>14.3</v>
      </c>
      <c r="L41" s="1">
        <v>57.7</v>
      </c>
      <c r="M41" s="1">
        <v>1040</v>
      </c>
      <c r="N41" s="1">
        <v>39.4</v>
      </c>
      <c r="O41" s="1">
        <v>450</v>
      </c>
      <c r="P41" s="1">
        <v>122</v>
      </c>
      <c r="Q41" s="1">
        <v>91.4</v>
      </c>
      <c r="R41" s="1">
        <v>159</v>
      </c>
      <c r="S41" s="1">
        <v>354</v>
      </c>
      <c r="T41" s="1">
        <v>29.2</v>
      </c>
      <c r="U41" s="1">
        <v>195</v>
      </c>
      <c r="V41" s="1">
        <v>87.7</v>
      </c>
      <c r="W41" s="1">
        <v>344</v>
      </c>
      <c r="X41" s="1">
        <v>198</v>
      </c>
      <c r="Y41" s="1">
        <v>177</v>
      </c>
      <c r="Z41" s="1">
        <v>78.5</v>
      </c>
      <c r="AA41" s="1">
        <v>82.1</v>
      </c>
      <c r="AB41" s="1">
        <v>304</v>
      </c>
      <c r="AC41" s="2">
        <v>0.01</v>
      </c>
      <c r="AD41" s="1">
        <v>0.6</v>
      </c>
      <c r="AE41" s="3">
        <v>0.873</v>
      </c>
      <c r="AF41" s="2">
        <v>0</v>
      </c>
      <c r="AG41" s="2">
        <v>0</v>
      </c>
      <c r="AH41" s="1">
        <v>118</v>
      </c>
      <c r="AI41" s="3">
        <v>0.218</v>
      </c>
      <c r="AJ41" s="2">
        <v>0.45500000000000002</v>
      </c>
      <c r="AK41" s="2">
        <v>0.108</v>
      </c>
      <c r="AL41" s="1">
        <v>3.08</v>
      </c>
      <c r="AM41" s="3">
        <v>1.35</v>
      </c>
      <c r="AN41" s="2">
        <v>8.5999999999999993E-2</v>
      </c>
      <c r="AO41" s="2">
        <v>0</v>
      </c>
      <c r="AP41" s="1">
        <v>0.26100000000000001</v>
      </c>
      <c r="AQ41" s="4">
        <v>2.95</v>
      </c>
      <c r="AR41" s="1">
        <v>0.91700000000000004</v>
      </c>
      <c r="AS41" s="1">
        <v>0.51</v>
      </c>
      <c r="AT41" s="3">
        <v>0.254</v>
      </c>
      <c r="AU41" s="2">
        <v>0.215</v>
      </c>
      <c r="AV41" s="1">
        <v>19</v>
      </c>
      <c r="AW41" s="1">
        <v>189</v>
      </c>
      <c r="AX41" s="1">
        <v>74.2</v>
      </c>
      <c r="AY41" s="1">
        <v>10.5</v>
      </c>
      <c r="AZ41" s="1">
        <v>0.56100000000000005</v>
      </c>
      <c r="BA41" s="1">
        <v>8.7999999999999995E-2</v>
      </c>
      <c r="BB41" s="2">
        <v>0.01</v>
      </c>
      <c r="BC41" s="2">
        <v>2.5000000000000001E-2</v>
      </c>
      <c r="BD41" s="3">
        <v>0.312</v>
      </c>
      <c r="BE41" s="2">
        <v>1.4E-2</v>
      </c>
      <c r="BF41" s="3">
        <v>0.17</v>
      </c>
      <c r="BG41" s="1">
        <v>2.5000000000000001E-2</v>
      </c>
      <c r="BH41" s="2">
        <v>2.7E-2</v>
      </c>
      <c r="BI41" s="2">
        <v>4.7E-2</v>
      </c>
      <c r="BJ41" s="2">
        <v>7.8E-2</v>
      </c>
      <c r="BK41" s="2">
        <v>1.2999999999999999E-2</v>
      </c>
      <c r="BL41" s="3">
        <v>9.0999999999999998E-2</v>
      </c>
      <c r="BM41" s="2">
        <v>1.4E-2</v>
      </c>
      <c r="BN41" s="1">
        <v>3.7999999999999999E-2</v>
      </c>
      <c r="BO41" s="1">
        <v>0.23899999999999999</v>
      </c>
      <c r="BP41" s="1">
        <v>4.9000000000000002E-2</v>
      </c>
      <c r="BQ41" s="2">
        <v>0.39</v>
      </c>
      <c r="BR41" s="2">
        <v>0.13</v>
      </c>
      <c r="BS41" s="2">
        <v>8.4000000000000005E-2</v>
      </c>
      <c r="BT41" s="2">
        <v>0.1</v>
      </c>
      <c r="BU41" s="2">
        <v>0.11899999999999999</v>
      </c>
      <c r="BV41" s="2">
        <v>0.11700000000000001</v>
      </c>
      <c r="BW41" s="2">
        <v>5.2999999999999999E-2</v>
      </c>
      <c r="BX41" s="1">
        <v>0.13900000000000001</v>
      </c>
      <c r="BY41" s="2">
        <v>0.02</v>
      </c>
      <c r="BZ41" s="1">
        <v>3.6999999999999998E-2</v>
      </c>
      <c r="CA41" s="2">
        <v>1.9E-2</v>
      </c>
      <c r="CB41" s="3">
        <v>0.159</v>
      </c>
      <c r="CC41" s="2">
        <v>2.1999999999999999E-2</v>
      </c>
      <c r="CD41" s="1">
        <v>4.3999999999999997E-2</v>
      </c>
      <c r="CE41" s="2">
        <v>2.1999999999999999E-2</v>
      </c>
      <c r="CF41" s="2">
        <v>0.02</v>
      </c>
      <c r="CG41" s="2">
        <v>2.5000000000000001E-2</v>
      </c>
      <c r="CH41" s="3">
        <v>8.8999999999999996E-2</v>
      </c>
      <c r="CI41" s="1">
        <v>0.151</v>
      </c>
      <c r="CJ41" s="2">
        <v>2.1999999999999999E-2</v>
      </c>
      <c r="CK41" s="1">
        <v>5.0999999999999997E-2</v>
      </c>
      <c r="CL41" s="2">
        <v>6.52</v>
      </c>
      <c r="CM41" s="1">
        <v>134</v>
      </c>
      <c r="CN41" s="1">
        <v>3.23</v>
      </c>
      <c r="CO41" s="1">
        <v>2.76</v>
      </c>
      <c r="CP41" s="1">
        <v>37.299999999999997</v>
      </c>
      <c r="CQ41" s="1">
        <v>31.5</v>
      </c>
      <c r="CR41" s="1">
        <v>55.9</v>
      </c>
      <c r="CS41" s="1">
        <v>2.79</v>
      </c>
      <c r="CT41" s="1">
        <v>10.199999999999999</v>
      </c>
      <c r="CU41" s="1">
        <v>0.251</v>
      </c>
      <c r="CV41" s="1">
        <v>0.11700000000000001</v>
      </c>
      <c r="CW41" s="1">
        <v>0.129</v>
      </c>
      <c r="CX41" s="1">
        <v>0.14699999999999999</v>
      </c>
      <c r="CY41" s="1">
        <v>0.23699999999999999</v>
      </c>
      <c r="CZ41" s="1">
        <v>0.11700000000000001</v>
      </c>
      <c r="DA41" s="2">
        <v>0.59299999999999997</v>
      </c>
      <c r="DB41" s="1">
        <v>3.05</v>
      </c>
      <c r="DC41" s="1">
        <v>4.22</v>
      </c>
      <c r="DD41" s="1">
        <v>2.9000000000000001E-2</v>
      </c>
      <c r="DE41" s="1">
        <v>16.2</v>
      </c>
      <c r="DF41" s="1">
        <v>13.6</v>
      </c>
      <c r="DG41" s="1">
        <v>3.24</v>
      </c>
      <c r="DH41" s="1">
        <v>0.432</v>
      </c>
      <c r="DI41" s="1">
        <v>255</v>
      </c>
      <c r="DJ41" s="1">
        <v>409</v>
      </c>
      <c r="DK41" s="1">
        <v>15.9</v>
      </c>
      <c r="DL41" s="1">
        <v>2.04</v>
      </c>
      <c r="DM41" s="1">
        <v>1.63</v>
      </c>
      <c r="DN41" s="1">
        <v>46.5</v>
      </c>
      <c r="DO41" s="1">
        <v>239</v>
      </c>
      <c r="DP41" s="1">
        <v>139</v>
      </c>
      <c r="DQ41" s="1">
        <v>250</v>
      </c>
      <c r="DR41" s="1">
        <v>26.4</v>
      </c>
      <c r="DS41" s="1">
        <v>0.7</v>
      </c>
      <c r="DT41" s="1">
        <v>2.66</v>
      </c>
      <c r="DU41" s="1">
        <v>0.73799999999999999</v>
      </c>
      <c r="DV41" s="1">
        <v>44.7</v>
      </c>
      <c r="DW41" s="1">
        <v>128</v>
      </c>
      <c r="DX41" s="1">
        <v>62.6</v>
      </c>
      <c r="DY41" s="1">
        <v>67.5</v>
      </c>
      <c r="DZ41" s="2">
        <v>0.314</v>
      </c>
      <c r="EA41" s="1">
        <v>0.17</v>
      </c>
      <c r="EB41" s="1">
        <v>0.45</v>
      </c>
      <c r="EC41" s="1">
        <v>3.63</v>
      </c>
      <c r="ED41" s="1">
        <v>10.199999999999999</v>
      </c>
      <c r="EE41" s="1">
        <v>18.899999999999999</v>
      </c>
      <c r="EF41" s="1">
        <v>0.52800000000000002</v>
      </c>
      <c r="EG41" s="1">
        <v>0.20899999999999999</v>
      </c>
      <c r="EH41" s="1">
        <v>0.16500000000000001</v>
      </c>
      <c r="EI41" s="1">
        <v>0.16</v>
      </c>
      <c r="EJ41" s="1">
        <v>0.317</v>
      </c>
      <c r="EK41" s="1">
        <v>0.43099999999999999</v>
      </c>
      <c r="EL41" s="1">
        <v>0.38900000000000001</v>
      </c>
      <c r="EM41" s="1">
        <v>5.8999999999999997E-2</v>
      </c>
      <c r="EN41" s="1">
        <v>0.115</v>
      </c>
      <c r="EO41" s="1">
        <v>3.48</v>
      </c>
      <c r="EP41" s="1">
        <v>0.751</v>
      </c>
      <c r="EQ41" s="1">
        <v>1.58</v>
      </c>
      <c r="ER41" s="1">
        <v>11.6</v>
      </c>
      <c r="ES41" s="1">
        <v>16.8</v>
      </c>
      <c r="ET41" s="1">
        <v>9.2799999999999994</v>
      </c>
      <c r="EU41" s="1">
        <v>0.68</v>
      </c>
      <c r="EV41" s="1">
        <v>7.34</v>
      </c>
      <c r="EW41" s="1">
        <v>16.5</v>
      </c>
      <c r="EX41" s="1">
        <v>10.5</v>
      </c>
      <c r="EY41" s="1">
        <v>27.9</v>
      </c>
      <c r="EZ41" s="1">
        <v>15.4</v>
      </c>
      <c r="FA41" s="1">
        <v>1.79</v>
      </c>
      <c r="FB41" s="1">
        <v>0.17100000000000001</v>
      </c>
      <c r="FC41" s="1">
        <v>1.48</v>
      </c>
      <c r="FD41" s="1">
        <v>3.67</v>
      </c>
      <c r="FE41" s="1">
        <v>19.2</v>
      </c>
      <c r="FF41" s="1">
        <v>27.8</v>
      </c>
      <c r="FG41" s="1">
        <v>8.68</v>
      </c>
      <c r="FH41" s="1">
        <v>1.17</v>
      </c>
      <c r="FI41" s="1">
        <v>1.72</v>
      </c>
      <c r="FJ41" s="1">
        <v>0.77900000000000003</v>
      </c>
      <c r="FK41" s="1">
        <v>2.75</v>
      </c>
      <c r="FL41" s="1">
        <v>4.13</v>
      </c>
      <c r="FM41" s="1">
        <v>4.8099999999999996</v>
      </c>
      <c r="FN41" s="2">
        <v>0.48399999999999999</v>
      </c>
      <c r="FO41" s="1">
        <v>0.247</v>
      </c>
      <c r="FP41" s="1">
        <v>0.44800000000000001</v>
      </c>
      <c r="FQ41" s="1">
        <v>0.64800000000000002</v>
      </c>
      <c r="FR41" s="1">
        <v>1.18</v>
      </c>
      <c r="FS41" s="1">
        <v>2.69</v>
      </c>
      <c r="FT41" s="1">
        <v>9.1999999999999998E-2</v>
      </c>
      <c r="FU41" s="1">
        <v>0.48799999999999999</v>
      </c>
      <c r="FV41" s="1">
        <v>2.91</v>
      </c>
      <c r="FW41" s="1">
        <v>1.74</v>
      </c>
      <c r="FX41" s="1">
        <v>9.1</v>
      </c>
      <c r="FY41" s="1">
        <v>4.8</v>
      </c>
      <c r="FZ41" s="1">
        <v>14.5</v>
      </c>
      <c r="GA41" s="1">
        <v>16</v>
      </c>
      <c r="GB41" s="1">
        <v>1.28</v>
      </c>
      <c r="GC41" s="1">
        <v>146</v>
      </c>
      <c r="GD41" s="1">
        <v>20.7</v>
      </c>
      <c r="GE41" s="1">
        <v>34.9</v>
      </c>
      <c r="GF41" s="1">
        <v>16.2</v>
      </c>
      <c r="GG41" s="1">
        <v>0.45</v>
      </c>
      <c r="GH41" s="2">
        <v>0</v>
      </c>
      <c r="GI41" s="1">
        <v>21.1</v>
      </c>
      <c r="GJ41" s="1">
        <v>73.3</v>
      </c>
      <c r="GK41" s="1">
        <v>0.159</v>
      </c>
      <c r="GL41" s="1">
        <v>0.39300000000000002</v>
      </c>
      <c r="GM41" s="4">
        <v>7970</v>
      </c>
    </row>
    <row r="42" spans="1:195" x14ac:dyDescent="0.2">
      <c r="A42">
        <v>75</v>
      </c>
      <c r="B42" t="s">
        <v>194</v>
      </c>
      <c r="C42" t="s">
        <v>195</v>
      </c>
      <c r="D42" t="s">
        <v>199</v>
      </c>
      <c r="E42" s="7" t="s">
        <v>209</v>
      </c>
      <c r="F42">
        <v>5</v>
      </c>
      <c r="G42" t="s">
        <v>215</v>
      </c>
      <c r="H42" s="1">
        <v>621</v>
      </c>
      <c r="I42" s="1">
        <v>204</v>
      </c>
      <c r="J42" s="1">
        <v>88.8</v>
      </c>
      <c r="K42" s="1">
        <v>31.1</v>
      </c>
      <c r="L42" s="1">
        <v>62.4</v>
      </c>
      <c r="M42" s="1">
        <v>1267</v>
      </c>
      <c r="N42" s="1">
        <v>137</v>
      </c>
      <c r="O42" s="1">
        <v>355</v>
      </c>
      <c r="P42" s="1">
        <v>169</v>
      </c>
      <c r="Q42" s="1">
        <v>196</v>
      </c>
      <c r="R42" s="1">
        <v>337</v>
      </c>
      <c r="S42" s="1">
        <v>511</v>
      </c>
      <c r="T42" s="1">
        <v>55.8</v>
      </c>
      <c r="U42" s="1">
        <v>235</v>
      </c>
      <c r="V42" s="1">
        <v>159</v>
      </c>
      <c r="W42" s="1">
        <v>470</v>
      </c>
      <c r="X42" s="1">
        <v>208</v>
      </c>
      <c r="Y42" s="1">
        <v>200</v>
      </c>
      <c r="Z42" s="1">
        <v>158</v>
      </c>
      <c r="AA42" s="1">
        <v>156</v>
      </c>
      <c r="AB42" s="1">
        <v>517</v>
      </c>
      <c r="AC42" s="2">
        <v>0</v>
      </c>
      <c r="AD42" s="1">
        <v>0.93100000000000005</v>
      </c>
      <c r="AE42" s="1">
        <v>1.68</v>
      </c>
      <c r="AF42" s="2">
        <v>3.3000000000000002E-2</v>
      </c>
      <c r="AG42" s="2">
        <v>0</v>
      </c>
      <c r="AH42" s="1">
        <v>148</v>
      </c>
      <c r="AI42" s="2">
        <v>0.19900000000000001</v>
      </c>
      <c r="AJ42" s="2">
        <v>0</v>
      </c>
      <c r="AK42" s="2">
        <v>6.0999999999999999E-2</v>
      </c>
      <c r="AL42" s="1">
        <v>10.1</v>
      </c>
      <c r="AM42" s="3">
        <v>1.1499999999999999</v>
      </c>
      <c r="AN42" s="3">
        <v>3.5000000000000003E-2</v>
      </c>
      <c r="AO42" s="2">
        <v>0</v>
      </c>
      <c r="AP42" s="1">
        <v>0.20499999999999999</v>
      </c>
      <c r="AQ42" s="1">
        <v>2.93</v>
      </c>
      <c r="AR42" s="1">
        <v>1.37</v>
      </c>
      <c r="AS42" s="1">
        <v>0.34100000000000003</v>
      </c>
      <c r="AT42" s="3">
        <v>0.24</v>
      </c>
      <c r="AU42" s="3">
        <v>0.20799999999999999</v>
      </c>
      <c r="AV42" s="1">
        <v>22.9</v>
      </c>
      <c r="AW42" s="1">
        <v>172</v>
      </c>
      <c r="AX42" s="1">
        <v>67.3</v>
      </c>
      <c r="AY42" s="1">
        <v>13.6</v>
      </c>
      <c r="AZ42" s="1">
        <v>0.627</v>
      </c>
      <c r="BA42" s="1">
        <v>0.155</v>
      </c>
      <c r="BB42" s="2">
        <v>8.9999999999999993E-3</v>
      </c>
      <c r="BC42" s="2">
        <v>0.01</v>
      </c>
      <c r="BD42" s="3">
        <v>0.39</v>
      </c>
      <c r="BE42" s="1">
        <v>0.03</v>
      </c>
      <c r="BF42" s="3">
        <v>0.34200000000000003</v>
      </c>
      <c r="BG42" s="1">
        <v>5.8999999999999997E-2</v>
      </c>
      <c r="BH42" s="2">
        <v>1.9E-2</v>
      </c>
      <c r="BI42" s="2">
        <v>6.9000000000000006E-2</v>
      </c>
      <c r="BJ42" s="2">
        <v>0.04</v>
      </c>
      <c r="BK42" s="1">
        <v>3.1E-2</v>
      </c>
      <c r="BL42" s="3">
        <v>0.13500000000000001</v>
      </c>
      <c r="BM42" s="2">
        <v>1.6E-2</v>
      </c>
      <c r="BN42" s="1">
        <v>8.1000000000000003E-2</v>
      </c>
      <c r="BO42" s="1">
        <v>0.38800000000000001</v>
      </c>
      <c r="BP42" s="1">
        <v>6.5000000000000002E-2</v>
      </c>
      <c r="BQ42" s="1">
        <v>0.63</v>
      </c>
      <c r="BR42" s="1">
        <v>0.41499999999999998</v>
      </c>
      <c r="BS42" s="1">
        <v>9.8000000000000004E-2</v>
      </c>
      <c r="BT42" s="3">
        <v>0.28899999999999998</v>
      </c>
      <c r="BU42" s="2">
        <v>0.10299999999999999</v>
      </c>
      <c r="BV42" s="1">
        <v>0.224</v>
      </c>
      <c r="BW42" s="3">
        <v>9.7000000000000003E-2</v>
      </c>
      <c r="BX42" s="1">
        <v>0.39300000000000002</v>
      </c>
      <c r="BY42" s="1">
        <v>4.3999999999999997E-2</v>
      </c>
      <c r="BZ42" s="1">
        <v>0.114</v>
      </c>
      <c r="CA42" s="1">
        <v>0.02</v>
      </c>
      <c r="CB42" s="3">
        <v>0.29299999999999998</v>
      </c>
      <c r="CC42" s="2">
        <v>2.5999999999999999E-2</v>
      </c>
      <c r="CD42" s="1">
        <v>8.3000000000000004E-2</v>
      </c>
      <c r="CE42" s="1">
        <v>2.4E-2</v>
      </c>
      <c r="CF42" s="2">
        <v>3.3000000000000002E-2</v>
      </c>
      <c r="CG42" s="2">
        <v>2.9000000000000001E-2</v>
      </c>
      <c r="CH42" s="3">
        <v>0.12</v>
      </c>
      <c r="CI42" s="1">
        <v>0.31</v>
      </c>
      <c r="CJ42" s="2">
        <v>2.5999999999999999E-2</v>
      </c>
      <c r="CK42" s="1">
        <v>0.126</v>
      </c>
      <c r="CL42" s="2">
        <v>5.8</v>
      </c>
      <c r="CM42" s="1">
        <v>130</v>
      </c>
      <c r="CN42" s="1">
        <v>2.3199999999999998</v>
      </c>
      <c r="CO42" s="1">
        <v>1.87</v>
      </c>
      <c r="CP42" s="1">
        <v>39.200000000000003</v>
      </c>
      <c r="CQ42" s="1">
        <v>20.3</v>
      </c>
      <c r="CR42" s="1">
        <v>30</v>
      </c>
      <c r="CS42" s="1">
        <v>2.09</v>
      </c>
      <c r="CT42" s="1">
        <v>7.56</v>
      </c>
      <c r="CU42" s="1">
        <v>0.38100000000000001</v>
      </c>
      <c r="CV42" s="1">
        <v>0.36599999999999999</v>
      </c>
      <c r="CW42" s="1">
        <v>0.20899999999999999</v>
      </c>
      <c r="CX42" s="1">
        <v>0.34200000000000003</v>
      </c>
      <c r="CY42" s="1">
        <v>0.36099999999999999</v>
      </c>
      <c r="CZ42" s="1">
        <v>0.253</v>
      </c>
      <c r="DA42" s="1">
        <v>0.60699999999999998</v>
      </c>
      <c r="DB42" s="1">
        <v>3.96</v>
      </c>
      <c r="DC42" s="1">
        <v>4.16</v>
      </c>
      <c r="DD42" s="1">
        <v>0.06</v>
      </c>
      <c r="DE42" s="1">
        <v>19.600000000000001</v>
      </c>
      <c r="DF42" s="1">
        <v>11.7</v>
      </c>
      <c r="DG42" s="1">
        <v>3.03</v>
      </c>
      <c r="DH42" s="1">
        <v>0.41699999999999998</v>
      </c>
      <c r="DI42" s="1">
        <v>259</v>
      </c>
      <c r="DJ42" s="1">
        <v>534</v>
      </c>
      <c r="DK42" s="1">
        <v>14.8</v>
      </c>
      <c r="DL42" s="1">
        <v>1.61</v>
      </c>
      <c r="DM42" s="1">
        <v>2.17</v>
      </c>
      <c r="DN42" s="1">
        <v>56.5</v>
      </c>
      <c r="DO42" s="1">
        <v>329</v>
      </c>
      <c r="DP42" s="1">
        <v>174</v>
      </c>
      <c r="DQ42" s="1">
        <v>268</v>
      </c>
      <c r="DR42" s="1">
        <v>19.899999999999999</v>
      </c>
      <c r="DS42" s="1">
        <v>0.64600000000000002</v>
      </c>
      <c r="DT42" s="1">
        <v>3.55</v>
      </c>
      <c r="DU42" s="1">
        <v>0.57099999999999995</v>
      </c>
      <c r="DV42" s="1">
        <v>74.400000000000006</v>
      </c>
      <c r="DW42" s="1">
        <v>170</v>
      </c>
      <c r="DX42" s="1">
        <v>54.7</v>
      </c>
      <c r="DY42" s="1">
        <v>107</v>
      </c>
      <c r="DZ42" s="2">
        <v>0.40799999999999997</v>
      </c>
      <c r="EA42" s="1">
        <v>0.24</v>
      </c>
      <c r="EB42" s="1">
        <v>0.56499999999999995</v>
      </c>
      <c r="EC42" s="1">
        <v>5.1100000000000003</v>
      </c>
      <c r="ED42" s="1">
        <v>11</v>
      </c>
      <c r="EE42" s="1">
        <v>40.4</v>
      </c>
      <c r="EF42" s="1">
        <v>0.67700000000000005</v>
      </c>
      <c r="EG42" s="1">
        <v>0.30099999999999999</v>
      </c>
      <c r="EH42" s="1">
        <v>0.252</v>
      </c>
      <c r="EI42" s="1">
        <v>0.245</v>
      </c>
      <c r="EJ42" s="1">
        <v>0.39</v>
      </c>
      <c r="EK42" s="1">
        <v>0.47599999999999998</v>
      </c>
      <c r="EL42" s="1">
        <v>0.442</v>
      </c>
      <c r="EM42" s="1">
        <v>0.16200000000000001</v>
      </c>
      <c r="EN42" s="1">
        <v>0.16700000000000001</v>
      </c>
      <c r="EO42" s="1">
        <v>3.48</v>
      </c>
      <c r="EP42" s="1">
        <v>0.63100000000000001</v>
      </c>
      <c r="EQ42" s="1">
        <v>1.89</v>
      </c>
      <c r="ER42" s="1">
        <v>11.5</v>
      </c>
      <c r="ES42" s="1">
        <v>13.8</v>
      </c>
      <c r="ET42" s="1">
        <v>7.37</v>
      </c>
      <c r="EU42" s="1">
        <v>1.03</v>
      </c>
      <c r="EV42" s="1">
        <v>6.91</v>
      </c>
      <c r="EW42" s="1">
        <v>16.399999999999999</v>
      </c>
      <c r="EX42" s="1">
        <v>9.41</v>
      </c>
      <c r="EY42" s="1">
        <v>27.5</v>
      </c>
      <c r="EZ42" s="1">
        <v>13.9</v>
      </c>
      <c r="FA42" s="1">
        <v>1.91</v>
      </c>
      <c r="FB42" s="1">
        <v>0.20699999999999999</v>
      </c>
      <c r="FC42" s="1">
        <v>1.7</v>
      </c>
      <c r="FD42" s="1">
        <v>4.16</v>
      </c>
      <c r="FE42" s="1">
        <v>20.5</v>
      </c>
      <c r="FF42" s="1">
        <v>26.8</v>
      </c>
      <c r="FG42" s="1">
        <v>7.94</v>
      </c>
      <c r="FH42" s="1">
        <v>1.32</v>
      </c>
      <c r="FI42" s="1">
        <v>2.21</v>
      </c>
      <c r="FJ42" s="1">
        <v>0.90300000000000002</v>
      </c>
      <c r="FK42" s="1">
        <v>3.28</v>
      </c>
      <c r="FL42" s="1">
        <v>4.0199999999999996</v>
      </c>
      <c r="FM42" s="1">
        <v>5.91</v>
      </c>
      <c r="FN42" s="2">
        <v>0.59199999999999997</v>
      </c>
      <c r="FO42" s="1">
        <v>0.39500000000000002</v>
      </c>
      <c r="FP42" s="1">
        <v>0.622</v>
      </c>
      <c r="FQ42" s="1">
        <v>0.90100000000000002</v>
      </c>
      <c r="FR42" s="1">
        <v>1.36</v>
      </c>
      <c r="FS42" s="1">
        <v>2.71</v>
      </c>
      <c r="FT42" s="1">
        <v>0.14399999999999999</v>
      </c>
      <c r="FU42" s="1">
        <v>0.52500000000000002</v>
      </c>
      <c r="FV42" s="1">
        <v>2.76</v>
      </c>
      <c r="FW42" s="1">
        <v>1.94</v>
      </c>
      <c r="FX42" s="1">
        <v>9.5399999999999991</v>
      </c>
      <c r="FY42" s="1">
        <v>5.63</v>
      </c>
      <c r="FZ42" s="1">
        <v>19.399999999999999</v>
      </c>
      <c r="GA42" s="1">
        <v>14.9</v>
      </c>
      <c r="GB42" s="1">
        <v>2.2400000000000002</v>
      </c>
      <c r="GC42" s="1">
        <v>196</v>
      </c>
      <c r="GD42" s="1">
        <v>27.1</v>
      </c>
      <c r="GE42" s="1">
        <v>47.4</v>
      </c>
      <c r="GF42" s="1">
        <v>18.8</v>
      </c>
      <c r="GG42" s="1">
        <v>0.59699999999999998</v>
      </c>
      <c r="GH42" s="1">
        <v>5.5E-2</v>
      </c>
      <c r="GI42" s="1">
        <v>34.5</v>
      </c>
      <c r="GJ42" s="1">
        <v>93.1</v>
      </c>
      <c r="GK42" s="1">
        <v>0.39900000000000002</v>
      </c>
      <c r="GL42" s="1">
        <v>0.68300000000000005</v>
      </c>
      <c r="GM42" s="4">
        <v>15452</v>
      </c>
    </row>
    <row r="43" spans="1:195" x14ac:dyDescent="0.2">
      <c r="A43">
        <v>80</v>
      </c>
      <c r="B43" t="s">
        <v>194</v>
      </c>
      <c r="C43" t="s">
        <v>195</v>
      </c>
      <c r="D43" t="s">
        <v>199</v>
      </c>
      <c r="E43" s="7" t="s">
        <v>209</v>
      </c>
      <c r="F43">
        <v>5</v>
      </c>
      <c r="G43" t="s">
        <v>223</v>
      </c>
      <c r="H43" s="1">
        <v>564</v>
      </c>
      <c r="I43" s="1">
        <v>108</v>
      </c>
      <c r="J43" s="1">
        <v>60</v>
      </c>
      <c r="K43" s="1">
        <v>23.1</v>
      </c>
      <c r="L43" s="1">
        <v>29.9</v>
      </c>
      <c r="M43" s="1">
        <v>1002</v>
      </c>
      <c r="N43" s="1">
        <v>58.1</v>
      </c>
      <c r="O43" s="1">
        <v>317</v>
      </c>
      <c r="P43" s="1">
        <v>119</v>
      </c>
      <c r="Q43" s="1">
        <v>97.7</v>
      </c>
      <c r="R43" s="1">
        <v>170</v>
      </c>
      <c r="S43" s="1">
        <v>283</v>
      </c>
      <c r="T43" s="1">
        <v>29.2</v>
      </c>
      <c r="U43" s="1">
        <v>106</v>
      </c>
      <c r="V43" s="1">
        <v>82</v>
      </c>
      <c r="W43" s="1">
        <v>267</v>
      </c>
      <c r="X43" s="1">
        <v>168</v>
      </c>
      <c r="Y43" s="1">
        <v>149</v>
      </c>
      <c r="Z43" s="1">
        <v>89.5</v>
      </c>
      <c r="AA43" s="1">
        <v>88.8</v>
      </c>
      <c r="AB43" s="1">
        <v>303</v>
      </c>
      <c r="AC43" s="2">
        <v>0</v>
      </c>
      <c r="AD43" s="1">
        <v>0.48499999999999999</v>
      </c>
      <c r="AE43" s="2">
        <v>0.11899999999999999</v>
      </c>
      <c r="AF43" s="2">
        <v>0</v>
      </c>
      <c r="AG43" s="2">
        <v>0</v>
      </c>
      <c r="AH43" s="1">
        <v>86.4</v>
      </c>
      <c r="AI43" s="2">
        <v>0.184</v>
      </c>
      <c r="AJ43" s="2">
        <v>0.27100000000000002</v>
      </c>
      <c r="AK43" s="2">
        <v>5.6000000000000001E-2</v>
      </c>
      <c r="AL43" s="1">
        <v>2.98</v>
      </c>
      <c r="AM43" s="3">
        <v>0.90700000000000003</v>
      </c>
      <c r="AN43" s="3">
        <v>4.5999999999999999E-2</v>
      </c>
      <c r="AO43" s="2">
        <v>0</v>
      </c>
      <c r="AP43" s="1">
        <v>0.21199999999999999</v>
      </c>
      <c r="AQ43" s="1">
        <v>2.25</v>
      </c>
      <c r="AR43" s="1">
        <v>0.67500000000000004</v>
      </c>
      <c r="AS43" s="1">
        <v>0.32100000000000001</v>
      </c>
      <c r="AT43" s="3">
        <v>0.223</v>
      </c>
      <c r="AU43" s="3">
        <v>0.192</v>
      </c>
      <c r="AV43" s="3">
        <v>7.95</v>
      </c>
      <c r="AW43" s="1">
        <v>188</v>
      </c>
      <c r="AX43" s="1">
        <v>54.8</v>
      </c>
      <c r="AY43" s="1">
        <v>9.5</v>
      </c>
      <c r="AZ43" s="1">
        <v>0.46600000000000003</v>
      </c>
      <c r="BA43" s="1">
        <v>0.13700000000000001</v>
      </c>
      <c r="BB43" s="2">
        <v>8.9999999999999993E-3</v>
      </c>
      <c r="BC43" s="2">
        <v>1.4999999999999999E-2</v>
      </c>
      <c r="BD43" s="3">
        <v>0.158</v>
      </c>
      <c r="BE43" s="2">
        <v>1.2E-2</v>
      </c>
      <c r="BF43" s="3">
        <v>0.14199999999999999</v>
      </c>
      <c r="BG43" s="1">
        <v>0.04</v>
      </c>
      <c r="BH43" s="2">
        <v>2.5999999999999999E-2</v>
      </c>
      <c r="BI43" s="2">
        <v>0.05</v>
      </c>
      <c r="BJ43" s="2">
        <v>3.2000000000000001E-2</v>
      </c>
      <c r="BK43" s="1">
        <v>2.1000000000000001E-2</v>
      </c>
      <c r="BL43" s="3">
        <v>9.2999999999999999E-2</v>
      </c>
      <c r="BM43" s="2">
        <v>1.4999999999999999E-2</v>
      </c>
      <c r="BN43" s="1">
        <v>0.04</v>
      </c>
      <c r="BO43" s="1">
        <v>0.27</v>
      </c>
      <c r="BP43" s="1">
        <v>5.3999999999999999E-2</v>
      </c>
      <c r="BQ43" s="1">
        <v>0.59299999999999997</v>
      </c>
      <c r="BR43" s="1">
        <v>0.17699999999999999</v>
      </c>
      <c r="BS43" s="2">
        <v>8.4000000000000005E-2</v>
      </c>
      <c r="BT43" s="3">
        <v>0.24</v>
      </c>
      <c r="BU43" s="2">
        <v>0.11899999999999999</v>
      </c>
      <c r="BV43" s="1">
        <v>0.16300000000000001</v>
      </c>
      <c r="BW43" s="3">
        <v>7.8E-2</v>
      </c>
      <c r="BX43" s="1">
        <v>0.32500000000000001</v>
      </c>
      <c r="BY43" s="2">
        <v>0.02</v>
      </c>
      <c r="BZ43" s="1">
        <v>4.2000000000000003E-2</v>
      </c>
      <c r="CA43" s="2">
        <v>1.2999999999999999E-2</v>
      </c>
      <c r="CB43" s="3">
        <v>0.18099999999999999</v>
      </c>
      <c r="CC43" s="2">
        <v>1.9E-2</v>
      </c>
      <c r="CD43" s="1">
        <v>0.05</v>
      </c>
      <c r="CE43" s="2">
        <v>1.4999999999999999E-2</v>
      </c>
      <c r="CF43" s="2">
        <v>1.9E-2</v>
      </c>
      <c r="CG43" s="2">
        <v>2.1999999999999999E-2</v>
      </c>
      <c r="CH43" s="3">
        <v>7.0999999999999994E-2</v>
      </c>
      <c r="CI43" s="1">
        <v>0.17199999999999999</v>
      </c>
      <c r="CJ43" s="2">
        <v>2.3E-2</v>
      </c>
      <c r="CK43" s="1">
        <v>4.2999999999999997E-2</v>
      </c>
      <c r="CL43" s="2">
        <v>7.57</v>
      </c>
      <c r="CM43" s="1">
        <v>144</v>
      </c>
      <c r="CN43" s="1">
        <v>8.86</v>
      </c>
      <c r="CO43" s="1">
        <v>1.44</v>
      </c>
      <c r="CP43" s="1">
        <v>31.9</v>
      </c>
      <c r="CQ43" s="1">
        <v>51.7</v>
      </c>
      <c r="CR43" s="1">
        <v>64.3</v>
      </c>
      <c r="CS43" s="1">
        <v>4.5999999999999996</v>
      </c>
      <c r="CT43" s="1">
        <v>10.1</v>
      </c>
      <c r="CU43" s="1">
        <v>0.36399999999999999</v>
      </c>
      <c r="CV43" s="1">
        <v>0.27800000000000002</v>
      </c>
      <c r="CW43" s="1">
        <v>0.189</v>
      </c>
      <c r="CX43" s="1">
        <v>0.26300000000000001</v>
      </c>
      <c r="CY43" s="1">
        <v>0.26900000000000002</v>
      </c>
      <c r="CZ43" s="1">
        <v>0.182</v>
      </c>
      <c r="DA43" s="1">
        <v>0.628</v>
      </c>
      <c r="DB43" s="1">
        <v>3.81</v>
      </c>
      <c r="DC43" s="1">
        <v>11.1</v>
      </c>
      <c r="DD43" s="1">
        <v>0.157</v>
      </c>
      <c r="DE43" s="1">
        <v>28.2</v>
      </c>
      <c r="DF43" s="1">
        <v>74.599999999999994</v>
      </c>
      <c r="DG43" s="1">
        <v>7.61</v>
      </c>
      <c r="DH43" s="1">
        <v>0.57499999999999996</v>
      </c>
      <c r="DI43" s="1">
        <v>686</v>
      </c>
      <c r="DJ43" s="1">
        <v>659</v>
      </c>
      <c r="DK43" s="1">
        <v>37.9</v>
      </c>
      <c r="DL43" s="1">
        <v>3.91</v>
      </c>
      <c r="DM43" s="1">
        <v>2.71</v>
      </c>
      <c r="DN43" s="1">
        <v>109</v>
      </c>
      <c r="DO43" s="1">
        <v>353</v>
      </c>
      <c r="DP43" s="1">
        <v>239</v>
      </c>
      <c r="DQ43" s="1">
        <v>335</v>
      </c>
      <c r="DR43" s="1">
        <v>79.2</v>
      </c>
      <c r="DS43" s="1">
        <v>1.96</v>
      </c>
      <c r="DT43" s="1">
        <v>3.67</v>
      </c>
      <c r="DU43" s="1">
        <v>0.747</v>
      </c>
      <c r="DV43" s="1">
        <v>80.2</v>
      </c>
      <c r="DW43" s="1">
        <v>143</v>
      </c>
      <c r="DX43" s="1">
        <v>104</v>
      </c>
      <c r="DY43" s="1">
        <v>123</v>
      </c>
      <c r="DZ43" s="2">
        <v>0.41499999999999998</v>
      </c>
      <c r="EA43" s="1">
        <v>0.246</v>
      </c>
      <c r="EB43" s="1">
        <v>0.59</v>
      </c>
      <c r="EC43" s="1">
        <v>5.19</v>
      </c>
      <c r="ED43" s="1">
        <v>16.7</v>
      </c>
      <c r="EE43" s="1">
        <v>34.5</v>
      </c>
      <c r="EF43" s="1">
        <v>0.63</v>
      </c>
      <c r="EG43" s="1">
        <v>0.25600000000000001</v>
      </c>
      <c r="EH43" s="1">
        <v>0.28899999999999998</v>
      </c>
      <c r="EI43" s="1">
        <v>0.20799999999999999</v>
      </c>
      <c r="EJ43" s="1">
        <v>0.52</v>
      </c>
      <c r="EK43" s="1">
        <v>0.67</v>
      </c>
      <c r="EL43" s="1">
        <v>0.52400000000000002</v>
      </c>
      <c r="EM43" s="1">
        <v>0.16900000000000001</v>
      </c>
      <c r="EN43" s="1">
        <v>0.13400000000000001</v>
      </c>
      <c r="EO43" s="1">
        <v>4.66</v>
      </c>
      <c r="EP43" s="1">
        <v>1.1499999999999999</v>
      </c>
      <c r="EQ43" s="1">
        <v>2.09</v>
      </c>
      <c r="ER43" s="1">
        <v>15.6</v>
      </c>
      <c r="ES43" s="1">
        <v>17.399999999999999</v>
      </c>
      <c r="ET43" s="1">
        <v>12.4</v>
      </c>
      <c r="EU43" s="1">
        <v>2.21</v>
      </c>
      <c r="EV43" s="1">
        <v>8.49</v>
      </c>
      <c r="EW43" s="1">
        <v>14.6</v>
      </c>
      <c r="EX43" s="1">
        <v>11.7</v>
      </c>
      <c r="EY43" s="1">
        <v>24.1</v>
      </c>
      <c r="EZ43" s="1">
        <v>17.2</v>
      </c>
      <c r="FA43" s="1">
        <v>4.07</v>
      </c>
      <c r="FB43" s="1">
        <v>0.42599999999999999</v>
      </c>
      <c r="FC43" s="1">
        <v>1.8</v>
      </c>
      <c r="FD43" s="1">
        <v>3.64</v>
      </c>
      <c r="FE43" s="1">
        <v>13.3</v>
      </c>
      <c r="FF43" s="1">
        <v>25.5</v>
      </c>
      <c r="FG43" s="1">
        <v>10.4</v>
      </c>
      <c r="FH43" s="1">
        <v>1.77</v>
      </c>
      <c r="FI43" s="1">
        <v>1.83</v>
      </c>
      <c r="FJ43" s="1">
        <v>0.85</v>
      </c>
      <c r="FK43" s="1">
        <v>2.2599999999999998</v>
      </c>
      <c r="FL43" s="1">
        <v>3.76</v>
      </c>
      <c r="FM43" s="1">
        <v>4.95</v>
      </c>
      <c r="FN43" s="2">
        <v>0.58799999999999997</v>
      </c>
      <c r="FO43" s="1">
        <v>0.375</v>
      </c>
      <c r="FP43" s="1">
        <v>0.68799999999999994</v>
      </c>
      <c r="FQ43" s="1">
        <v>0.95399999999999996</v>
      </c>
      <c r="FR43" s="1">
        <v>0.97399999999999998</v>
      </c>
      <c r="FS43" s="1">
        <v>2.4900000000000002</v>
      </c>
      <c r="FT43" s="1">
        <v>0.109</v>
      </c>
      <c r="FU43" s="1">
        <v>0.57299999999999995</v>
      </c>
      <c r="FV43" s="1">
        <v>2.91</v>
      </c>
      <c r="FW43" s="1">
        <v>1.67</v>
      </c>
      <c r="FX43" s="1">
        <v>6.7</v>
      </c>
      <c r="FY43" s="1">
        <v>3.45</v>
      </c>
      <c r="FZ43" s="1">
        <v>14.5</v>
      </c>
      <c r="GA43" s="1">
        <v>12.4</v>
      </c>
      <c r="GB43" s="1">
        <v>1.61</v>
      </c>
      <c r="GC43" s="1">
        <v>173</v>
      </c>
      <c r="GD43" s="1">
        <v>25.9</v>
      </c>
      <c r="GE43" s="1">
        <v>36.700000000000003</v>
      </c>
      <c r="GF43" s="1">
        <v>17</v>
      </c>
      <c r="GG43" s="1">
        <v>0.41699999999999998</v>
      </c>
      <c r="GH43" s="2">
        <v>0</v>
      </c>
      <c r="GI43" s="1">
        <v>36.4</v>
      </c>
      <c r="GJ43" s="1">
        <v>91.9</v>
      </c>
      <c r="GK43" s="1">
        <v>0.27600000000000002</v>
      </c>
      <c r="GL43" s="1">
        <v>0.69799999999999995</v>
      </c>
      <c r="GM43" s="4">
        <v>9620</v>
      </c>
    </row>
    <row r="44" spans="1:195" x14ac:dyDescent="0.2">
      <c r="A44">
        <v>85</v>
      </c>
      <c r="B44" t="s">
        <v>194</v>
      </c>
      <c r="C44" t="s">
        <v>195</v>
      </c>
      <c r="D44" t="s">
        <v>199</v>
      </c>
      <c r="E44" s="7" t="s">
        <v>209</v>
      </c>
      <c r="F44">
        <v>5</v>
      </c>
      <c r="G44" t="s">
        <v>203</v>
      </c>
      <c r="H44" s="1">
        <v>549</v>
      </c>
      <c r="I44" s="1">
        <v>124</v>
      </c>
      <c r="J44" s="1">
        <v>48.5</v>
      </c>
      <c r="K44" s="1">
        <v>24</v>
      </c>
      <c r="L44" s="1">
        <v>34.200000000000003</v>
      </c>
      <c r="M44" s="1">
        <v>823</v>
      </c>
      <c r="N44" s="1">
        <v>81</v>
      </c>
      <c r="O44" s="1">
        <v>255</v>
      </c>
      <c r="P44" s="1">
        <v>97.1</v>
      </c>
      <c r="Q44" s="1">
        <v>89.8</v>
      </c>
      <c r="R44" s="1">
        <v>162</v>
      </c>
      <c r="S44" s="1">
        <v>254</v>
      </c>
      <c r="T44" s="1">
        <v>25</v>
      </c>
      <c r="U44" s="1">
        <v>120</v>
      </c>
      <c r="V44" s="1">
        <v>91</v>
      </c>
      <c r="W44" s="1">
        <v>267</v>
      </c>
      <c r="X44" s="1">
        <v>125</v>
      </c>
      <c r="Y44" s="1">
        <v>107</v>
      </c>
      <c r="Z44" s="1">
        <v>84.8</v>
      </c>
      <c r="AA44" s="1">
        <v>134</v>
      </c>
      <c r="AB44" s="1">
        <v>284</v>
      </c>
      <c r="AC44" s="2">
        <v>0</v>
      </c>
      <c r="AD44" s="1">
        <v>0.47299999999999998</v>
      </c>
      <c r="AE44" s="2">
        <v>0.29099999999999998</v>
      </c>
      <c r="AF44" s="2">
        <v>4.0000000000000001E-3</v>
      </c>
      <c r="AG44" s="2">
        <v>0</v>
      </c>
      <c r="AH44" s="1">
        <v>89.6</v>
      </c>
      <c r="AI44" s="2">
        <v>0.184</v>
      </c>
      <c r="AJ44" s="2">
        <v>0</v>
      </c>
      <c r="AK44" s="2">
        <v>5.1999999999999998E-2</v>
      </c>
      <c r="AL44" s="1">
        <v>7.59</v>
      </c>
      <c r="AM44" s="3">
        <v>0.84499999999999997</v>
      </c>
      <c r="AN44" s="2">
        <v>2.9000000000000001E-2</v>
      </c>
      <c r="AO44" s="2">
        <v>0</v>
      </c>
      <c r="AP44" s="1">
        <v>0.216</v>
      </c>
      <c r="AQ44" s="1">
        <v>1.34</v>
      </c>
      <c r="AR44" s="1">
        <v>0.54400000000000004</v>
      </c>
      <c r="AS44" s="1">
        <v>1.03</v>
      </c>
      <c r="AT44" s="3">
        <v>0.23599999999999999</v>
      </c>
      <c r="AU44" s="3">
        <v>0.214</v>
      </c>
      <c r="AV44" s="3">
        <v>9.27</v>
      </c>
      <c r="AW44" s="1">
        <v>149</v>
      </c>
      <c r="AX44" s="1">
        <v>51.3</v>
      </c>
      <c r="AY44" s="1">
        <v>6.64</v>
      </c>
      <c r="AZ44" s="1">
        <v>0.499</v>
      </c>
      <c r="BA44" s="1">
        <v>0.123</v>
      </c>
      <c r="BB44" s="2">
        <v>1.7000000000000001E-2</v>
      </c>
      <c r="BC44" s="2">
        <v>1.4E-2</v>
      </c>
      <c r="BD44" s="3">
        <v>0.32500000000000001</v>
      </c>
      <c r="BE44" s="1">
        <v>2.5999999999999999E-2</v>
      </c>
      <c r="BF44" s="3">
        <v>0.187</v>
      </c>
      <c r="BG44" s="1">
        <v>3.9E-2</v>
      </c>
      <c r="BH44" s="2">
        <v>2.4E-2</v>
      </c>
      <c r="BI44" s="2">
        <v>5.5E-2</v>
      </c>
      <c r="BJ44" s="2">
        <v>3.6999999999999998E-2</v>
      </c>
      <c r="BK44" s="1">
        <v>2.9000000000000001E-2</v>
      </c>
      <c r="BL44" s="3">
        <v>0.11899999999999999</v>
      </c>
      <c r="BM44" s="2">
        <v>1.7000000000000001E-2</v>
      </c>
      <c r="BN44" s="1">
        <v>3.2000000000000001E-2</v>
      </c>
      <c r="BO44" s="1">
        <v>0.27800000000000002</v>
      </c>
      <c r="BP44" s="1">
        <v>9.0999999999999998E-2</v>
      </c>
      <c r="BQ44" s="1">
        <v>0.45500000000000002</v>
      </c>
      <c r="BR44" s="1">
        <v>0.17599999999999999</v>
      </c>
      <c r="BS44" s="2">
        <v>9.1999999999999998E-2</v>
      </c>
      <c r="BT44" s="3">
        <v>0.11899999999999999</v>
      </c>
      <c r="BU44" s="2">
        <v>0.124</v>
      </c>
      <c r="BV44" s="1">
        <v>9.5000000000000001E-2</v>
      </c>
      <c r="BW44" s="2">
        <v>4.8000000000000001E-2</v>
      </c>
      <c r="BX44" s="1">
        <v>0.13700000000000001</v>
      </c>
      <c r="BY44" s="2">
        <v>2.1000000000000001E-2</v>
      </c>
      <c r="BZ44" s="2">
        <v>2.4E-2</v>
      </c>
      <c r="CA44" s="2">
        <v>1.0999999999999999E-2</v>
      </c>
      <c r="CB44" s="3">
        <v>0.14099999999999999</v>
      </c>
      <c r="CC44" s="2">
        <v>1.7000000000000001E-2</v>
      </c>
      <c r="CD44" s="2">
        <v>3.6999999999999998E-2</v>
      </c>
      <c r="CE44" s="2">
        <v>1.7000000000000001E-2</v>
      </c>
      <c r="CF44" s="2">
        <v>1.0999999999999999E-2</v>
      </c>
      <c r="CG44" s="2">
        <v>2.1999999999999999E-2</v>
      </c>
      <c r="CH44" s="3">
        <v>5.3999999999999999E-2</v>
      </c>
      <c r="CI44" s="1">
        <v>0.125</v>
      </c>
      <c r="CJ44" s="2">
        <v>1.7999999999999999E-2</v>
      </c>
      <c r="CK44" s="1">
        <v>3.5000000000000003E-2</v>
      </c>
      <c r="CL44" s="2">
        <v>6.82</v>
      </c>
      <c r="CM44" s="1">
        <v>99.1</v>
      </c>
      <c r="CN44" s="1">
        <v>3.8</v>
      </c>
      <c r="CO44" s="1">
        <v>1.1599999999999999</v>
      </c>
      <c r="CP44" s="1">
        <v>29</v>
      </c>
      <c r="CQ44" s="1">
        <v>18.5</v>
      </c>
      <c r="CR44" s="1">
        <v>21.5</v>
      </c>
      <c r="CS44" s="1">
        <v>2.0699999999999998</v>
      </c>
      <c r="CT44" s="1">
        <v>4.4400000000000004</v>
      </c>
      <c r="CU44" s="1">
        <v>0.26900000000000002</v>
      </c>
      <c r="CV44" s="1">
        <v>0.309</v>
      </c>
      <c r="CW44" s="1">
        <v>0.16700000000000001</v>
      </c>
      <c r="CX44" s="1">
        <v>0.34599999999999997</v>
      </c>
      <c r="CY44" s="1">
        <v>0.36899999999999999</v>
      </c>
      <c r="CZ44" s="1">
        <v>0.23499999999999999</v>
      </c>
      <c r="DA44" s="1">
        <v>0.64800000000000002</v>
      </c>
      <c r="DB44" s="1">
        <v>3.9</v>
      </c>
      <c r="DC44" s="1">
        <v>7.25</v>
      </c>
      <c r="DD44" s="1">
        <v>0.12</v>
      </c>
      <c r="DE44" s="1">
        <v>18</v>
      </c>
      <c r="DF44" s="1">
        <v>46.9</v>
      </c>
      <c r="DG44" s="1">
        <v>6.17</v>
      </c>
      <c r="DH44" s="1">
        <v>0.54400000000000004</v>
      </c>
      <c r="DI44" s="1">
        <v>389</v>
      </c>
      <c r="DJ44" s="1">
        <v>440</v>
      </c>
      <c r="DK44" s="1">
        <v>24.2</v>
      </c>
      <c r="DL44" s="1">
        <v>3.1</v>
      </c>
      <c r="DM44" s="1">
        <v>2.46</v>
      </c>
      <c r="DN44" s="1">
        <v>89.5</v>
      </c>
      <c r="DO44" s="1">
        <v>311</v>
      </c>
      <c r="DP44" s="1">
        <v>183</v>
      </c>
      <c r="DQ44" s="1">
        <v>212</v>
      </c>
      <c r="DR44" s="1">
        <v>44.6</v>
      </c>
      <c r="DS44" s="1">
        <v>1.43</v>
      </c>
      <c r="DT44" s="1">
        <v>2.96</v>
      </c>
      <c r="DU44" s="1">
        <v>0.52900000000000003</v>
      </c>
      <c r="DV44" s="1">
        <v>89.7</v>
      </c>
      <c r="DW44" s="1">
        <v>135</v>
      </c>
      <c r="DX44" s="1">
        <v>73</v>
      </c>
      <c r="DY44" s="1">
        <v>79.900000000000006</v>
      </c>
      <c r="DZ44" s="2">
        <v>0.379</v>
      </c>
      <c r="EA44" s="1">
        <v>0.186</v>
      </c>
      <c r="EB44" s="1">
        <v>0.48699999999999999</v>
      </c>
      <c r="EC44" s="1">
        <v>5.22</v>
      </c>
      <c r="ED44" s="1">
        <v>16.399999999999999</v>
      </c>
      <c r="EE44" s="1">
        <v>33.9</v>
      </c>
      <c r="EF44" s="1">
        <v>0.504</v>
      </c>
      <c r="EG44" s="1">
        <v>0.224</v>
      </c>
      <c r="EH44" s="1">
        <v>0.17799999999999999</v>
      </c>
      <c r="EI44" s="1">
        <v>0.16600000000000001</v>
      </c>
      <c r="EJ44" s="1">
        <v>0.32900000000000001</v>
      </c>
      <c r="EK44" s="1">
        <v>0.46200000000000002</v>
      </c>
      <c r="EL44" s="1">
        <v>0.52</v>
      </c>
      <c r="EM44" s="1">
        <v>0.13</v>
      </c>
      <c r="EN44" s="1">
        <v>0.13500000000000001</v>
      </c>
      <c r="EO44" s="1">
        <v>3.19</v>
      </c>
      <c r="EP44" s="1">
        <v>0.70599999999999996</v>
      </c>
      <c r="EQ44" s="1">
        <v>1.56</v>
      </c>
      <c r="ER44" s="1">
        <v>12.4</v>
      </c>
      <c r="ES44" s="1">
        <v>11.1</v>
      </c>
      <c r="ET44" s="1">
        <v>7.48</v>
      </c>
      <c r="EU44" s="1">
        <v>0.98599999999999999</v>
      </c>
      <c r="EV44" s="1">
        <v>6.86</v>
      </c>
      <c r="EW44" s="1">
        <v>11.5</v>
      </c>
      <c r="EX44" s="1">
        <v>7.74</v>
      </c>
      <c r="EY44" s="1">
        <v>18.2</v>
      </c>
      <c r="EZ44" s="1">
        <v>13.2</v>
      </c>
      <c r="FA44" s="1">
        <v>2.52</v>
      </c>
      <c r="FB44" s="1">
        <v>0.14000000000000001</v>
      </c>
      <c r="FC44" s="1">
        <v>1.41</v>
      </c>
      <c r="FD44" s="1">
        <v>3.45</v>
      </c>
      <c r="FE44" s="1">
        <v>11.5</v>
      </c>
      <c r="FF44" s="1">
        <v>20.3</v>
      </c>
      <c r="FG44" s="1">
        <v>8.1999999999999993</v>
      </c>
      <c r="FH44" s="1">
        <v>1.1100000000000001</v>
      </c>
      <c r="FI44" s="1">
        <v>1.59</v>
      </c>
      <c r="FJ44" s="1">
        <v>0.69899999999999995</v>
      </c>
      <c r="FK44" s="1">
        <v>1.87</v>
      </c>
      <c r="FL44" s="1">
        <v>3.06</v>
      </c>
      <c r="FM44" s="1">
        <v>4.13</v>
      </c>
      <c r="FN44" s="2">
        <v>0.51</v>
      </c>
      <c r="FO44" s="1">
        <v>0.307</v>
      </c>
      <c r="FP44" s="1">
        <v>0.53</v>
      </c>
      <c r="FQ44" s="1">
        <v>0.622</v>
      </c>
      <c r="FR44" s="1">
        <v>0.70399999999999996</v>
      </c>
      <c r="FS44" s="1">
        <v>1.97</v>
      </c>
      <c r="FT44" s="1">
        <v>0.12</v>
      </c>
      <c r="FU44" s="1">
        <v>0.36899999999999999</v>
      </c>
      <c r="FV44" s="1">
        <v>2.11</v>
      </c>
      <c r="FW44" s="1">
        <v>1.19</v>
      </c>
      <c r="FX44" s="1">
        <v>7.68</v>
      </c>
      <c r="FY44" s="1">
        <v>4.12</v>
      </c>
      <c r="FZ44" s="1">
        <v>16.100000000000001</v>
      </c>
      <c r="GA44" s="1">
        <v>12.7</v>
      </c>
      <c r="GB44" s="1">
        <v>1.45</v>
      </c>
      <c r="GC44" s="1">
        <v>147</v>
      </c>
      <c r="GD44" s="1">
        <v>22.6</v>
      </c>
      <c r="GE44" s="1">
        <v>40.9</v>
      </c>
      <c r="GF44" s="1">
        <v>17.100000000000001</v>
      </c>
      <c r="GG44" s="1">
        <v>0.38300000000000001</v>
      </c>
      <c r="GH44" s="2">
        <v>0</v>
      </c>
      <c r="GI44" s="1">
        <v>29.7</v>
      </c>
      <c r="GJ44" s="1">
        <v>66.2</v>
      </c>
      <c r="GK44" s="1">
        <v>0.185</v>
      </c>
      <c r="GL44" s="1">
        <v>0.48399999999999999</v>
      </c>
      <c r="GM44" s="4">
        <v>13651</v>
      </c>
    </row>
    <row r="45" spans="1:195" x14ac:dyDescent="0.2">
      <c r="A45">
        <v>90</v>
      </c>
      <c r="B45" t="s">
        <v>194</v>
      </c>
      <c r="C45" t="s">
        <v>195</v>
      </c>
      <c r="D45" t="s">
        <v>199</v>
      </c>
      <c r="E45" s="7" t="s">
        <v>209</v>
      </c>
      <c r="F45">
        <v>5</v>
      </c>
      <c r="G45" t="s">
        <v>216</v>
      </c>
      <c r="H45" s="1">
        <v>672</v>
      </c>
      <c r="I45" s="1">
        <v>138</v>
      </c>
      <c r="J45" s="1">
        <v>68.8</v>
      </c>
      <c r="K45" s="1">
        <v>16.5</v>
      </c>
      <c r="L45" s="1">
        <v>40</v>
      </c>
      <c r="M45" s="1">
        <v>1076</v>
      </c>
      <c r="N45" s="1">
        <v>138</v>
      </c>
      <c r="O45" s="1">
        <v>375</v>
      </c>
      <c r="P45" s="1">
        <v>131</v>
      </c>
      <c r="Q45" s="1">
        <v>187</v>
      </c>
      <c r="R45" s="1">
        <v>318</v>
      </c>
      <c r="S45" s="1">
        <v>357</v>
      </c>
      <c r="T45" s="1">
        <v>46.4</v>
      </c>
      <c r="U45" s="1">
        <v>154</v>
      </c>
      <c r="V45" s="1">
        <v>111</v>
      </c>
      <c r="W45" s="1">
        <v>388</v>
      </c>
      <c r="X45" s="1">
        <v>169</v>
      </c>
      <c r="Y45" s="1">
        <v>176</v>
      </c>
      <c r="Z45" s="1">
        <v>107</v>
      </c>
      <c r="AA45" s="1">
        <v>139</v>
      </c>
      <c r="AB45" s="1">
        <v>472</v>
      </c>
      <c r="AC45" s="2">
        <v>0</v>
      </c>
      <c r="AD45" s="1">
        <v>0.499</v>
      </c>
      <c r="AE45" s="1">
        <v>1.72</v>
      </c>
      <c r="AF45" s="2">
        <v>0</v>
      </c>
      <c r="AG45" s="2">
        <v>0</v>
      </c>
      <c r="AH45" s="1">
        <v>102</v>
      </c>
      <c r="AI45" s="3">
        <v>0.28399999999999997</v>
      </c>
      <c r="AJ45" s="2">
        <v>0.313</v>
      </c>
      <c r="AK45" s="2">
        <v>5.3999999999999999E-2</v>
      </c>
      <c r="AL45" s="1">
        <v>4</v>
      </c>
      <c r="AM45" s="3">
        <v>1.06</v>
      </c>
      <c r="AN45" s="3">
        <v>4.9000000000000002E-2</v>
      </c>
      <c r="AO45" s="2">
        <v>0</v>
      </c>
      <c r="AP45" s="1">
        <v>0.17599999999999999</v>
      </c>
      <c r="AQ45" s="1">
        <v>1.32</v>
      </c>
      <c r="AR45" s="1">
        <v>0.65500000000000003</v>
      </c>
      <c r="AS45" s="1">
        <v>0.72599999999999998</v>
      </c>
      <c r="AT45" s="3">
        <v>0.23699999999999999</v>
      </c>
      <c r="AU45" s="3">
        <v>0.19800000000000001</v>
      </c>
      <c r="AV45" s="1">
        <v>32.200000000000003</v>
      </c>
      <c r="AW45" s="1">
        <v>111</v>
      </c>
      <c r="AX45" s="1">
        <v>70.099999999999994</v>
      </c>
      <c r="AY45" s="1">
        <v>6.98</v>
      </c>
      <c r="AZ45" s="1">
        <v>0.67600000000000005</v>
      </c>
      <c r="BA45" s="1">
        <v>7.0000000000000007E-2</v>
      </c>
      <c r="BB45" s="2">
        <v>8.9999999999999993E-3</v>
      </c>
      <c r="BC45" s="2">
        <v>1.6E-2</v>
      </c>
      <c r="BD45" s="3">
        <v>0.33200000000000002</v>
      </c>
      <c r="BE45" s="2">
        <v>1.2E-2</v>
      </c>
      <c r="BF45" s="3">
        <v>0.18</v>
      </c>
      <c r="BG45" s="1">
        <v>3.6999999999999998E-2</v>
      </c>
      <c r="BH45" s="2">
        <v>2.5000000000000001E-2</v>
      </c>
      <c r="BI45" s="2">
        <v>5.2999999999999999E-2</v>
      </c>
      <c r="BJ45" s="2">
        <v>3.3000000000000002E-2</v>
      </c>
      <c r="BK45" s="1">
        <v>2.1999999999999999E-2</v>
      </c>
      <c r="BL45" s="3">
        <v>5.3999999999999999E-2</v>
      </c>
      <c r="BM45" s="2">
        <v>1.2999999999999999E-2</v>
      </c>
      <c r="BN45" s="2">
        <v>2.4E-2</v>
      </c>
      <c r="BO45" s="3">
        <v>0.14799999999999999</v>
      </c>
      <c r="BP45" s="1">
        <v>7.0999999999999994E-2</v>
      </c>
      <c r="BQ45" s="2">
        <v>0.224</v>
      </c>
      <c r="BR45" s="1">
        <v>0.123</v>
      </c>
      <c r="BS45" s="2">
        <v>8.7999999999999995E-2</v>
      </c>
      <c r="BT45" s="2">
        <v>6.2E-2</v>
      </c>
      <c r="BU45" s="2">
        <v>0.11899999999999999</v>
      </c>
      <c r="BV45" s="2">
        <v>8.7999999999999995E-2</v>
      </c>
      <c r="BW45" s="2">
        <v>3.9E-2</v>
      </c>
      <c r="BX45" s="1">
        <v>0.10199999999999999</v>
      </c>
      <c r="BY45" s="2">
        <v>1.4E-2</v>
      </c>
      <c r="BZ45" s="2">
        <v>2.3E-2</v>
      </c>
      <c r="CA45" s="2">
        <v>0.01</v>
      </c>
      <c r="CB45" s="3">
        <v>0.13400000000000001</v>
      </c>
      <c r="CC45" s="2">
        <v>1.4999999999999999E-2</v>
      </c>
      <c r="CD45" s="2">
        <v>3.5000000000000003E-2</v>
      </c>
      <c r="CE45" s="2">
        <v>1.0999999999999999E-2</v>
      </c>
      <c r="CF45" s="2">
        <v>1.7000000000000001E-2</v>
      </c>
      <c r="CG45" s="2">
        <v>2.1000000000000001E-2</v>
      </c>
      <c r="CH45" s="3">
        <v>6.2E-2</v>
      </c>
      <c r="CI45" s="1">
        <v>0.128</v>
      </c>
      <c r="CJ45" s="2">
        <v>1.9E-2</v>
      </c>
      <c r="CK45" s="1">
        <v>3.6999999999999998E-2</v>
      </c>
      <c r="CL45" s="2">
        <v>7.1</v>
      </c>
      <c r="CM45" s="1">
        <v>115</v>
      </c>
      <c r="CN45" s="1">
        <v>3.32</v>
      </c>
      <c r="CO45" s="1">
        <v>1.88</v>
      </c>
      <c r="CP45" s="1">
        <v>31</v>
      </c>
      <c r="CQ45" s="1">
        <v>23.5</v>
      </c>
      <c r="CR45" s="1">
        <v>24.7</v>
      </c>
      <c r="CS45" s="1">
        <v>2.4900000000000002</v>
      </c>
      <c r="CT45" s="1">
        <v>8.89</v>
      </c>
      <c r="CU45" s="1">
        <v>0.30099999999999999</v>
      </c>
      <c r="CV45" s="1">
        <v>0.185</v>
      </c>
      <c r="CW45" s="1">
        <v>0.127</v>
      </c>
      <c r="CX45" s="1">
        <v>0.22700000000000001</v>
      </c>
      <c r="CY45" s="1">
        <v>0.29299999999999998</v>
      </c>
      <c r="CZ45" s="1">
        <v>0.20799999999999999</v>
      </c>
      <c r="DA45" s="2">
        <v>0.76100000000000001</v>
      </c>
      <c r="DB45" s="1">
        <v>3.12</v>
      </c>
      <c r="DC45" s="1">
        <v>5.43</v>
      </c>
      <c r="DD45" s="1">
        <v>0.111</v>
      </c>
      <c r="DE45" s="1">
        <v>13.6</v>
      </c>
      <c r="DF45" s="1">
        <v>21.8</v>
      </c>
      <c r="DG45" s="1">
        <v>3.36</v>
      </c>
      <c r="DH45" s="1">
        <v>0.371</v>
      </c>
      <c r="DI45" s="1">
        <v>292</v>
      </c>
      <c r="DJ45" s="1">
        <v>276</v>
      </c>
      <c r="DK45" s="1">
        <v>13.1</v>
      </c>
      <c r="DL45" s="1">
        <v>2.6</v>
      </c>
      <c r="DM45" s="1">
        <v>2.0499999999999998</v>
      </c>
      <c r="DN45" s="1">
        <v>59.9</v>
      </c>
      <c r="DO45" s="1">
        <v>188</v>
      </c>
      <c r="DP45" s="1">
        <v>118</v>
      </c>
      <c r="DQ45" s="1">
        <v>229</v>
      </c>
      <c r="DR45" s="1">
        <v>44.6</v>
      </c>
      <c r="DS45" s="1">
        <v>1.37</v>
      </c>
      <c r="DT45" s="1">
        <v>2.68</v>
      </c>
      <c r="DU45" s="1">
        <v>0.61499999999999999</v>
      </c>
      <c r="DV45" s="1">
        <v>65.8</v>
      </c>
      <c r="DW45" s="1">
        <v>152</v>
      </c>
      <c r="DX45" s="1">
        <v>80.7</v>
      </c>
      <c r="DY45" s="1">
        <v>104</v>
      </c>
      <c r="DZ45" s="2">
        <v>0.33300000000000002</v>
      </c>
      <c r="EA45" s="1">
        <v>0.16600000000000001</v>
      </c>
      <c r="EB45" s="1">
        <v>0.36199999999999999</v>
      </c>
      <c r="EC45" s="1">
        <v>5.0199999999999996</v>
      </c>
      <c r="ED45" s="1">
        <v>18.7</v>
      </c>
      <c r="EE45" s="1">
        <v>45.5</v>
      </c>
      <c r="EF45" s="1">
        <v>0.47599999999999998</v>
      </c>
      <c r="EG45" s="1">
        <v>0.224</v>
      </c>
      <c r="EH45" s="1">
        <v>0.185</v>
      </c>
      <c r="EI45" s="1">
        <v>0.151</v>
      </c>
      <c r="EJ45" s="1">
        <v>0.45900000000000002</v>
      </c>
      <c r="EK45" s="1">
        <v>0.57699999999999996</v>
      </c>
      <c r="EL45" s="1">
        <v>0.39200000000000002</v>
      </c>
      <c r="EM45" s="1">
        <v>9.9000000000000005E-2</v>
      </c>
      <c r="EN45" s="1">
        <v>0.11899999999999999</v>
      </c>
      <c r="EO45" s="1">
        <v>2.63</v>
      </c>
      <c r="EP45" s="1">
        <v>0.53400000000000003</v>
      </c>
      <c r="EQ45" s="1">
        <v>1.53</v>
      </c>
      <c r="ER45" s="1">
        <v>9.89</v>
      </c>
      <c r="ES45" s="1">
        <v>8.17</v>
      </c>
      <c r="ET45" s="1">
        <v>6.45</v>
      </c>
      <c r="EU45" s="1">
        <v>0.64800000000000002</v>
      </c>
      <c r="EV45" s="1">
        <v>7.09</v>
      </c>
      <c r="EW45" s="1">
        <v>9.91</v>
      </c>
      <c r="EX45" s="1">
        <v>5.43</v>
      </c>
      <c r="EY45" s="1">
        <v>19.899999999999999</v>
      </c>
      <c r="EZ45" s="1">
        <v>14.5</v>
      </c>
      <c r="FA45" s="1">
        <v>2.21</v>
      </c>
      <c r="FB45" s="1">
        <v>0.126</v>
      </c>
      <c r="FC45" s="1">
        <v>1.05</v>
      </c>
      <c r="FD45" s="1">
        <v>3</v>
      </c>
      <c r="FE45" s="1">
        <v>14.2</v>
      </c>
      <c r="FF45" s="1">
        <v>18.8</v>
      </c>
      <c r="FG45" s="1">
        <v>7.51</v>
      </c>
      <c r="FH45" s="1">
        <v>0.997</v>
      </c>
      <c r="FI45" s="1">
        <v>1.74</v>
      </c>
      <c r="FJ45" s="1">
        <v>0.63</v>
      </c>
      <c r="FK45" s="1">
        <v>2.14</v>
      </c>
      <c r="FL45" s="1">
        <v>3.53</v>
      </c>
      <c r="FM45" s="1">
        <v>5.13</v>
      </c>
      <c r="FN45" s="2">
        <v>0.52900000000000003</v>
      </c>
      <c r="FO45" s="1">
        <v>0.26600000000000001</v>
      </c>
      <c r="FP45" s="1">
        <v>0.46899999999999997</v>
      </c>
      <c r="FQ45" s="1">
        <v>0.54500000000000004</v>
      </c>
      <c r="FR45" s="1">
        <v>0.75800000000000001</v>
      </c>
      <c r="FS45" s="1">
        <v>2.2799999999999998</v>
      </c>
      <c r="FT45" s="1">
        <v>8.1000000000000003E-2</v>
      </c>
      <c r="FU45" s="1">
        <v>0.34599999999999997</v>
      </c>
      <c r="FV45" s="1">
        <v>2.13</v>
      </c>
      <c r="FW45" s="1">
        <v>1.38</v>
      </c>
      <c r="FX45" s="1">
        <v>7.1</v>
      </c>
      <c r="FY45" s="1">
        <v>3.84</v>
      </c>
      <c r="FZ45" s="1">
        <v>13.3</v>
      </c>
      <c r="GA45" s="1">
        <v>11.1</v>
      </c>
      <c r="GB45" s="1">
        <v>1.35</v>
      </c>
      <c r="GC45" s="1">
        <v>108</v>
      </c>
      <c r="GD45" s="1">
        <v>15.1</v>
      </c>
      <c r="GE45" s="1">
        <v>29.9</v>
      </c>
      <c r="GF45" s="1">
        <v>12.5</v>
      </c>
      <c r="GG45" s="1">
        <v>0.32200000000000001</v>
      </c>
      <c r="GH45" s="2">
        <v>0</v>
      </c>
      <c r="GI45" s="1">
        <v>20.9</v>
      </c>
      <c r="GJ45" s="1">
        <v>44.8</v>
      </c>
      <c r="GK45" s="1">
        <v>0.21199999999999999</v>
      </c>
      <c r="GL45" s="1">
        <v>0.48799999999999999</v>
      </c>
      <c r="GM45" s="4">
        <v>7376</v>
      </c>
    </row>
    <row r="46" spans="1:195" x14ac:dyDescent="0.2">
      <c r="A46">
        <v>95</v>
      </c>
      <c r="B46" t="s">
        <v>194</v>
      </c>
      <c r="C46" t="s">
        <v>195</v>
      </c>
      <c r="D46" t="s">
        <v>199</v>
      </c>
      <c r="E46" s="7" t="s">
        <v>209</v>
      </c>
      <c r="F46">
        <v>5</v>
      </c>
      <c r="G46" t="s">
        <v>210</v>
      </c>
      <c r="H46" s="1">
        <v>462</v>
      </c>
      <c r="I46" s="1">
        <v>116</v>
      </c>
      <c r="J46" s="1">
        <v>67.099999999999994</v>
      </c>
      <c r="K46" s="1">
        <v>13.8</v>
      </c>
      <c r="L46" s="1">
        <v>32.299999999999997</v>
      </c>
      <c r="M46" s="1">
        <v>772</v>
      </c>
      <c r="N46" s="1">
        <v>48</v>
      </c>
      <c r="O46" s="1">
        <v>261</v>
      </c>
      <c r="P46" s="1">
        <v>96.4</v>
      </c>
      <c r="Q46" s="1">
        <v>64.8</v>
      </c>
      <c r="R46" s="1">
        <v>118</v>
      </c>
      <c r="S46" s="1">
        <v>199</v>
      </c>
      <c r="T46" s="1">
        <v>28.1</v>
      </c>
      <c r="U46" s="1">
        <v>119</v>
      </c>
      <c r="V46" s="1">
        <v>73.900000000000006</v>
      </c>
      <c r="W46" s="1">
        <v>277</v>
      </c>
      <c r="X46" s="1">
        <v>142</v>
      </c>
      <c r="Y46" s="1">
        <v>140</v>
      </c>
      <c r="Z46" s="1">
        <v>65.8</v>
      </c>
      <c r="AA46" s="1">
        <v>98.5</v>
      </c>
      <c r="AB46" s="1">
        <v>231</v>
      </c>
      <c r="AC46" s="2">
        <v>0</v>
      </c>
      <c r="AD46" s="1">
        <v>0.46</v>
      </c>
      <c r="AE46" s="3">
        <v>0.86399999999999999</v>
      </c>
      <c r="AF46" s="2">
        <v>0</v>
      </c>
      <c r="AG46" s="2">
        <v>0</v>
      </c>
      <c r="AH46" s="1">
        <v>95.5</v>
      </c>
      <c r="AI46" s="2">
        <v>0.185</v>
      </c>
      <c r="AJ46" s="2">
        <v>0.27500000000000002</v>
      </c>
      <c r="AK46" s="2">
        <v>5.1999999999999998E-2</v>
      </c>
      <c r="AL46" s="1">
        <v>3.2</v>
      </c>
      <c r="AM46" s="3">
        <v>0.84399999999999997</v>
      </c>
      <c r="AN46" s="2">
        <v>3.2000000000000001E-2</v>
      </c>
      <c r="AO46" s="2">
        <v>0</v>
      </c>
      <c r="AP46" s="1">
        <v>0.115</v>
      </c>
      <c r="AQ46" s="1">
        <v>1.88</v>
      </c>
      <c r="AR46" s="1">
        <v>0.60699999999999998</v>
      </c>
      <c r="AS46" s="1">
        <v>0.77</v>
      </c>
      <c r="AT46" s="3">
        <v>0.20300000000000001</v>
      </c>
      <c r="AU46" s="3">
        <v>0.19600000000000001</v>
      </c>
      <c r="AV46" s="3">
        <v>5.21</v>
      </c>
      <c r="AW46" s="1">
        <v>121</v>
      </c>
      <c r="AX46" s="1">
        <v>30.3</v>
      </c>
      <c r="AY46" s="1">
        <v>5.7</v>
      </c>
      <c r="AZ46" s="3">
        <v>0.30399999999999999</v>
      </c>
      <c r="BA46" s="1">
        <v>0.05</v>
      </c>
      <c r="BB46" s="2">
        <v>7.0000000000000001E-3</v>
      </c>
      <c r="BC46" s="2">
        <v>1.2E-2</v>
      </c>
      <c r="BD46" s="3">
        <v>0.185</v>
      </c>
      <c r="BE46" s="2">
        <v>7.0000000000000001E-3</v>
      </c>
      <c r="BF46" s="3">
        <v>0.13200000000000001</v>
      </c>
      <c r="BG46" s="1">
        <v>3.5999999999999997E-2</v>
      </c>
      <c r="BH46" s="2">
        <v>1.7000000000000001E-2</v>
      </c>
      <c r="BI46" s="2">
        <v>4.2999999999999997E-2</v>
      </c>
      <c r="BJ46" s="2">
        <v>3.5000000000000003E-2</v>
      </c>
      <c r="BK46" s="2">
        <v>8.9999999999999993E-3</v>
      </c>
      <c r="BL46" s="3">
        <v>0.04</v>
      </c>
      <c r="BM46" s="2">
        <v>1.4E-2</v>
      </c>
      <c r="BN46" s="1">
        <v>0.04</v>
      </c>
      <c r="BO46" s="3">
        <v>0.14899999999999999</v>
      </c>
      <c r="BP46" s="1">
        <v>6.5000000000000002E-2</v>
      </c>
      <c r="BQ46" s="2">
        <v>0.25</v>
      </c>
      <c r="BR46" s="1">
        <v>0.13700000000000001</v>
      </c>
      <c r="BS46" s="2">
        <v>7.2999999999999995E-2</v>
      </c>
      <c r="BT46" s="2">
        <v>8.1000000000000003E-2</v>
      </c>
      <c r="BU46" s="2">
        <v>9.6000000000000002E-2</v>
      </c>
      <c r="BV46" s="2">
        <v>8.2000000000000003E-2</v>
      </c>
      <c r="BW46" s="2">
        <v>0.04</v>
      </c>
      <c r="BX46" s="1">
        <v>0.129</v>
      </c>
      <c r="BY46" s="2">
        <v>2.1999999999999999E-2</v>
      </c>
      <c r="BZ46" s="1">
        <v>2.9000000000000001E-2</v>
      </c>
      <c r="CA46" s="2">
        <v>1.2E-2</v>
      </c>
      <c r="CB46" s="3">
        <v>9.7000000000000003E-2</v>
      </c>
      <c r="CC46" s="2">
        <v>1.6E-2</v>
      </c>
      <c r="CD46" s="2">
        <v>3.5000000000000003E-2</v>
      </c>
      <c r="CE46" s="2">
        <v>1.2E-2</v>
      </c>
      <c r="CF46" s="2">
        <v>1.4999999999999999E-2</v>
      </c>
      <c r="CG46" s="2">
        <v>2.1999999999999999E-2</v>
      </c>
      <c r="CH46" s="3">
        <v>4.2999999999999997E-2</v>
      </c>
      <c r="CI46" s="1">
        <v>0.104</v>
      </c>
      <c r="CJ46" s="2">
        <v>1.6E-2</v>
      </c>
      <c r="CK46" s="1">
        <v>2.8000000000000001E-2</v>
      </c>
      <c r="CL46" s="2">
        <v>5.24</v>
      </c>
      <c r="CM46" s="1">
        <v>70.3</v>
      </c>
      <c r="CN46" s="1">
        <v>1.45</v>
      </c>
      <c r="CO46" s="1">
        <v>1.23</v>
      </c>
      <c r="CP46" s="1">
        <v>19.899999999999999</v>
      </c>
      <c r="CQ46" s="1">
        <v>14.9</v>
      </c>
      <c r="CR46" s="1">
        <v>26</v>
      </c>
      <c r="CS46" s="1">
        <v>1.08</v>
      </c>
      <c r="CT46" s="1">
        <v>3.55</v>
      </c>
      <c r="CU46" s="1">
        <v>0.25800000000000001</v>
      </c>
      <c r="CV46" s="1">
        <v>0.184</v>
      </c>
      <c r="CW46" s="1">
        <v>0.114</v>
      </c>
      <c r="CX46" s="1">
        <v>0.2</v>
      </c>
      <c r="CY46" s="1">
        <v>0.245</v>
      </c>
      <c r="CZ46" s="1">
        <v>0.129</v>
      </c>
      <c r="DA46" s="1">
        <v>0.436</v>
      </c>
      <c r="DB46" s="1">
        <v>3.03</v>
      </c>
      <c r="DC46" s="1">
        <v>3.18</v>
      </c>
      <c r="DD46" s="1">
        <v>4.9000000000000002E-2</v>
      </c>
      <c r="DE46" s="1">
        <v>12.8</v>
      </c>
      <c r="DF46" s="1">
        <v>9.7899999999999991</v>
      </c>
      <c r="DG46" s="1">
        <v>2.48</v>
      </c>
      <c r="DH46" s="1">
        <v>0.32800000000000001</v>
      </c>
      <c r="DI46" s="1">
        <v>213</v>
      </c>
      <c r="DJ46" s="1">
        <v>360</v>
      </c>
      <c r="DK46" s="1">
        <v>12.9</v>
      </c>
      <c r="DL46" s="1">
        <v>1.04</v>
      </c>
      <c r="DM46" s="1">
        <v>1.82</v>
      </c>
      <c r="DN46" s="1">
        <v>40</v>
      </c>
      <c r="DO46" s="1">
        <v>206</v>
      </c>
      <c r="DP46" s="1">
        <v>106</v>
      </c>
      <c r="DQ46" s="1">
        <v>142</v>
      </c>
      <c r="DR46" s="1">
        <v>27.7</v>
      </c>
      <c r="DS46" s="1">
        <v>0.7</v>
      </c>
      <c r="DT46" s="1">
        <v>2.7</v>
      </c>
      <c r="DU46" s="1">
        <v>0.64600000000000002</v>
      </c>
      <c r="DV46" s="1">
        <v>37.4</v>
      </c>
      <c r="DW46" s="1">
        <v>78.099999999999994</v>
      </c>
      <c r="DX46" s="1">
        <v>45.2</v>
      </c>
      <c r="DY46" s="1">
        <v>79.5</v>
      </c>
      <c r="DZ46" s="2">
        <v>0.36199999999999999</v>
      </c>
      <c r="EA46" s="1">
        <v>0.17199999999999999</v>
      </c>
      <c r="EB46" s="1">
        <v>0.34200000000000003</v>
      </c>
      <c r="EC46" s="1">
        <v>2.2799999999999998</v>
      </c>
      <c r="ED46" s="1">
        <v>7.59</v>
      </c>
      <c r="EE46" s="1">
        <v>26.6</v>
      </c>
      <c r="EF46" s="1">
        <v>0.54600000000000004</v>
      </c>
      <c r="EG46" s="1">
        <v>0.20599999999999999</v>
      </c>
      <c r="EH46" s="1">
        <v>0.17499999999999999</v>
      </c>
      <c r="EI46" s="1">
        <v>0.13600000000000001</v>
      </c>
      <c r="EJ46" s="1">
        <v>0.246</v>
      </c>
      <c r="EK46" s="1">
        <v>0.39200000000000002</v>
      </c>
      <c r="EL46" s="1">
        <v>0.34799999999999998</v>
      </c>
      <c r="EM46" s="1">
        <v>0.13400000000000001</v>
      </c>
      <c r="EN46" s="1">
        <v>0.106</v>
      </c>
      <c r="EO46" s="1">
        <v>2.5</v>
      </c>
      <c r="EP46" s="1">
        <v>0.54900000000000004</v>
      </c>
      <c r="EQ46" s="1">
        <v>1.1000000000000001</v>
      </c>
      <c r="ER46" s="1">
        <v>8.66</v>
      </c>
      <c r="ES46" s="1">
        <v>11.4</v>
      </c>
      <c r="ET46" s="1">
        <v>6.62</v>
      </c>
      <c r="EU46" s="1">
        <v>0.63400000000000001</v>
      </c>
      <c r="EV46" s="1">
        <v>5.57</v>
      </c>
      <c r="EW46" s="1">
        <v>12.7</v>
      </c>
      <c r="EX46" s="1">
        <v>6.62</v>
      </c>
      <c r="EY46" s="1">
        <v>14.3</v>
      </c>
      <c r="EZ46" s="1">
        <v>9.34</v>
      </c>
      <c r="FA46" s="1">
        <v>1.76</v>
      </c>
      <c r="FB46" s="1">
        <v>0.17199999999999999</v>
      </c>
      <c r="FC46" s="1">
        <v>1.23</v>
      </c>
      <c r="FD46" s="1">
        <v>2.65</v>
      </c>
      <c r="FE46" s="1">
        <v>9.52</v>
      </c>
      <c r="FF46" s="1">
        <v>15.3</v>
      </c>
      <c r="FG46" s="1">
        <v>6.45</v>
      </c>
      <c r="FH46" s="1">
        <v>0.83499999999999996</v>
      </c>
      <c r="FI46" s="1">
        <v>1.44</v>
      </c>
      <c r="FJ46" s="1">
        <v>0.63900000000000001</v>
      </c>
      <c r="FK46" s="1">
        <v>1.73</v>
      </c>
      <c r="FL46" s="1">
        <v>2.67</v>
      </c>
      <c r="FM46" s="1">
        <v>4.4800000000000004</v>
      </c>
      <c r="FN46" s="2">
        <v>0.55400000000000005</v>
      </c>
      <c r="FO46" s="1">
        <v>0.193</v>
      </c>
      <c r="FP46" s="1">
        <v>0.443</v>
      </c>
      <c r="FQ46" s="1">
        <v>0.67100000000000004</v>
      </c>
      <c r="FR46" s="1">
        <v>0.79400000000000004</v>
      </c>
      <c r="FS46" s="1">
        <v>1.98</v>
      </c>
      <c r="FT46" s="1">
        <v>8.5000000000000006E-2</v>
      </c>
      <c r="FU46" s="1">
        <v>0.38700000000000001</v>
      </c>
      <c r="FV46" s="1">
        <v>2.04</v>
      </c>
      <c r="FW46" s="1">
        <v>1.29</v>
      </c>
      <c r="FX46" s="1">
        <v>7.32</v>
      </c>
      <c r="FY46" s="1">
        <v>3.23</v>
      </c>
      <c r="FZ46" s="1">
        <v>11.3</v>
      </c>
      <c r="GA46" s="1">
        <v>10.7</v>
      </c>
      <c r="GB46" s="1">
        <v>1.01</v>
      </c>
      <c r="GC46" s="1">
        <v>119</v>
      </c>
      <c r="GD46" s="1">
        <v>16.5</v>
      </c>
      <c r="GE46" s="1">
        <v>22.4</v>
      </c>
      <c r="GF46" s="1">
        <v>9.43</v>
      </c>
      <c r="GG46" s="1">
        <v>0.314</v>
      </c>
      <c r="GH46" s="2">
        <v>0</v>
      </c>
      <c r="GI46" s="1">
        <v>17.899999999999999</v>
      </c>
      <c r="GJ46" s="1">
        <v>53.6</v>
      </c>
      <c r="GK46" s="1">
        <v>0.14899999999999999</v>
      </c>
      <c r="GL46" s="1">
        <v>0.45500000000000002</v>
      </c>
      <c r="GM46" s="4">
        <v>5116</v>
      </c>
    </row>
    <row r="47" spans="1:195" x14ac:dyDescent="0.2">
      <c r="A47">
        <v>5</v>
      </c>
      <c r="B47" t="s">
        <v>194</v>
      </c>
      <c r="C47" t="s">
        <v>195</v>
      </c>
      <c r="D47" t="s">
        <v>199</v>
      </c>
      <c r="E47" s="7" t="s">
        <v>209</v>
      </c>
      <c r="F47">
        <v>5</v>
      </c>
      <c r="G47" t="s">
        <v>201</v>
      </c>
      <c r="H47" s="1">
        <v>845</v>
      </c>
      <c r="I47" s="1">
        <v>206</v>
      </c>
      <c r="J47" s="1">
        <v>87.9</v>
      </c>
      <c r="K47" s="1">
        <v>27.4</v>
      </c>
      <c r="L47" s="1">
        <v>55.9</v>
      </c>
      <c r="M47" s="1">
        <v>1205</v>
      </c>
      <c r="N47" s="1">
        <v>84.9</v>
      </c>
      <c r="O47" s="1">
        <v>432</v>
      </c>
      <c r="P47" s="1">
        <v>145</v>
      </c>
      <c r="Q47" s="1">
        <v>206</v>
      </c>
      <c r="R47" s="1">
        <v>369</v>
      </c>
      <c r="S47" s="1">
        <v>548</v>
      </c>
      <c r="T47" s="1">
        <v>66.3</v>
      </c>
      <c r="U47" s="1">
        <v>114</v>
      </c>
      <c r="V47" s="1">
        <v>153</v>
      </c>
      <c r="W47" s="1">
        <v>409</v>
      </c>
      <c r="X47" s="1">
        <v>237</v>
      </c>
      <c r="Y47" s="1">
        <v>231</v>
      </c>
      <c r="Z47" s="1">
        <v>128</v>
      </c>
      <c r="AA47" s="1">
        <v>175</v>
      </c>
      <c r="AB47" s="1">
        <v>544</v>
      </c>
      <c r="AC47" s="2">
        <v>4.0000000000000001E-3</v>
      </c>
      <c r="AD47" s="1">
        <v>0.65600000000000003</v>
      </c>
      <c r="AE47" s="1">
        <v>1.79</v>
      </c>
      <c r="AF47" s="2">
        <v>0</v>
      </c>
      <c r="AG47" s="2">
        <v>0</v>
      </c>
      <c r="AH47" s="1">
        <v>147</v>
      </c>
      <c r="AI47" s="3">
        <v>0.22900000000000001</v>
      </c>
      <c r="AJ47" s="2">
        <v>0.438</v>
      </c>
      <c r="AK47" s="2">
        <v>0.107</v>
      </c>
      <c r="AL47" s="1">
        <v>5.12</v>
      </c>
      <c r="AM47" s="3">
        <v>0.92800000000000005</v>
      </c>
      <c r="AN47" s="2">
        <v>0</v>
      </c>
      <c r="AO47" s="2">
        <v>0</v>
      </c>
      <c r="AP47" s="1">
        <v>0.155</v>
      </c>
      <c r="AQ47" s="1">
        <v>2.78</v>
      </c>
      <c r="AR47" s="1">
        <v>0.98299999999999998</v>
      </c>
      <c r="AS47" s="1">
        <v>1.19</v>
      </c>
      <c r="AT47" s="3">
        <v>0.23</v>
      </c>
      <c r="AU47" s="2">
        <v>0.20399999999999999</v>
      </c>
      <c r="AV47" s="1">
        <v>14.6</v>
      </c>
      <c r="AW47" s="1">
        <v>152</v>
      </c>
      <c r="AX47" s="1">
        <v>57.6</v>
      </c>
      <c r="AY47" s="1">
        <v>6.3</v>
      </c>
      <c r="AZ47" s="1">
        <v>0.63</v>
      </c>
      <c r="BA47" s="1">
        <v>8.1000000000000003E-2</v>
      </c>
      <c r="BB47" s="2">
        <v>8.0000000000000002E-3</v>
      </c>
      <c r="BC47" s="2">
        <v>2.5999999999999999E-2</v>
      </c>
      <c r="BD47" s="3">
        <v>0.25800000000000001</v>
      </c>
      <c r="BE47" s="2">
        <v>1.0999999999999999E-2</v>
      </c>
      <c r="BF47" s="3">
        <v>0.193</v>
      </c>
      <c r="BG47" s="1">
        <v>2.1999999999999999E-2</v>
      </c>
      <c r="BH47" s="2">
        <v>1.7999999999999999E-2</v>
      </c>
      <c r="BI47" s="2">
        <v>5.8000000000000003E-2</v>
      </c>
      <c r="BJ47" s="2">
        <v>0.08</v>
      </c>
      <c r="BK47" s="2">
        <v>1.0999999999999999E-2</v>
      </c>
      <c r="BL47" s="3">
        <v>0.05</v>
      </c>
      <c r="BM47" s="2">
        <v>1.2E-2</v>
      </c>
      <c r="BN47" s="2">
        <v>2.8000000000000001E-2</v>
      </c>
      <c r="BO47" s="2">
        <v>0.13500000000000001</v>
      </c>
      <c r="BP47" s="1">
        <v>8.8999999999999996E-2</v>
      </c>
      <c r="BQ47" s="2">
        <v>0.26200000000000001</v>
      </c>
      <c r="BR47" s="2">
        <v>9.4E-2</v>
      </c>
      <c r="BS47" s="2">
        <v>7.4999999999999997E-2</v>
      </c>
      <c r="BT47" s="2">
        <v>7.1999999999999995E-2</v>
      </c>
      <c r="BU47" s="2">
        <v>9.5000000000000001E-2</v>
      </c>
      <c r="BV47" s="2">
        <v>9.4E-2</v>
      </c>
      <c r="BW47" s="2">
        <v>4.2999999999999997E-2</v>
      </c>
      <c r="BX47" s="1">
        <v>0.10199999999999999</v>
      </c>
      <c r="BY47" s="2">
        <v>2.1999999999999999E-2</v>
      </c>
      <c r="BZ47" s="2">
        <v>1.9E-2</v>
      </c>
      <c r="CA47" s="2">
        <v>1.4999999999999999E-2</v>
      </c>
      <c r="CB47" s="3">
        <v>0.13100000000000001</v>
      </c>
      <c r="CC47" s="2">
        <v>2.1000000000000001E-2</v>
      </c>
      <c r="CD47" s="2">
        <v>2.8000000000000001E-2</v>
      </c>
      <c r="CE47" s="2">
        <v>0.01</v>
      </c>
      <c r="CF47" s="2">
        <v>1.4999999999999999E-2</v>
      </c>
      <c r="CG47" s="2">
        <v>1.9E-2</v>
      </c>
      <c r="CH47" s="3">
        <v>0.06</v>
      </c>
      <c r="CI47" s="1">
        <v>0.111</v>
      </c>
      <c r="CJ47" s="2">
        <v>1.9E-2</v>
      </c>
      <c r="CK47" s="1">
        <v>4.1000000000000002E-2</v>
      </c>
      <c r="CL47" s="2">
        <v>7.07</v>
      </c>
      <c r="CM47" s="1">
        <v>139</v>
      </c>
      <c r="CN47" s="1">
        <v>3.16</v>
      </c>
      <c r="CO47" s="1">
        <v>2.99</v>
      </c>
      <c r="CP47" s="1">
        <v>38.4</v>
      </c>
      <c r="CQ47" s="1">
        <v>31.8</v>
      </c>
      <c r="CR47" s="1">
        <v>48.7</v>
      </c>
      <c r="CS47" s="1">
        <v>1.74</v>
      </c>
      <c r="CT47" s="1">
        <v>7.07</v>
      </c>
      <c r="CU47" s="1">
        <v>0.24299999999999999</v>
      </c>
      <c r="CV47" s="1">
        <v>0.16700000000000001</v>
      </c>
      <c r="CW47" s="1">
        <v>0.16900000000000001</v>
      </c>
      <c r="CX47" s="1">
        <v>0.25600000000000001</v>
      </c>
      <c r="CY47" s="1">
        <v>0.45</v>
      </c>
      <c r="CZ47" s="1">
        <v>0.13400000000000001</v>
      </c>
      <c r="DA47" s="1">
        <v>0.84099999999999997</v>
      </c>
      <c r="DB47" s="1">
        <v>4.46</v>
      </c>
      <c r="DC47" s="1">
        <v>5.51</v>
      </c>
      <c r="DD47" s="1">
        <v>7.6999999999999999E-2</v>
      </c>
      <c r="DE47" s="1">
        <v>16.5</v>
      </c>
      <c r="DF47" s="1">
        <v>13.4</v>
      </c>
      <c r="DG47" s="1">
        <v>3.95</v>
      </c>
      <c r="DH47" s="1">
        <v>0.54100000000000004</v>
      </c>
      <c r="DI47" s="1">
        <v>270</v>
      </c>
      <c r="DJ47" s="1">
        <v>497</v>
      </c>
      <c r="DK47" s="1">
        <v>17.100000000000001</v>
      </c>
      <c r="DL47" s="1">
        <v>1.61</v>
      </c>
      <c r="DM47" s="1">
        <v>1.57</v>
      </c>
      <c r="DN47" s="1">
        <v>59.8</v>
      </c>
      <c r="DO47" s="1">
        <v>296</v>
      </c>
      <c r="DP47" s="1">
        <v>134</v>
      </c>
      <c r="DQ47" s="1">
        <v>175</v>
      </c>
      <c r="DR47" s="1">
        <v>15.9</v>
      </c>
      <c r="DS47" s="1">
        <v>0.622</v>
      </c>
      <c r="DT47" s="1">
        <v>1.92</v>
      </c>
      <c r="DU47" s="1">
        <v>1.02</v>
      </c>
      <c r="DV47" s="1">
        <v>38.6</v>
      </c>
      <c r="DW47" s="1">
        <v>93.4</v>
      </c>
      <c r="DX47" s="1">
        <v>46.9</v>
      </c>
      <c r="DY47" s="1">
        <v>59</v>
      </c>
      <c r="DZ47" s="2">
        <v>0.34100000000000003</v>
      </c>
      <c r="EA47" s="1">
        <v>0.19800000000000001</v>
      </c>
      <c r="EB47" s="1">
        <v>0.379</v>
      </c>
      <c r="EC47" s="1">
        <v>3.69</v>
      </c>
      <c r="ED47" s="1">
        <v>10.4</v>
      </c>
      <c r="EE47" s="1">
        <v>19.399999999999999</v>
      </c>
      <c r="EF47" s="1">
        <v>0.46100000000000002</v>
      </c>
      <c r="EG47" s="1">
        <v>0.18</v>
      </c>
      <c r="EH47" s="1">
        <v>0.16</v>
      </c>
      <c r="EI47" s="1">
        <v>0.17199999999999999</v>
      </c>
      <c r="EJ47" s="1">
        <v>0.39200000000000002</v>
      </c>
      <c r="EK47" s="1">
        <v>0.36899999999999999</v>
      </c>
      <c r="EL47" s="1">
        <v>0.67100000000000004</v>
      </c>
      <c r="EM47" s="1">
        <v>0.161</v>
      </c>
      <c r="EN47" s="1">
        <v>0.14599999999999999</v>
      </c>
      <c r="EO47" s="1">
        <v>3.46</v>
      </c>
      <c r="EP47" s="1">
        <v>0.73499999999999999</v>
      </c>
      <c r="EQ47" s="1">
        <v>2.09</v>
      </c>
      <c r="ER47" s="1">
        <v>13.7</v>
      </c>
      <c r="ES47" s="1">
        <v>16.7</v>
      </c>
      <c r="ET47" s="1">
        <v>10</v>
      </c>
      <c r="EU47" s="1">
        <v>0.77800000000000002</v>
      </c>
      <c r="EV47" s="1">
        <v>8.17</v>
      </c>
      <c r="EW47" s="1">
        <v>19.7</v>
      </c>
      <c r="EX47" s="1">
        <v>8.77</v>
      </c>
      <c r="EY47" s="1">
        <v>19.8</v>
      </c>
      <c r="EZ47" s="1">
        <v>10.4</v>
      </c>
      <c r="FA47" s="1">
        <v>1.42</v>
      </c>
      <c r="FB47" s="1">
        <v>0.26500000000000001</v>
      </c>
      <c r="FC47" s="1">
        <v>1.83</v>
      </c>
      <c r="FD47" s="1">
        <v>3.2</v>
      </c>
      <c r="FE47" s="1">
        <v>16</v>
      </c>
      <c r="FF47" s="1">
        <v>18.399999999999999</v>
      </c>
      <c r="FG47" s="1">
        <v>5.82</v>
      </c>
      <c r="FH47" s="1">
        <v>0.89700000000000002</v>
      </c>
      <c r="FI47" s="1">
        <v>1.63</v>
      </c>
      <c r="FJ47" s="1">
        <v>0.75600000000000001</v>
      </c>
      <c r="FK47" s="1">
        <v>2.78</v>
      </c>
      <c r="FL47" s="1">
        <v>3.81</v>
      </c>
      <c r="FM47" s="1">
        <v>4.33</v>
      </c>
      <c r="FN47" s="2">
        <v>0.42499999999999999</v>
      </c>
      <c r="FO47" s="1">
        <v>0.20300000000000001</v>
      </c>
      <c r="FP47" s="1">
        <v>0.437</v>
      </c>
      <c r="FQ47" s="1">
        <v>0.63900000000000001</v>
      </c>
      <c r="FR47" s="1">
        <v>1.1100000000000001</v>
      </c>
      <c r="FS47" s="1">
        <v>2.5299999999999998</v>
      </c>
      <c r="FT47" s="1">
        <v>7.8E-2</v>
      </c>
      <c r="FU47" s="1">
        <v>0.38800000000000001</v>
      </c>
      <c r="FV47" s="1">
        <v>2.29</v>
      </c>
      <c r="FW47" s="1">
        <v>1.42</v>
      </c>
      <c r="FX47" s="1">
        <v>11.9</v>
      </c>
      <c r="FY47" s="1">
        <v>5.92</v>
      </c>
      <c r="FZ47" s="1">
        <v>14.6</v>
      </c>
      <c r="GA47" s="1">
        <v>14.9</v>
      </c>
      <c r="GB47" s="1">
        <v>1.35</v>
      </c>
      <c r="GC47" s="1">
        <v>143</v>
      </c>
      <c r="GD47" s="1">
        <v>22.1</v>
      </c>
      <c r="GE47" s="1">
        <v>34.9</v>
      </c>
      <c r="GF47" s="1">
        <v>16.5</v>
      </c>
      <c r="GG47" s="1">
        <v>0.42599999999999999</v>
      </c>
      <c r="GH47" s="1">
        <v>0.221</v>
      </c>
      <c r="GI47" s="1">
        <v>18.2</v>
      </c>
      <c r="GJ47" s="1">
        <v>48.3</v>
      </c>
      <c r="GK47" s="1">
        <v>0.154</v>
      </c>
      <c r="GL47" s="1">
        <v>0.307</v>
      </c>
      <c r="GM47" s="4">
        <v>6496</v>
      </c>
    </row>
    <row r="48" spans="1:195" x14ac:dyDescent="0.2">
      <c r="A48">
        <v>10</v>
      </c>
      <c r="B48" t="s">
        <v>194</v>
      </c>
      <c r="C48" t="s">
        <v>195</v>
      </c>
      <c r="D48" t="s">
        <v>199</v>
      </c>
      <c r="E48" s="7" t="s">
        <v>209</v>
      </c>
      <c r="F48">
        <v>5</v>
      </c>
      <c r="G48" t="s">
        <v>222</v>
      </c>
      <c r="H48" s="1">
        <v>593</v>
      </c>
      <c r="I48" s="1">
        <v>211</v>
      </c>
      <c r="J48" s="1">
        <v>77.3</v>
      </c>
      <c r="K48" s="1">
        <v>13.7</v>
      </c>
      <c r="L48" s="1">
        <v>36.700000000000003</v>
      </c>
      <c r="M48" s="1">
        <v>1059</v>
      </c>
      <c r="N48" s="1">
        <v>26.4</v>
      </c>
      <c r="O48" s="1">
        <v>479</v>
      </c>
      <c r="P48" s="1">
        <v>118</v>
      </c>
      <c r="Q48" s="1">
        <v>101</v>
      </c>
      <c r="R48" s="1">
        <v>182</v>
      </c>
      <c r="S48" s="1">
        <v>359</v>
      </c>
      <c r="T48" s="1">
        <v>38.1</v>
      </c>
      <c r="U48" s="1">
        <v>115</v>
      </c>
      <c r="V48" s="1">
        <v>92.4</v>
      </c>
      <c r="W48" s="1">
        <v>315</v>
      </c>
      <c r="X48" s="1">
        <v>152</v>
      </c>
      <c r="Y48" s="1">
        <v>231</v>
      </c>
      <c r="Z48" s="1">
        <v>73.7</v>
      </c>
      <c r="AA48" s="1">
        <v>85</v>
      </c>
      <c r="AB48" s="1">
        <v>278</v>
      </c>
      <c r="AC48" s="2">
        <v>8.0000000000000002E-3</v>
      </c>
      <c r="AD48" s="1">
        <v>0.51400000000000001</v>
      </c>
      <c r="AE48" s="3">
        <v>0.441</v>
      </c>
      <c r="AF48" s="2">
        <v>0</v>
      </c>
      <c r="AG48" s="2">
        <v>0</v>
      </c>
      <c r="AH48" s="1">
        <v>157</v>
      </c>
      <c r="AI48" s="3">
        <v>0.221</v>
      </c>
      <c r="AJ48" s="2">
        <v>0.438</v>
      </c>
      <c r="AK48" s="2">
        <v>0.108</v>
      </c>
      <c r="AL48" s="1">
        <v>3.49</v>
      </c>
      <c r="AM48" s="3">
        <v>1.36</v>
      </c>
      <c r="AN48" s="2">
        <v>0.10199999999999999</v>
      </c>
      <c r="AO48" s="2">
        <v>0</v>
      </c>
      <c r="AP48" s="1">
        <v>0.17</v>
      </c>
      <c r="AQ48" s="4">
        <v>1.8</v>
      </c>
      <c r="AR48" s="1">
        <v>0.92700000000000005</v>
      </c>
      <c r="AS48" s="1">
        <v>0.60699999999999998</v>
      </c>
      <c r="AT48" s="3">
        <v>0.224</v>
      </c>
      <c r="AU48" s="2">
        <v>0.20599999999999999</v>
      </c>
      <c r="AV48" s="1">
        <v>22.8</v>
      </c>
      <c r="AW48" s="1">
        <v>147</v>
      </c>
      <c r="AX48" s="1">
        <v>44.7</v>
      </c>
      <c r="AY48" s="1">
        <v>5.3</v>
      </c>
      <c r="AZ48" s="3">
        <v>0.34100000000000003</v>
      </c>
      <c r="BA48" s="1">
        <v>0.09</v>
      </c>
      <c r="BB48" s="2">
        <v>8.9999999999999993E-3</v>
      </c>
      <c r="BC48" s="2">
        <v>2.5999999999999999E-2</v>
      </c>
      <c r="BD48" s="3">
        <v>0.19700000000000001</v>
      </c>
      <c r="BE48" s="2">
        <v>1.2E-2</v>
      </c>
      <c r="BF48" s="3">
        <v>0.124</v>
      </c>
      <c r="BG48" s="1">
        <v>2.4E-2</v>
      </c>
      <c r="BH48" s="2">
        <v>2.1000000000000001E-2</v>
      </c>
      <c r="BI48" s="2">
        <v>0.05</v>
      </c>
      <c r="BJ48" s="2">
        <v>6.4000000000000001E-2</v>
      </c>
      <c r="BK48" s="2">
        <v>1.0999999999999999E-2</v>
      </c>
      <c r="BL48" s="2">
        <v>4.2000000000000003E-2</v>
      </c>
      <c r="BM48" s="2">
        <v>1.2E-2</v>
      </c>
      <c r="BN48" s="1">
        <v>3.3000000000000002E-2</v>
      </c>
      <c r="BO48" s="3">
        <v>0.153</v>
      </c>
      <c r="BP48" s="1">
        <v>7.4999999999999997E-2</v>
      </c>
      <c r="BQ48" s="2">
        <v>0.315</v>
      </c>
      <c r="BR48" s="2">
        <v>9.6000000000000002E-2</v>
      </c>
      <c r="BS48" s="2">
        <v>7.2999999999999995E-2</v>
      </c>
      <c r="BT48" s="2">
        <v>9.0999999999999998E-2</v>
      </c>
      <c r="BU48" s="2">
        <v>0.11</v>
      </c>
      <c r="BV48" s="2">
        <v>9.7000000000000003E-2</v>
      </c>
      <c r="BW48" s="2">
        <v>0.05</v>
      </c>
      <c r="BX48" s="1">
        <v>0.13700000000000001</v>
      </c>
      <c r="BY48" s="2">
        <v>1.7999999999999999E-2</v>
      </c>
      <c r="BZ48" s="2">
        <v>0.03</v>
      </c>
      <c r="CA48" s="2">
        <v>0.02</v>
      </c>
      <c r="CB48" s="3">
        <v>0.14799999999999999</v>
      </c>
      <c r="CC48" s="2">
        <v>1.9E-2</v>
      </c>
      <c r="CD48" s="1">
        <v>3.7999999999999999E-2</v>
      </c>
      <c r="CE48" s="2">
        <v>1.6E-2</v>
      </c>
      <c r="CF48" s="2">
        <v>1.9E-2</v>
      </c>
      <c r="CG48" s="2">
        <v>2.7E-2</v>
      </c>
      <c r="CH48" s="3">
        <v>5.8999999999999997E-2</v>
      </c>
      <c r="CI48" s="1">
        <v>0.113</v>
      </c>
      <c r="CJ48" s="2">
        <v>2.3E-2</v>
      </c>
      <c r="CK48" s="1">
        <v>4.3999999999999997E-2</v>
      </c>
      <c r="CL48" s="2">
        <v>6.27</v>
      </c>
      <c r="CM48" s="1">
        <v>167</v>
      </c>
      <c r="CN48" s="1">
        <v>4.43</v>
      </c>
      <c r="CO48" s="1">
        <v>2.91</v>
      </c>
      <c r="CP48" s="1">
        <v>46.5</v>
      </c>
      <c r="CQ48" s="1">
        <v>45.9</v>
      </c>
      <c r="CR48" s="1">
        <v>67.099999999999994</v>
      </c>
      <c r="CS48" s="1">
        <v>3.14</v>
      </c>
      <c r="CT48" s="1">
        <v>11.1</v>
      </c>
      <c r="CU48" s="1">
        <v>0.34</v>
      </c>
      <c r="CV48" s="1">
        <v>0.22600000000000001</v>
      </c>
      <c r="CW48" s="1">
        <v>0.21</v>
      </c>
      <c r="CX48" s="1">
        <v>0.27100000000000002</v>
      </c>
      <c r="CY48" s="1">
        <v>0.46300000000000002</v>
      </c>
      <c r="CZ48" s="1">
        <v>0.14399999999999999</v>
      </c>
      <c r="DA48" s="1">
        <v>0.91900000000000004</v>
      </c>
      <c r="DB48" s="1">
        <v>4.7699999999999996</v>
      </c>
      <c r="DC48" s="1">
        <v>5.91</v>
      </c>
      <c r="DD48" s="1">
        <v>9.1999999999999998E-2</v>
      </c>
      <c r="DE48" s="1">
        <v>18.8</v>
      </c>
      <c r="DF48" s="1">
        <v>23</v>
      </c>
      <c r="DG48" s="1">
        <v>4.5</v>
      </c>
      <c r="DH48" s="1">
        <v>0.50600000000000001</v>
      </c>
      <c r="DI48" s="1">
        <v>399</v>
      </c>
      <c r="DJ48" s="1">
        <v>548</v>
      </c>
      <c r="DK48" s="1">
        <v>17.3</v>
      </c>
      <c r="DL48" s="1">
        <v>1.9</v>
      </c>
      <c r="DM48" s="1">
        <v>2.93</v>
      </c>
      <c r="DN48" s="1">
        <v>75.7</v>
      </c>
      <c r="DO48" s="1">
        <v>313</v>
      </c>
      <c r="DP48" s="1">
        <v>160</v>
      </c>
      <c r="DQ48" s="1">
        <v>253</v>
      </c>
      <c r="DR48" s="1">
        <v>35.200000000000003</v>
      </c>
      <c r="DS48" s="1">
        <v>1.2</v>
      </c>
      <c r="DT48" s="1">
        <v>3.92</v>
      </c>
      <c r="DU48" s="1">
        <v>1.34</v>
      </c>
      <c r="DV48" s="1">
        <v>51.9</v>
      </c>
      <c r="DW48" s="1">
        <v>120</v>
      </c>
      <c r="DX48" s="1">
        <v>72.2</v>
      </c>
      <c r="DY48" s="1">
        <v>138</v>
      </c>
      <c r="DZ48" s="1">
        <v>0.49299999999999999</v>
      </c>
      <c r="EA48" s="1">
        <v>0.27600000000000002</v>
      </c>
      <c r="EB48" s="1">
        <v>0.61399999999999999</v>
      </c>
      <c r="EC48" s="1">
        <v>4.37</v>
      </c>
      <c r="ED48" s="1">
        <v>14.1</v>
      </c>
      <c r="EE48" s="1">
        <v>42</v>
      </c>
      <c r="EF48" s="1">
        <v>0.64500000000000002</v>
      </c>
      <c r="EG48" s="1">
        <v>0.27300000000000002</v>
      </c>
      <c r="EH48" s="1">
        <v>0.30299999999999999</v>
      </c>
      <c r="EI48" s="1">
        <v>0.24399999999999999</v>
      </c>
      <c r="EJ48" s="1">
        <v>0.64700000000000002</v>
      </c>
      <c r="EK48" s="1">
        <v>0.624</v>
      </c>
      <c r="EL48" s="1">
        <v>0.55700000000000005</v>
      </c>
      <c r="EM48" s="1">
        <v>0.186</v>
      </c>
      <c r="EN48" s="1">
        <v>0.152</v>
      </c>
      <c r="EO48" s="1">
        <v>4.1399999999999997</v>
      </c>
      <c r="EP48" s="1">
        <v>1.06</v>
      </c>
      <c r="EQ48" s="1">
        <v>2.02</v>
      </c>
      <c r="ER48" s="1">
        <v>14.1</v>
      </c>
      <c r="ES48" s="1">
        <v>18.100000000000001</v>
      </c>
      <c r="ET48" s="1">
        <v>15.9</v>
      </c>
      <c r="EU48" s="1">
        <v>1.28</v>
      </c>
      <c r="EV48" s="1">
        <v>8.89</v>
      </c>
      <c r="EW48" s="1">
        <v>17.100000000000001</v>
      </c>
      <c r="EX48" s="1">
        <v>11.1</v>
      </c>
      <c r="EY48" s="1">
        <v>24.4</v>
      </c>
      <c r="EZ48" s="1">
        <v>19.5</v>
      </c>
      <c r="FA48" s="1">
        <v>3.03</v>
      </c>
      <c r="FB48" s="1">
        <v>0.23</v>
      </c>
      <c r="FC48" s="1">
        <v>1.66</v>
      </c>
      <c r="FD48" s="1">
        <v>3.45</v>
      </c>
      <c r="FE48" s="1">
        <v>15.6</v>
      </c>
      <c r="FF48" s="1">
        <v>24.5</v>
      </c>
      <c r="FG48" s="1">
        <v>11.3</v>
      </c>
      <c r="FH48" s="1">
        <v>1.77</v>
      </c>
      <c r="FI48" s="1">
        <v>1.74</v>
      </c>
      <c r="FJ48" s="1">
        <v>0.74099999999999999</v>
      </c>
      <c r="FK48" s="1">
        <v>2.4</v>
      </c>
      <c r="FL48" s="1">
        <v>3.89</v>
      </c>
      <c r="FM48" s="1">
        <v>6.68</v>
      </c>
      <c r="FN48" s="2">
        <v>0.57899999999999996</v>
      </c>
      <c r="FO48" s="1">
        <v>0.36899999999999999</v>
      </c>
      <c r="FP48" s="1">
        <v>0.61</v>
      </c>
      <c r="FQ48" s="1">
        <v>0.98099999999999998</v>
      </c>
      <c r="FR48" s="1">
        <v>0.93</v>
      </c>
      <c r="FS48" s="1">
        <v>2.48</v>
      </c>
      <c r="FT48" s="1">
        <v>0.12</v>
      </c>
      <c r="FU48" s="1">
        <v>0.42899999999999999</v>
      </c>
      <c r="FV48" s="1">
        <v>2.41</v>
      </c>
      <c r="FW48" s="1">
        <v>1.52</v>
      </c>
      <c r="FX48" s="1">
        <v>12.2</v>
      </c>
      <c r="FY48" s="1">
        <v>5.71</v>
      </c>
      <c r="FZ48" s="1">
        <v>17.7</v>
      </c>
      <c r="GA48" s="1">
        <v>16.399999999999999</v>
      </c>
      <c r="GB48" s="1">
        <v>2.12</v>
      </c>
      <c r="GC48" s="1">
        <v>198</v>
      </c>
      <c r="GD48" s="1">
        <v>26.5</v>
      </c>
      <c r="GE48" s="1">
        <v>35.9</v>
      </c>
      <c r="GF48" s="1">
        <v>15.1</v>
      </c>
      <c r="GG48" s="1">
        <v>0.371</v>
      </c>
      <c r="GH48" s="2">
        <v>0</v>
      </c>
      <c r="GI48" s="1">
        <v>33.700000000000003</v>
      </c>
      <c r="GJ48" s="1">
        <v>79.900000000000006</v>
      </c>
      <c r="GK48" s="1">
        <v>0.22600000000000001</v>
      </c>
      <c r="GL48" s="1">
        <v>0.69199999999999995</v>
      </c>
      <c r="GM48" s="4">
        <v>5720</v>
      </c>
    </row>
    <row r="49" spans="1:195" x14ac:dyDescent="0.2">
      <c r="A49">
        <v>15</v>
      </c>
      <c r="B49" t="s">
        <v>194</v>
      </c>
      <c r="C49" t="s">
        <v>195</v>
      </c>
      <c r="D49" t="s">
        <v>199</v>
      </c>
      <c r="E49" s="7" t="s">
        <v>209</v>
      </c>
      <c r="F49">
        <v>5</v>
      </c>
      <c r="G49" t="s">
        <v>224</v>
      </c>
      <c r="H49" s="1">
        <v>497</v>
      </c>
      <c r="I49" s="1">
        <v>133</v>
      </c>
      <c r="J49" s="1">
        <v>53.9</v>
      </c>
      <c r="K49" s="1">
        <v>14.4</v>
      </c>
      <c r="L49" s="1">
        <v>55.2</v>
      </c>
      <c r="M49" s="1">
        <v>672</v>
      </c>
      <c r="N49" s="1">
        <v>89.7</v>
      </c>
      <c r="O49" s="1">
        <v>395</v>
      </c>
      <c r="P49" s="1">
        <v>82.1</v>
      </c>
      <c r="Q49" s="1">
        <v>104</v>
      </c>
      <c r="R49" s="1">
        <v>191</v>
      </c>
      <c r="S49" s="1">
        <v>282</v>
      </c>
      <c r="T49" s="1">
        <v>33.6</v>
      </c>
      <c r="U49" s="1">
        <v>136</v>
      </c>
      <c r="V49" s="1">
        <v>81.900000000000006</v>
      </c>
      <c r="W49" s="1">
        <v>259</v>
      </c>
      <c r="X49" s="1">
        <v>157</v>
      </c>
      <c r="Y49" s="1">
        <v>111</v>
      </c>
      <c r="Z49" s="1">
        <v>77.099999999999994</v>
      </c>
      <c r="AA49" s="1">
        <v>133</v>
      </c>
      <c r="AB49" s="1">
        <v>356</v>
      </c>
      <c r="AC49" s="2">
        <v>7.0000000000000001E-3</v>
      </c>
      <c r="AD49" s="1">
        <v>0.63400000000000001</v>
      </c>
      <c r="AE49" s="1">
        <v>1.44</v>
      </c>
      <c r="AF49" s="2">
        <v>0</v>
      </c>
      <c r="AG49" s="2">
        <v>0</v>
      </c>
      <c r="AH49" s="1">
        <v>92.8</v>
      </c>
      <c r="AI49" s="3">
        <v>0.218</v>
      </c>
      <c r="AJ49" s="2">
        <v>0.439</v>
      </c>
      <c r="AK49" s="2">
        <v>0.10199999999999999</v>
      </c>
      <c r="AL49" s="1">
        <v>5.0999999999999996</v>
      </c>
      <c r="AM49" s="3">
        <v>1.07</v>
      </c>
      <c r="AN49" s="2">
        <v>0.13900000000000001</v>
      </c>
      <c r="AO49" s="2">
        <v>0</v>
      </c>
      <c r="AP49" s="1">
        <v>0.18099999999999999</v>
      </c>
      <c r="AQ49" s="1">
        <v>2.2000000000000002</v>
      </c>
      <c r="AR49" s="1">
        <v>0.745</v>
      </c>
      <c r="AS49" s="1">
        <v>1.05</v>
      </c>
      <c r="AT49" s="3">
        <v>0.19600000000000001</v>
      </c>
      <c r="AU49" s="2">
        <v>0.20799999999999999</v>
      </c>
      <c r="AV49" s="1">
        <v>19.5</v>
      </c>
      <c r="AW49" s="1">
        <v>135</v>
      </c>
      <c r="AX49" s="1">
        <v>43.2</v>
      </c>
      <c r="AY49" s="1">
        <v>8.8699999999999992</v>
      </c>
      <c r="AZ49" s="1">
        <v>0.54900000000000004</v>
      </c>
      <c r="BA49" s="1">
        <v>6.4000000000000001E-2</v>
      </c>
      <c r="BB49" s="2">
        <v>8.9999999999999993E-3</v>
      </c>
      <c r="BC49" s="2">
        <v>2.1000000000000001E-2</v>
      </c>
      <c r="BD49" s="3">
        <v>0.222</v>
      </c>
      <c r="BE49" s="2">
        <v>1.0999999999999999E-2</v>
      </c>
      <c r="BF49" s="3">
        <v>0.193</v>
      </c>
      <c r="BG49" s="1">
        <v>2.3E-2</v>
      </c>
      <c r="BH49" s="2">
        <v>2.3E-2</v>
      </c>
      <c r="BI49" s="2">
        <v>4.3999999999999997E-2</v>
      </c>
      <c r="BJ49" s="2">
        <v>6.6000000000000003E-2</v>
      </c>
      <c r="BK49" s="2">
        <v>1.2E-2</v>
      </c>
      <c r="BL49" s="3">
        <v>6.4000000000000001E-2</v>
      </c>
      <c r="BM49" s="2">
        <v>1.0999999999999999E-2</v>
      </c>
      <c r="BN49" s="1">
        <v>3.1E-2</v>
      </c>
      <c r="BO49" s="3">
        <v>0.15</v>
      </c>
      <c r="BP49" s="1">
        <v>4.8000000000000001E-2</v>
      </c>
      <c r="BQ49" s="2">
        <v>0.29699999999999999</v>
      </c>
      <c r="BR49" s="2">
        <v>0.11700000000000001</v>
      </c>
      <c r="BS49" s="2">
        <v>7.8E-2</v>
      </c>
      <c r="BT49" s="2">
        <v>9.6000000000000002E-2</v>
      </c>
      <c r="BU49" s="2">
        <v>0.112</v>
      </c>
      <c r="BV49" s="2">
        <v>0.112</v>
      </c>
      <c r="BW49" s="2">
        <v>3.9E-2</v>
      </c>
      <c r="BX49" s="1">
        <v>0.13200000000000001</v>
      </c>
      <c r="BY49" s="2">
        <v>1.6E-2</v>
      </c>
      <c r="BZ49" s="1">
        <v>3.5000000000000003E-2</v>
      </c>
      <c r="CA49" s="2">
        <v>1.2999999999999999E-2</v>
      </c>
      <c r="CB49" s="3">
        <v>0.112</v>
      </c>
      <c r="CC49" s="2">
        <v>2.1000000000000001E-2</v>
      </c>
      <c r="CD49" s="1">
        <v>4.1000000000000002E-2</v>
      </c>
      <c r="CE49" s="2">
        <v>1.6E-2</v>
      </c>
      <c r="CF49" s="2">
        <v>1.6E-2</v>
      </c>
      <c r="CG49" s="2">
        <v>2.1999999999999999E-2</v>
      </c>
      <c r="CH49" s="3">
        <v>6.3E-2</v>
      </c>
      <c r="CI49" s="1">
        <v>0.111</v>
      </c>
      <c r="CJ49" s="2">
        <v>1.7000000000000001E-2</v>
      </c>
      <c r="CK49" s="1">
        <v>4.4999999999999998E-2</v>
      </c>
      <c r="CL49" s="2">
        <v>5.36</v>
      </c>
      <c r="CM49" s="1">
        <v>80.400000000000006</v>
      </c>
      <c r="CN49" s="1">
        <v>2.13</v>
      </c>
      <c r="CO49" s="1">
        <v>1.96</v>
      </c>
      <c r="CP49" s="1">
        <v>27.8</v>
      </c>
      <c r="CQ49" s="1">
        <v>13.1</v>
      </c>
      <c r="CR49" s="1">
        <v>22.8</v>
      </c>
      <c r="CS49" s="1">
        <v>1.19</v>
      </c>
      <c r="CT49" s="1">
        <v>3.3</v>
      </c>
      <c r="CU49" s="1">
        <v>0.28499999999999998</v>
      </c>
      <c r="CV49" s="1">
        <v>0.14199999999999999</v>
      </c>
      <c r="CW49" s="1">
        <v>0.11700000000000001</v>
      </c>
      <c r="CX49" s="1">
        <v>0.19900000000000001</v>
      </c>
      <c r="CY49" s="1">
        <v>0.43</v>
      </c>
      <c r="CZ49" s="1">
        <v>0.115</v>
      </c>
      <c r="DA49" s="2">
        <v>0.71399999999999997</v>
      </c>
      <c r="DB49" s="1">
        <v>5.32</v>
      </c>
      <c r="DC49" s="1">
        <v>4.29</v>
      </c>
      <c r="DD49" s="1">
        <v>5.2999999999999999E-2</v>
      </c>
      <c r="DE49" s="1">
        <v>15.2</v>
      </c>
      <c r="DF49" s="1">
        <v>14.6</v>
      </c>
      <c r="DG49" s="1">
        <v>3.45</v>
      </c>
      <c r="DH49" s="1">
        <v>0.48199999999999998</v>
      </c>
      <c r="DI49" s="1">
        <v>228</v>
      </c>
      <c r="DJ49" s="1">
        <v>458</v>
      </c>
      <c r="DK49" s="1">
        <v>14</v>
      </c>
      <c r="DL49" s="1">
        <v>1.3</v>
      </c>
      <c r="DM49" s="1">
        <v>2.29</v>
      </c>
      <c r="DN49" s="1">
        <v>51.5</v>
      </c>
      <c r="DO49" s="1">
        <v>301</v>
      </c>
      <c r="DP49" s="1">
        <v>141</v>
      </c>
      <c r="DQ49" s="1">
        <v>164</v>
      </c>
      <c r="DR49" s="1">
        <v>21.7</v>
      </c>
      <c r="DS49" s="1">
        <v>0.871</v>
      </c>
      <c r="DT49" s="1">
        <v>3.73</v>
      </c>
      <c r="DU49" s="1">
        <v>0.749</v>
      </c>
      <c r="DV49" s="1">
        <v>57.4</v>
      </c>
      <c r="DW49" s="1">
        <v>108</v>
      </c>
      <c r="DX49" s="1">
        <v>49.4</v>
      </c>
      <c r="DY49" s="1">
        <v>101</v>
      </c>
      <c r="DZ49" s="2">
        <v>0.437</v>
      </c>
      <c r="EA49" s="1">
        <v>0.188</v>
      </c>
      <c r="EB49" s="1">
        <v>0.41699999999999998</v>
      </c>
      <c r="EC49" s="1">
        <v>3.14</v>
      </c>
      <c r="ED49" s="1">
        <v>9.82</v>
      </c>
      <c r="EE49" s="1">
        <v>33.700000000000003</v>
      </c>
      <c r="EF49" s="1">
        <v>0.81</v>
      </c>
      <c r="EG49" s="1">
        <v>0.29499999999999998</v>
      </c>
      <c r="EH49" s="1">
        <v>0.183</v>
      </c>
      <c r="EI49" s="1">
        <v>0.16500000000000001</v>
      </c>
      <c r="EJ49" s="1">
        <v>0.34699999999999998</v>
      </c>
      <c r="EK49" s="1">
        <v>0.436</v>
      </c>
      <c r="EL49" s="1">
        <v>0.46700000000000003</v>
      </c>
      <c r="EM49" s="1">
        <v>0.152</v>
      </c>
      <c r="EN49" s="1">
        <v>0.17799999999999999</v>
      </c>
      <c r="EO49" s="1">
        <v>3.44</v>
      </c>
      <c r="EP49" s="1">
        <v>0.872</v>
      </c>
      <c r="EQ49" s="1">
        <v>1.68</v>
      </c>
      <c r="ER49" s="1">
        <v>12.4</v>
      </c>
      <c r="ES49" s="1">
        <v>12.9</v>
      </c>
      <c r="ET49" s="1">
        <v>7.42</v>
      </c>
      <c r="EU49" s="1">
        <v>0.65400000000000003</v>
      </c>
      <c r="EV49" s="1">
        <v>8.16</v>
      </c>
      <c r="EW49" s="1">
        <v>19.399999999999999</v>
      </c>
      <c r="EX49" s="1">
        <v>8.1199999999999992</v>
      </c>
      <c r="EY49" s="1">
        <v>18.2</v>
      </c>
      <c r="EZ49" s="1">
        <v>12.4</v>
      </c>
      <c r="FA49" s="1">
        <v>2.33</v>
      </c>
      <c r="FB49" s="1">
        <v>6.2E-2</v>
      </c>
      <c r="FC49" s="1">
        <v>1.68</v>
      </c>
      <c r="FD49" s="1">
        <v>4.0599999999999996</v>
      </c>
      <c r="FE49" s="1">
        <v>15.2</v>
      </c>
      <c r="FF49" s="1">
        <v>19.600000000000001</v>
      </c>
      <c r="FG49" s="1">
        <v>8.8000000000000007</v>
      </c>
      <c r="FH49" s="1">
        <v>0.95</v>
      </c>
      <c r="FI49" s="1">
        <v>2.2599999999999998</v>
      </c>
      <c r="FJ49" s="1">
        <v>0.80800000000000005</v>
      </c>
      <c r="FK49" s="1">
        <v>2.5499999999999998</v>
      </c>
      <c r="FL49" s="1">
        <v>3.76</v>
      </c>
      <c r="FM49" s="1">
        <v>6.74</v>
      </c>
      <c r="FN49" s="2">
        <v>0.54800000000000004</v>
      </c>
      <c r="FO49" s="1">
        <v>0.24099999999999999</v>
      </c>
      <c r="FP49" s="1">
        <v>0.441</v>
      </c>
      <c r="FQ49" s="1">
        <v>0.78100000000000003</v>
      </c>
      <c r="FR49" s="1">
        <v>1.17</v>
      </c>
      <c r="FS49" s="1">
        <v>2.69</v>
      </c>
      <c r="FT49" s="1">
        <v>0.11700000000000001</v>
      </c>
      <c r="FU49" s="1">
        <v>0.54500000000000004</v>
      </c>
      <c r="FV49" s="1">
        <v>3.1</v>
      </c>
      <c r="FW49" s="1">
        <v>1.88</v>
      </c>
      <c r="FX49" s="1">
        <v>12.8</v>
      </c>
      <c r="FY49" s="1">
        <v>6.15</v>
      </c>
      <c r="FZ49" s="1">
        <v>20.9</v>
      </c>
      <c r="GA49" s="1">
        <v>19.100000000000001</v>
      </c>
      <c r="GB49" s="1">
        <v>1.71</v>
      </c>
      <c r="GC49" s="1">
        <v>175</v>
      </c>
      <c r="GD49" s="1">
        <v>27.3</v>
      </c>
      <c r="GE49" s="1">
        <v>39.700000000000003</v>
      </c>
      <c r="GF49" s="1">
        <v>17.3</v>
      </c>
      <c r="GG49" s="1">
        <v>0.52300000000000002</v>
      </c>
      <c r="GH49" s="1">
        <v>0.105</v>
      </c>
      <c r="GI49" s="1">
        <v>27</v>
      </c>
      <c r="GJ49" s="1">
        <v>75.400000000000006</v>
      </c>
      <c r="GK49" s="1">
        <v>0.20899999999999999</v>
      </c>
      <c r="GL49" s="1">
        <v>0.58599999999999997</v>
      </c>
      <c r="GM49" s="4">
        <v>6559</v>
      </c>
    </row>
    <row r="50" spans="1:195" x14ac:dyDescent="0.2">
      <c r="A50">
        <v>20</v>
      </c>
      <c r="B50" t="s">
        <v>194</v>
      </c>
      <c r="C50" t="s">
        <v>195</v>
      </c>
      <c r="D50" t="s">
        <v>199</v>
      </c>
      <c r="E50" s="7" t="s">
        <v>209</v>
      </c>
      <c r="F50">
        <v>5</v>
      </c>
      <c r="G50" t="s">
        <v>214</v>
      </c>
      <c r="H50" s="1">
        <v>548</v>
      </c>
      <c r="I50" s="1">
        <v>153</v>
      </c>
      <c r="J50" s="1">
        <v>47.5</v>
      </c>
      <c r="K50" s="1">
        <v>15.3</v>
      </c>
      <c r="L50" s="1">
        <v>39.200000000000003</v>
      </c>
      <c r="M50" s="1">
        <v>700</v>
      </c>
      <c r="N50" s="1">
        <v>82.2</v>
      </c>
      <c r="O50" s="1">
        <v>240</v>
      </c>
      <c r="P50" s="1">
        <v>97.6</v>
      </c>
      <c r="Q50" s="1">
        <v>124</v>
      </c>
      <c r="R50" s="1">
        <v>217</v>
      </c>
      <c r="S50" s="1">
        <v>319</v>
      </c>
      <c r="T50" s="1">
        <v>31.5</v>
      </c>
      <c r="U50" s="1">
        <v>72.900000000000006</v>
      </c>
      <c r="V50" s="1">
        <v>114</v>
      </c>
      <c r="W50" s="1">
        <v>284</v>
      </c>
      <c r="X50" s="1">
        <v>103</v>
      </c>
      <c r="Y50" s="1">
        <v>113</v>
      </c>
      <c r="Z50" s="1">
        <v>84</v>
      </c>
      <c r="AA50" s="1">
        <v>104</v>
      </c>
      <c r="AB50" s="1">
        <v>385</v>
      </c>
      <c r="AC50" s="2">
        <v>6.0000000000000001E-3</v>
      </c>
      <c r="AD50" s="1">
        <v>0.61299999999999999</v>
      </c>
      <c r="AE50" s="1">
        <v>1.4</v>
      </c>
      <c r="AF50" s="2">
        <v>0</v>
      </c>
      <c r="AG50" s="2">
        <v>0</v>
      </c>
      <c r="AH50" s="1">
        <v>113</v>
      </c>
      <c r="AI50" s="3">
        <v>0.217</v>
      </c>
      <c r="AJ50" s="2">
        <v>0</v>
      </c>
      <c r="AK50" s="2">
        <v>0.104</v>
      </c>
      <c r="AL50" s="1">
        <v>3.72</v>
      </c>
      <c r="AM50" s="3">
        <v>0.66</v>
      </c>
      <c r="AN50" s="2">
        <v>0.10100000000000001</v>
      </c>
      <c r="AO50" s="2">
        <v>0</v>
      </c>
      <c r="AP50" s="1">
        <v>0.27</v>
      </c>
      <c r="AQ50" s="4">
        <v>1.83</v>
      </c>
      <c r="AR50" s="1">
        <v>0.76600000000000001</v>
      </c>
      <c r="AS50" s="1">
        <v>0.90200000000000002</v>
      </c>
      <c r="AT50" s="1">
        <v>0.38700000000000001</v>
      </c>
      <c r="AU50" s="2">
        <v>0.23499999999999999</v>
      </c>
      <c r="AV50" s="3">
        <v>7.97</v>
      </c>
      <c r="AW50" s="1">
        <v>98.7</v>
      </c>
      <c r="AX50" s="1">
        <v>50.2</v>
      </c>
      <c r="AY50" s="1">
        <v>6.81</v>
      </c>
      <c r="AZ50" s="1">
        <v>0.51100000000000001</v>
      </c>
      <c r="BA50" s="1">
        <v>7.8E-2</v>
      </c>
      <c r="BB50" s="2">
        <v>8.0000000000000002E-3</v>
      </c>
      <c r="BC50" s="2">
        <v>2.8000000000000001E-2</v>
      </c>
      <c r="BD50" s="1">
        <v>0.42699999999999999</v>
      </c>
      <c r="BE50" s="2">
        <v>1.0999999999999999E-2</v>
      </c>
      <c r="BF50" s="3">
        <v>0.14199999999999999</v>
      </c>
      <c r="BG50" s="1">
        <v>2.5000000000000001E-2</v>
      </c>
      <c r="BH50" s="2">
        <v>1.4999999999999999E-2</v>
      </c>
      <c r="BI50" s="2">
        <v>5.0999999999999997E-2</v>
      </c>
      <c r="BJ50" s="2">
        <v>7.1999999999999995E-2</v>
      </c>
      <c r="BK50" s="2">
        <v>8.9999999999999993E-3</v>
      </c>
      <c r="BL50" s="3">
        <v>6.5000000000000002E-2</v>
      </c>
      <c r="BM50" s="2">
        <v>1.0999999999999999E-2</v>
      </c>
      <c r="BN50" s="1">
        <v>3.2000000000000001E-2</v>
      </c>
      <c r="BO50" s="3">
        <v>0.193</v>
      </c>
      <c r="BP50" s="1">
        <v>4.2000000000000003E-2</v>
      </c>
      <c r="BQ50" s="2">
        <v>0.35599999999999998</v>
      </c>
      <c r="BR50" s="2">
        <v>0.1</v>
      </c>
      <c r="BS50" s="2">
        <v>7.4999999999999997E-2</v>
      </c>
      <c r="BT50" s="2">
        <v>9.7000000000000003E-2</v>
      </c>
      <c r="BU50" s="2">
        <v>0.105</v>
      </c>
      <c r="BV50" s="2">
        <v>9.4E-2</v>
      </c>
      <c r="BW50" s="2">
        <v>5.1999999999999998E-2</v>
      </c>
      <c r="BX50" s="1">
        <v>0.122</v>
      </c>
      <c r="BY50" s="2">
        <v>2.1999999999999999E-2</v>
      </c>
      <c r="BZ50" s="2">
        <v>3.2000000000000001E-2</v>
      </c>
      <c r="CA50" s="2">
        <v>1.6E-2</v>
      </c>
      <c r="CB50" s="3">
        <v>0.154</v>
      </c>
      <c r="CC50" s="2">
        <v>2.1000000000000001E-2</v>
      </c>
      <c r="CD50" s="1">
        <v>3.6999999999999998E-2</v>
      </c>
      <c r="CE50" s="2">
        <v>1.4999999999999999E-2</v>
      </c>
      <c r="CF50" s="2">
        <v>1.7999999999999999E-2</v>
      </c>
      <c r="CG50" s="2">
        <v>2.5999999999999999E-2</v>
      </c>
      <c r="CH50" s="3">
        <v>6.4000000000000001E-2</v>
      </c>
      <c r="CI50" s="1">
        <v>0.125</v>
      </c>
      <c r="CJ50" s="2">
        <v>1.7999999999999999E-2</v>
      </c>
      <c r="CK50" s="1">
        <v>3.9E-2</v>
      </c>
      <c r="CL50" s="2">
        <v>6.53</v>
      </c>
      <c r="CM50" s="1">
        <v>86.5</v>
      </c>
      <c r="CN50" s="1">
        <v>2.5499999999999998</v>
      </c>
      <c r="CO50" s="1">
        <v>1.26</v>
      </c>
      <c r="CP50" s="1">
        <v>26.4</v>
      </c>
      <c r="CQ50" s="1">
        <v>15.4</v>
      </c>
      <c r="CR50" s="1">
        <v>16.3</v>
      </c>
      <c r="CS50" s="1">
        <v>1.75</v>
      </c>
      <c r="CT50" s="1">
        <v>5.85</v>
      </c>
      <c r="CU50" s="1">
        <v>0.31</v>
      </c>
      <c r="CV50" s="1">
        <v>0.19400000000000001</v>
      </c>
      <c r="CW50" s="1">
        <v>0.158</v>
      </c>
      <c r="CX50" s="1">
        <v>0.24399999999999999</v>
      </c>
      <c r="CY50" s="1">
        <v>0.28799999999999998</v>
      </c>
      <c r="CZ50" s="1">
        <v>0.14199999999999999</v>
      </c>
      <c r="DA50" s="2">
        <v>0.65700000000000003</v>
      </c>
      <c r="DB50" s="1">
        <v>3.87</v>
      </c>
      <c r="DC50" s="1">
        <v>7.07</v>
      </c>
      <c r="DD50" s="1">
        <v>5.0999999999999997E-2</v>
      </c>
      <c r="DE50" s="1">
        <v>15.9</v>
      </c>
      <c r="DF50" s="1">
        <v>32.1</v>
      </c>
      <c r="DG50" s="1">
        <v>4.58</v>
      </c>
      <c r="DH50" s="1">
        <v>0.47499999999999998</v>
      </c>
      <c r="DI50" s="1">
        <v>314</v>
      </c>
      <c r="DJ50" s="1">
        <v>304</v>
      </c>
      <c r="DK50" s="1">
        <v>20.2</v>
      </c>
      <c r="DL50" s="1">
        <v>3.19</v>
      </c>
      <c r="DM50" s="1">
        <v>0.93899999999999995</v>
      </c>
      <c r="DN50" s="1">
        <v>76.2</v>
      </c>
      <c r="DO50" s="1">
        <v>219</v>
      </c>
      <c r="DP50" s="1">
        <v>128</v>
      </c>
      <c r="DQ50" s="1">
        <v>235</v>
      </c>
      <c r="DR50" s="1">
        <v>29.5</v>
      </c>
      <c r="DS50" s="1">
        <v>1.05</v>
      </c>
      <c r="DT50" s="1">
        <v>2.0299999999999998</v>
      </c>
      <c r="DU50" s="1">
        <v>0.47699999999999998</v>
      </c>
      <c r="DV50" s="1">
        <v>66.7</v>
      </c>
      <c r="DW50" s="1">
        <v>156</v>
      </c>
      <c r="DX50" s="1">
        <v>61.6</v>
      </c>
      <c r="DY50" s="1">
        <v>93.2</v>
      </c>
      <c r="DZ50" s="2">
        <v>0.313</v>
      </c>
      <c r="EA50" s="1">
        <v>0.16600000000000001</v>
      </c>
      <c r="EB50" s="1">
        <v>0.32800000000000001</v>
      </c>
      <c r="EC50" s="1">
        <v>5.77</v>
      </c>
      <c r="ED50" s="1">
        <v>14.9</v>
      </c>
      <c r="EE50" s="1">
        <v>39.9</v>
      </c>
      <c r="EF50" s="1">
        <v>0.45700000000000002</v>
      </c>
      <c r="EG50" s="1">
        <v>0.21099999999999999</v>
      </c>
      <c r="EH50" s="1">
        <v>0.224</v>
      </c>
      <c r="EI50" s="1">
        <v>0.216</v>
      </c>
      <c r="EJ50" s="1">
        <v>0.316</v>
      </c>
      <c r="EK50" s="1">
        <v>0.52300000000000002</v>
      </c>
      <c r="EL50" s="1">
        <v>0.505</v>
      </c>
      <c r="EM50" s="1">
        <v>9.1999999999999998E-2</v>
      </c>
      <c r="EN50" s="1">
        <v>9.7000000000000003E-2</v>
      </c>
      <c r="EO50" s="1">
        <v>2.76</v>
      </c>
      <c r="EP50" s="1">
        <v>0.439</v>
      </c>
      <c r="EQ50" s="1">
        <v>1.7</v>
      </c>
      <c r="ER50" s="1">
        <v>12.9</v>
      </c>
      <c r="ES50" s="1">
        <v>8.19</v>
      </c>
      <c r="ET50" s="1">
        <v>3.94</v>
      </c>
      <c r="EU50" s="1">
        <v>0.65500000000000003</v>
      </c>
      <c r="EV50" s="1">
        <v>6.8</v>
      </c>
      <c r="EW50" s="1">
        <v>9.4</v>
      </c>
      <c r="EX50" s="1">
        <v>5.57</v>
      </c>
      <c r="EY50" s="1">
        <v>19.2</v>
      </c>
      <c r="EZ50" s="1">
        <v>8.7100000000000009</v>
      </c>
      <c r="FA50" s="1">
        <v>1.8</v>
      </c>
      <c r="FB50" s="1">
        <v>0.22800000000000001</v>
      </c>
      <c r="FC50" s="1">
        <v>0.995</v>
      </c>
      <c r="FD50" s="1">
        <v>2.99</v>
      </c>
      <c r="FE50" s="1">
        <v>15.8</v>
      </c>
      <c r="FF50" s="1">
        <v>18.2</v>
      </c>
      <c r="FG50" s="1">
        <v>5.88</v>
      </c>
      <c r="FH50" s="1">
        <v>0.89700000000000002</v>
      </c>
      <c r="FI50" s="1">
        <v>1.27</v>
      </c>
      <c r="FJ50" s="1">
        <v>0.59</v>
      </c>
      <c r="FK50" s="1">
        <v>2.63</v>
      </c>
      <c r="FL50" s="1">
        <v>3.34</v>
      </c>
      <c r="FM50" s="1">
        <v>4.2699999999999996</v>
      </c>
      <c r="FN50" s="2">
        <v>0.46400000000000002</v>
      </c>
      <c r="FO50" s="1">
        <v>0.26100000000000001</v>
      </c>
      <c r="FP50" s="1">
        <v>0.45300000000000001</v>
      </c>
      <c r="FQ50" s="1">
        <v>0.65700000000000003</v>
      </c>
      <c r="FR50" s="1">
        <v>1.0900000000000001</v>
      </c>
      <c r="FS50" s="1">
        <v>2.4</v>
      </c>
      <c r="FT50" s="1">
        <v>6.6000000000000003E-2</v>
      </c>
      <c r="FU50" s="1">
        <v>0.47099999999999997</v>
      </c>
      <c r="FV50" s="1">
        <v>2.67</v>
      </c>
      <c r="FW50" s="1">
        <v>1.34</v>
      </c>
      <c r="FX50" s="1">
        <v>8.1199999999999992</v>
      </c>
      <c r="FY50" s="1">
        <v>3.36</v>
      </c>
      <c r="FZ50" s="1">
        <v>16.5</v>
      </c>
      <c r="GA50" s="1">
        <v>11.4</v>
      </c>
      <c r="GB50" s="1">
        <v>1.77</v>
      </c>
      <c r="GC50" s="1">
        <v>135</v>
      </c>
      <c r="GD50" s="1">
        <v>18.600000000000001</v>
      </c>
      <c r="GE50" s="1">
        <v>27.2</v>
      </c>
      <c r="GF50" s="1">
        <v>9.09</v>
      </c>
      <c r="GG50" s="1">
        <v>8.4000000000000005E-2</v>
      </c>
      <c r="GH50" s="2">
        <v>0</v>
      </c>
      <c r="GI50" s="1">
        <v>29.7</v>
      </c>
      <c r="GJ50" s="1">
        <v>60.3</v>
      </c>
      <c r="GK50" s="1">
        <v>0.20699999999999999</v>
      </c>
      <c r="GL50" s="1">
        <v>0.38400000000000001</v>
      </c>
      <c r="GM50" s="4">
        <v>6656</v>
      </c>
    </row>
    <row r="51" spans="1:195" x14ac:dyDescent="0.2">
      <c r="A51">
        <v>25</v>
      </c>
      <c r="B51" t="s">
        <v>194</v>
      </c>
      <c r="C51" t="s">
        <v>195</v>
      </c>
      <c r="D51" t="s">
        <v>199</v>
      </c>
      <c r="E51" s="7" t="s">
        <v>209</v>
      </c>
      <c r="F51">
        <v>5</v>
      </c>
      <c r="G51" t="s">
        <v>207</v>
      </c>
      <c r="H51" s="1">
        <v>590</v>
      </c>
      <c r="I51" s="1">
        <v>76.400000000000006</v>
      </c>
      <c r="J51" s="1">
        <v>50.9</v>
      </c>
      <c r="K51" s="1">
        <v>14.8</v>
      </c>
      <c r="L51" s="1">
        <v>37.700000000000003</v>
      </c>
      <c r="M51" s="1">
        <v>722</v>
      </c>
      <c r="N51" s="1">
        <v>45.6</v>
      </c>
      <c r="O51" s="1">
        <v>334</v>
      </c>
      <c r="P51" s="1">
        <v>93.4</v>
      </c>
      <c r="Q51" s="1">
        <v>72.5</v>
      </c>
      <c r="R51" s="1">
        <v>131</v>
      </c>
      <c r="S51" s="1">
        <v>249</v>
      </c>
      <c r="T51" s="1">
        <v>25</v>
      </c>
      <c r="U51" s="1">
        <v>139</v>
      </c>
      <c r="V51" s="1">
        <v>70.5</v>
      </c>
      <c r="W51" s="1">
        <v>266</v>
      </c>
      <c r="X51" s="1">
        <v>157</v>
      </c>
      <c r="Y51" s="1">
        <v>119</v>
      </c>
      <c r="Z51" s="1">
        <v>62.9</v>
      </c>
      <c r="AA51" s="1">
        <v>57.7</v>
      </c>
      <c r="AB51" s="1">
        <v>250</v>
      </c>
      <c r="AC51" s="2">
        <v>5.0000000000000001E-3</v>
      </c>
      <c r="AD51" s="1">
        <v>0.378</v>
      </c>
      <c r="AE51" s="3">
        <v>0.77300000000000002</v>
      </c>
      <c r="AF51" s="2">
        <v>0</v>
      </c>
      <c r="AG51" s="2">
        <v>0</v>
      </c>
      <c r="AH51" s="1">
        <v>88.8</v>
      </c>
      <c r="AI51" s="3">
        <v>0.20699999999999999</v>
      </c>
      <c r="AJ51" s="2">
        <v>0.437</v>
      </c>
      <c r="AK51" s="2">
        <v>0.10199999999999999</v>
      </c>
      <c r="AL51" s="1">
        <v>2.41</v>
      </c>
      <c r="AM51" s="3">
        <v>0.80100000000000005</v>
      </c>
      <c r="AN51" s="2">
        <v>6.9000000000000006E-2</v>
      </c>
      <c r="AO51" s="2">
        <v>0</v>
      </c>
      <c r="AP51" s="1">
        <v>0.187</v>
      </c>
      <c r="AQ51" s="1">
        <v>2.5</v>
      </c>
      <c r="AR51" s="1">
        <v>0.73</v>
      </c>
      <c r="AS51" s="1">
        <v>0.35799999999999998</v>
      </c>
      <c r="AT51" s="3">
        <v>0.23300000000000001</v>
      </c>
      <c r="AU51" s="2">
        <v>0.216</v>
      </c>
      <c r="AV51" s="1">
        <v>19</v>
      </c>
      <c r="AW51" s="1">
        <v>153</v>
      </c>
      <c r="AX51" s="1">
        <v>50.1</v>
      </c>
      <c r="AY51" s="1">
        <v>8.1199999999999992</v>
      </c>
      <c r="AZ51" s="1">
        <v>0.47599999999999998</v>
      </c>
      <c r="BA51" s="1">
        <v>0.121</v>
      </c>
      <c r="BB51" s="2">
        <v>1.2E-2</v>
      </c>
      <c r="BC51" s="2">
        <v>3.2000000000000001E-2</v>
      </c>
      <c r="BD51" s="3">
        <v>0.26600000000000001</v>
      </c>
      <c r="BE51" s="2">
        <v>1.2999999999999999E-2</v>
      </c>
      <c r="BF51" s="3">
        <v>0.114</v>
      </c>
      <c r="BG51" s="2">
        <v>0.02</v>
      </c>
      <c r="BH51" s="2">
        <v>2.4E-2</v>
      </c>
      <c r="BI51" s="2">
        <v>4.1000000000000002E-2</v>
      </c>
      <c r="BJ51" s="2">
        <v>7.0000000000000007E-2</v>
      </c>
      <c r="BK51" s="2">
        <v>1.4E-2</v>
      </c>
      <c r="BL51" s="3">
        <v>6.5000000000000002E-2</v>
      </c>
      <c r="BM51" s="2">
        <v>1.4E-2</v>
      </c>
      <c r="BN51" s="1">
        <v>3.6999999999999998E-2</v>
      </c>
      <c r="BO51" s="3">
        <v>0.161</v>
      </c>
      <c r="BP51" s="1">
        <v>4.1000000000000002E-2</v>
      </c>
      <c r="BQ51" s="2">
        <v>0.29499999999999998</v>
      </c>
      <c r="BR51" s="2">
        <v>0.111</v>
      </c>
      <c r="BS51" s="2">
        <v>7.5999999999999998E-2</v>
      </c>
      <c r="BT51" s="2">
        <v>8.5999999999999993E-2</v>
      </c>
      <c r="BU51" s="2">
        <v>0.12</v>
      </c>
      <c r="BV51" s="2">
        <v>9.9000000000000005E-2</v>
      </c>
      <c r="BW51" s="2">
        <v>4.2000000000000003E-2</v>
      </c>
      <c r="BX51" s="1">
        <v>0.1</v>
      </c>
      <c r="BY51" s="2">
        <v>1.9E-2</v>
      </c>
      <c r="BZ51" s="2">
        <v>2.5000000000000001E-2</v>
      </c>
      <c r="CA51" s="2">
        <v>1.2999999999999999E-2</v>
      </c>
      <c r="CB51" s="3">
        <v>0.113</v>
      </c>
      <c r="CC51" s="2">
        <v>1.9E-2</v>
      </c>
      <c r="CD51" s="1">
        <v>3.6999999999999998E-2</v>
      </c>
      <c r="CE51" s="2">
        <v>1.6E-2</v>
      </c>
      <c r="CF51" s="2">
        <v>1.4E-2</v>
      </c>
      <c r="CG51" s="2">
        <v>2.3E-2</v>
      </c>
      <c r="CH51" s="3">
        <v>6.5000000000000002E-2</v>
      </c>
      <c r="CI51" s="1">
        <v>0.11700000000000001</v>
      </c>
      <c r="CJ51" s="2">
        <v>1.7999999999999999E-2</v>
      </c>
      <c r="CK51" s="1">
        <v>4.3999999999999997E-2</v>
      </c>
      <c r="CL51" s="2">
        <v>6.07</v>
      </c>
      <c r="CM51" s="1">
        <v>112</v>
      </c>
      <c r="CN51" s="1">
        <v>2.68</v>
      </c>
      <c r="CO51" s="1">
        <v>2.4</v>
      </c>
      <c r="CP51" s="1">
        <v>32.1</v>
      </c>
      <c r="CQ51" s="1">
        <v>22.3</v>
      </c>
      <c r="CR51" s="1">
        <v>35.700000000000003</v>
      </c>
      <c r="CS51" s="1">
        <v>1.93</v>
      </c>
      <c r="CT51" s="1">
        <v>7.27</v>
      </c>
      <c r="CU51" s="1">
        <v>0.19800000000000001</v>
      </c>
      <c r="CV51" s="1">
        <v>0.106</v>
      </c>
      <c r="CW51" s="1">
        <v>0.13900000000000001</v>
      </c>
      <c r="CX51" s="1">
        <v>0.121</v>
      </c>
      <c r="CY51" s="1">
        <v>0.23</v>
      </c>
      <c r="CZ51" s="1">
        <v>9.7000000000000003E-2</v>
      </c>
      <c r="DA51" s="2">
        <v>0.56000000000000005</v>
      </c>
      <c r="DB51" s="1">
        <v>2.6</v>
      </c>
      <c r="DC51" s="1">
        <v>3.6</v>
      </c>
      <c r="DD51" s="1">
        <v>3.7999999999999999E-2</v>
      </c>
      <c r="DE51" s="1">
        <v>12.6</v>
      </c>
      <c r="DF51" s="1">
        <v>11</v>
      </c>
      <c r="DG51" s="1">
        <v>3.08</v>
      </c>
      <c r="DH51" s="1">
        <v>0.33900000000000002</v>
      </c>
      <c r="DI51" s="1">
        <v>199</v>
      </c>
      <c r="DJ51" s="1">
        <v>317</v>
      </c>
      <c r="DK51" s="1">
        <v>12.9</v>
      </c>
      <c r="DL51" s="1">
        <v>1.79</v>
      </c>
      <c r="DM51" s="1">
        <v>1.17</v>
      </c>
      <c r="DN51" s="1">
        <v>37.9</v>
      </c>
      <c r="DO51" s="1">
        <v>189</v>
      </c>
      <c r="DP51" s="1">
        <v>106</v>
      </c>
      <c r="DQ51" s="1">
        <v>198</v>
      </c>
      <c r="DR51" s="1">
        <v>22.1</v>
      </c>
      <c r="DS51" s="1">
        <v>0.68</v>
      </c>
      <c r="DT51" s="1">
        <v>1.85</v>
      </c>
      <c r="DU51" s="1">
        <v>0.66100000000000003</v>
      </c>
      <c r="DV51" s="1">
        <v>38.200000000000003</v>
      </c>
      <c r="DW51" s="1">
        <v>103</v>
      </c>
      <c r="DX51" s="1">
        <v>53.4</v>
      </c>
      <c r="DY51" s="1">
        <v>55.2</v>
      </c>
      <c r="DZ51" s="2">
        <v>0.318</v>
      </c>
      <c r="EA51" s="1">
        <v>0.13200000000000001</v>
      </c>
      <c r="EB51" s="1">
        <v>0.312</v>
      </c>
      <c r="EC51" s="1">
        <v>3.15</v>
      </c>
      <c r="ED51" s="1">
        <v>9.17</v>
      </c>
      <c r="EE51" s="1">
        <v>16.2</v>
      </c>
      <c r="EF51" s="1">
        <v>0.41899999999999998</v>
      </c>
      <c r="EG51" s="1">
        <v>0.185</v>
      </c>
      <c r="EH51" s="1">
        <v>0.13</v>
      </c>
      <c r="EI51" s="1">
        <v>0.13600000000000001</v>
      </c>
      <c r="EJ51" s="1">
        <v>0.25900000000000001</v>
      </c>
      <c r="EK51" s="1">
        <v>0.38200000000000001</v>
      </c>
      <c r="EL51" s="1">
        <v>0.34399999999999997</v>
      </c>
      <c r="EM51" s="1">
        <v>7.6999999999999999E-2</v>
      </c>
      <c r="EN51" s="1">
        <v>7.6999999999999999E-2</v>
      </c>
      <c r="EO51" s="1">
        <v>2.69</v>
      </c>
      <c r="EP51" s="1">
        <v>0.57599999999999996</v>
      </c>
      <c r="EQ51" s="1">
        <v>1.27</v>
      </c>
      <c r="ER51" s="1">
        <v>8.9</v>
      </c>
      <c r="ES51" s="1">
        <v>10.7</v>
      </c>
      <c r="ET51" s="1">
        <v>6.36</v>
      </c>
      <c r="EU51" s="1">
        <v>0.49199999999999999</v>
      </c>
      <c r="EV51" s="1">
        <v>5.77</v>
      </c>
      <c r="EW51" s="1">
        <v>12.9</v>
      </c>
      <c r="EX51" s="1">
        <v>7.16</v>
      </c>
      <c r="EY51" s="1">
        <v>18.8</v>
      </c>
      <c r="EZ51" s="1">
        <v>11.1</v>
      </c>
      <c r="FA51" s="1">
        <v>1.44</v>
      </c>
      <c r="FB51" s="1">
        <v>0.14099999999999999</v>
      </c>
      <c r="FC51" s="1">
        <v>1.1200000000000001</v>
      </c>
      <c r="FD51" s="1">
        <v>2.85</v>
      </c>
      <c r="FE51" s="1">
        <v>15.2</v>
      </c>
      <c r="FF51" s="1">
        <v>18.8</v>
      </c>
      <c r="FG51" s="1">
        <v>5.97</v>
      </c>
      <c r="FH51" s="1">
        <v>1</v>
      </c>
      <c r="FI51" s="1">
        <v>1.27</v>
      </c>
      <c r="FJ51" s="1">
        <v>0.58899999999999997</v>
      </c>
      <c r="FK51" s="1">
        <v>2.2000000000000002</v>
      </c>
      <c r="FL51" s="1">
        <v>3.37</v>
      </c>
      <c r="FM51" s="1">
        <v>4.03</v>
      </c>
      <c r="FN51" s="2">
        <v>0.45100000000000001</v>
      </c>
      <c r="FO51" s="1">
        <v>0.215</v>
      </c>
      <c r="FP51" s="1">
        <v>0.375</v>
      </c>
      <c r="FQ51" s="1">
        <v>0.503</v>
      </c>
      <c r="FR51" s="1">
        <v>0.875</v>
      </c>
      <c r="FS51" s="1">
        <v>2.17</v>
      </c>
      <c r="FT51" s="1">
        <v>8.6999999999999994E-2</v>
      </c>
      <c r="FU51" s="1">
        <v>0.34200000000000003</v>
      </c>
      <c r="FV51" s="1">
        <v>2.29</v>
      </c>
      <c r="FW51" s="1">
        <v>1.33</v>
      </c>
      <c r="FX51" s="1">
        <v>6.76</v>
      </c>
      <c r="FY51" s="1">
        <v>3.59</v>
      </c>
      <c r="FZ51" s="1">
        <v>11.3</v>
      </c>
      <c r="GA51" s="1">
        <v>12.3</v>
      </c>
      <c r="GB51" s="1">
        <v>0.95899999999999996</v>
      </c>
      <c r="GC51" s="1">
        <v>107</v>
      </c>
      <c r="GD51" s="1">
        <v>15.2</v>
      </c>
      <c r="GE51" s="1">
        <v>25.6</v>
      </c>
      <c r="GF51" s="1">
        <v>11.1</v>
      </c>
      <c r="GG51" s="1">
        <v>0.19600000000000001</v>
      </c>
      <c r="GH51" s="2">
        <v>0</v>
      </c>
      <c r="GI51" s="1">
        <v>16</v>
      </c>
      <c r="GJ51" s="1">
        <v>48.6</v>
      </c>
      <c r="GK51" s="1">
        <v>0.13800000000000001</v>
      </c>
      <c r="GL51" s="1">
        <v>0.29099999999999998</v>
      </c>
      <c r="GM51" s="4">
        <v>6203</v>
      </c>
    </row>
    <row r="52" spans="1:195" x14ac:dyDescent="0.2">
      <c r="A52">
        <v>96</v>
      </c>
      <c r="B52" t="s">
        <v>194</v>
      </c>
      <c r="C52" t="s">
        <v>195</v>
      </c>
      <c r="D52" t="s">
        <v>196</v>
      </c>
      <c r="E52" s="7" t="s">
        <v>213</v>
      </c>
      <c r="F52">
        <v>1</v>
      </c>
      <c r="G52" t="s">
        <v>217</v>
      </c>
      <c r="H52" s="1">
        <v>383</v>
      </c>
      <c r="I52" s="1">
        <v>109</v>
      </c>
      <c r="J52" s="1">
        <v>55.2</v>
      </c>
      <c r="K52" s="1">
        <v>18.5</v>
      </c>
      <c r="L52" s="1">
        <v>38.4</v>
      </c>
      <c r="M52" s="1">
        <v>733</v>
      </c>
      <c r="N52" s="1">
        <v>63.5</v>
      </c>
      <c r="O52" s="1">
        <v>281</v>
      </c>
      <c r="P52" s="1">
        <v>106</v>
      </c>
      <c r="Q52" s="1">
        <v>110</v>
      </c>
      <c r="R52" s="1">
        <v>189</v>
      </c>
      <c r="S52" s="1">
        <v>310</v>
      </c>
      <c r="T52" s="1">
        <v>36.5</v>
      </c>
      <c r="U52" s="1">
        <v>154</v>
      </c>
      <c r="V52" s="1">
        <v>77.5</v>
      </c>
      <c r="W52" s="1">
        <v>223</v>
      </c>
      <c r="X52" s="1">
        <v>163</v>
      </c>
      <c r="Y52" s="1">
        <v>142</v>
      </c>
      <c r="Z52" s="1">
        <v>66.7</v>
      </c>
      <c r="AA52" s="1">
        <v>98.2</v>
      </c>
      <c r="AB52" s="1">
        <v>308</v>
      </c>
      <c r="AC52" s="2">
        <v>0</v>
      </c>
      <c r="AD52" s="1">
        <v>0.39100000000000001</v>
      </c>
      <c r="AE52" s="3">
        <v>0.94</v>
      </c>
      <c r="AF52" s="2">
        <v>3.5999999999999997E-2</v>
      </c>
      <c r="AG52" s="2">
        <v>0</v>
      </c>
      <c r="AH52" s="1">
        <v>112</v>
      </c>
      <c r="AI52" s="2">
        <v>0.189</v>
      </c>
      <c r="AJ52" s="2">
        <v>0.27200000000000002</v>
      </c>
      <c r="AK52" s="2">
        <v>5.3999999999999999E-2</v>
      </c>
      <c r="AL52" s="1">
        <v>5.0999999999999996</v>
      </c>
      <c r="AM52" s="3">
        <v>1.1599999999999999</v>
      </c>
      <c r="AN52" s="3">
        <v>4.3999999999999997E-2</v>
      </c>
      <c r="AO52" s="2">
        <v>0</v>
      </c>
      <c r="AP52" s="1">
        <v>0.186</v>
      </c>
      <c r="AQ52" s="1">
        <v>2.06</v>
      </c>
      <c r="AR52" s="1">
        <v>0.61099999999999999</v>
      </c>
      <c r="AS52" s="1">
        <v>0.45300000000000001</v>
      </c>
      <c r="AT52" s="3">
        <v>0.19800000000000001</v>
      </c>
      <c r="AU52" s="3">
        <v>0.191</v>
      </c>
      <c r="AV52" s="1">
        <v>21.3</v>
      </c>
      <c r="AW52" s="1">
        <v>190</v>
      </c>
      <c r="AX52" s="1">
        <v>67.3</v>
      </c>
      <c r="AY52" s="1">
        <v>15.2</v>
      </c>
      <c r="AZ52" s="1">
        <v>0.63700000000000001</v>
      </c>
      <c r="BA52" s="1">
        <v>0.19900000000000001</v>
      </c>
      <c r="BB52" s="2">
        <v>1.0999999999999999E-2</v>
      </c>
      <c r="BC52" s="2">
        <v>1.6E-2</v>
      </c>
      <c r="BD52" s="1">
        <v>0.98799999999999999</v>
      </c>
      <c r="BE52" s="1">
        <v>3.2000000000000001E-2</v>
      </c>
      <c r="BF52" s="3">
        <v>0.23100000000000001</v>
      </c>
      <c r="BG52" s="1">
        <v>4.3999999999999997E-2</v>
      </c>
      <c r="BH52" s="2">
        <v>0.02</v>
      </c>
      <c r="BI52" s="2">
        <v>6.4000000000000001E-2</v>
      </c>
      <c r="BJ52" s="2">
        <v>4.3999999999999997E-2</v>
      </c>
      <c r="BK52" s="1">
        <v>0.02</v>
      </c>
      <c r="BL52" s="3">
        <v>0.12</v>
      </c>
      <c r="BM52" s="2">
        <v>1.7000000000000001E-2</v>
      </c>
      <c r="BN52" s="1">
        <v>9.5000000000000001E-2</v>
      </c>
      <c r="BO52" s="1">
        <v>0.34499999999999997</v>
      </c>
      <c r="BP52" s="1">
        <v>4.3999999999999997E-2</v>
      </c>
      <c r="BQ52" s="1">
        <v>0.59199999999999997</v>
      </c>
      <c r="BR52" s="1">
        <v>0.377</v>
      </c>
      <c r="BS52" s="1">
        <v>0.128</v>
      </c>
      <c r="BT52" s="3">
        <v>0.214</v>
      </c>
      <c r="BU52" s="2">
        <v>0.11600000000000001</v>
      </c>
      <c r="BV52" s="1">
        <v>0.19400000000000001</v>
      </c>
      <c r="BW52" s="2">
        <v>4.7E-2</v>
      </c>
      <c r="BX52" s="1">
        <v>0.26400000000000001</v>
      </c>
      <c r="BY52" s="1">
        <v>3.3000000000000002E-2</v>
      </c>
      <c r="BZ52" s="1">
        <v>8.6999999999999994E-2</v>
      </c>
      <c r="CA52" s="1">
        <v>0.02</v>
      </c>
      <c r="CB52" s="3">
        <v>0.124</v>
      </c>
      <c r="CC52" s="2">
        <v>1.9E-2</v>
      </c>
      <c r="CD52" s="1">
        <v>4.2000000000000003E-2</v>
      </c>
      <c r="CE52" s="2">
        <v>1.9E-2</v>
      </c>
      <c r="CF52" s="2">
        <v>2.1999999999999999E-2</v>
      </c>
      <c r="CG52" s="2">
        <v>2.5999999999999999E-2</v>
      </c>
      <c r="CH52" s="3">
        <v>6.5000000000000002E-2</v>
      </c>
      <c r="CI52" s="1">
        <v>0.13300000000000001</v>
      </c>
      <c r="CJ52" s="2">
        <v>2.1000000000000001E-2</v>
      </c>
      <c r="CK52" s="1">
        <v>5.0999999999999997E-2</v>
      </c>
      <c r="CL52" s="2">
        <v>4.9000000000000004</v>
      </c>
      <c r="CM52" s="1">
        <v>76</v>
      </c>
      <c r="CN52" s="1">
        <v>1.71</v>
      </c>
      <c r="CO52" s="1">
        <v>1.01</v>
      </c>
      <c r="CP52" s="1">
        <v>23.3</v>
      </c>
      <c r="CQ52" s="1">
        <v>16.2</v>
      </c>
      <c r="CR52" s="1">
        <v>30.6</v>
      </c>
      <c r="CS52" s="1">
        <v>0.83399999999999996</v>
      </c>
      <c r="CT52" s="1">
        <v>3.71</v>
      </c>
      <c r="CU52" s="1">
        <v>0.33100000000000002</v>
      </c>
      <c r="CV52" s="1">
        <v>0.22800000000000001</v>
      </c>
      <c r="CW52" s="1">
        <v>0.159</v>
      </c>
      <c r="CX52" s="1">
        <v>0.21199999999999999</v>
      </c>
      <c r="CY52" s="1">
        <v>0.25800000000000001</v>
      </c>
      <c r="CZ52" s="1">
        <v>0.188</v>
      </c>
      <c r="DA52" s="1">
        <v>0.626</v>
      </c>
      <c r="DB52" s="1">
        <v>2.4300000000000002</v>
      </c>
      <c r="DC52" s="1">
        <v>2.89</v>
      </c>
      <c r="DD52" s="1">
        <v>7.3999999999999996E-2</v>
      </c>
      <c r="DE52" s="1">
        <v>14.4</v>
      </c>
      <c r="DF52" s="1">
        <v>12.7</v>
      </c>
      <c r="DG52" s="1">
        <v>2.21</v>
      </c>
      <c r="DH52" s="1">
        <v>0.35799999999999998</v>
      </c>
      <c r="DI52" s="1">
        <v>265</v>
      </c>
      <c r="DJ52" s="1">
        <v>520</v>
      </c>
      <c r="DK52" s="1">
        <v>14.6</v>
      </c>
      <c r="DL52" s="1">
        <v>1.04</v>
      </c>
      <c r="DM52" s="1">
        <v>3.39</v>
      </c>
      <c r="DN52" s="1">
        <v>51.2</v>
      </c>
      <c r="DO52" s="1">
        <v>311</v>
      </c>
      <c r="DP52" s="1">
        <v>124</v>
      </c>
      <c r="DQ52" s="1">
        <v>178</v>
      </c>
      <c r="DR52" s="1">
        <v>26.1</v>
      </c>
      <c r="DS52" s="1">
        <v>0.65800000000000003</v>
      </c>
      <c r="DT52" s="1">
        <v>4.51</v>
      </c>
      <c r="DU52" s="1">
        <v>0.97199999999999998</v>
      </c>
      <c r="DV52" s="1">
        <v>36.6</v>
      </c>
      <c r="DW52" s="1">
        <v>91.3</v>
      </c>
      <c r="DX52" s="1">
        <v>50.7</v>
      </c>
      <c r="DY52" s="1">
        <v>113</v>
      </c>
      <c r="DZ52" s="2">
        <v>0.44500000000000001</v>
      </c>
      <c r="EA52" s="1">
        <v>0.21199999999999999</v>
      </c>
      <c r="EB52" s="1">
        <v>0.51900000000000002</v>
      </c>
      <c r="EC52" s="1">
        <v>3.15</v>
      </c>
      <c r="ED52" s="1">
        <v>9.8000000000000007</v>
      </c>
      <c r="EE52" s="1">
        <v>35.1</v>
      </c>
      <c r="EF52" s="1">
        <v>0.64600000000000002</v>
      </c>
      <c r="EG52" s="1">
        <v>0.30199999999999999</v>
      </c>
      <c r="EH52" s="1">
        <v>0.29599999999999999</v>
      </c>
      <c r="EI52" s="1">
        <v>0.14799999999999999</v>
      </c>
      <c r="EJ52" s="1">
        <v>0.39300000000000002</v>
      </c>
      <c r="EK52" s="1">
        <v>0.58699999999999997</v>
      </c>
      <c r="EL52" s="1">
        <v>0.31900000000000001</v>
      </c>
      <c r="EM52" s="1">
        <v>0.14000000000000001</v>
      </c>
      <c r="EN52" s="1">
        <v>0.11799999999999999</v>
      </c>
      <c r="EO52" s="1">
        <v>3.15</v>
      </c>
      <c r="EP52" s="1">
        <v>0.76800000000000002</v>
      </c>
      <c r="EQ52" s="1">
        <v>1.0900000000000001</v>
      </c>
      <c r="ER52" s="1">
        <v>8.6</v>
      </c>
      <c r="ES52" s="1">
        <v>13.2</v>
      </c>
      <c r="ET52" s="1">
        <v>11.8</v>
      </c>
      <c r="EU52" s="1">
        <v>0.97199999999999998</v>
      </c>
      <c r="EV52" s="1">
        <v>5.08</v>
      </c>
      <c r="EW52" s="1">
        <v>13.1</v>
      </c>
      <c r="EX52" s="1">
        <v>8.6199999999999992</v>
      </c>
      <c r="EY52" s="1">
        <v>23.1</v>
      </c>
      <c r="EZ52" s="1">
        <v>19.399999999999999</v>
      </c>
      <c r="FA52" s="1">
        <v>1.96</v>
      </c>
      <c r="FB52" s="1">
        <v>0.34899999999999998</v>
      </c>
      <c r="FC52" s="1">
        <v>1.34</v>
      </c>
      <c r="FD52" s="1">
        <v>2.42</v>
      </c>
      <c r="FE52" s="1">
        <v>11.5</v>
      </c>
      <c r="FF52" s="1">
        <v>23.2</v>
      </c>
      <c r="FG52" s="1">
        <v>10.8</v>
      </c>
      <c r="FH52" s="1">
        <v>1.21</v>
      </c>
      <c r="FI52" s="1">
        <v>1.52</v>
      </c>
      <c r="FJ52" s="1">
        <v>0.69599999999999995</v>
      </c>
      <c r="FK52" s="1">
        <v>1.88</v>
      </c>
      <c r="FL52" s="1">
        <v>3.13</v>
      </c>
      <c r="FM52" s="1">
        <v>5.51</v>
      </c>
      <c r="FN52" s="2">
        <v>0.65200000000000002</v>
      </c>
      <c r="FO52" s="1">
        <v>0.38900000000000001</v>
      </c>
      <c r="FP52" s="1">
        <v>0.52100000000000002</v>
      </c>
      <c r="FQ52" s="1">
        <v>0.78400000000000003</v>
      </c>
      <c r="FR52" s="1">
        <v>0.79700000000000004</v>
      </c>
      <c r="FS52" s="1">
        <v>2.02</v>
      </c>
      <c r="FT52" s="1">
        <v>0.121</v>
      </c>
      <c r="FU52" s="1">
        <v>0.33800000000000002</v>
      </c>
      <c r="FV52" s="1">
        <v>1.88</v>
      </c>
      <c r="FW52" s="1">
        <v>1.43</v>
      </c>
      <c r="FX52" s="1">
        <v>5.22</v>
      </c>
      <c r="FY52" s="1">
        <v>2.96</v>
      </c>
      <c r="FZ52" s="1">
        <v>9.7799999999999994</v>
      </c>
      <c r="GA52" s="1">
        <v>9.2899999999999991</v>
      </c>
      <c r="GB52" s="1">
        <v>0.997</v>
      </c>
      <c r="GC52" s="1">
        <v>137</v>
      </c>
      <c r="GD52" s="1">
        <v>20.6</v>
      </c>
      <c r="GE52" s="1">
        <v>25.4</v>
      </c>
      <c r="GF52" s="1">
        <v>12.5</v>
      </c>
      <c r="GG52" s="1">
        <v>0.35499999999999998</v>
      </c>
      <c r="GH52" s="2">
        <v>0</v>
      </c>
      <c r="GI52" s="1">
        <v>17.8</v>
      </c>
      <c r="GJ52" s="1">
        <v>63.6</v>
      </c>
      <c r="GK52" s="1">
        <v>0.23699999999999999</v>
      </c>
      <c r="GL52" s="1">
        <v>0.56499999999999995</v>
      </c>
      <c r="GM52" s="4">
        <v>6654</v>
      </c>
    </row>
    <row r="53" spans="1:195" x14ac:dyDescent="0.2">
      <c r="A53">
        <v>101</v>
      </c>
      <c r="B53" t="s">
        <v>194</v>
      </c>
      <c r="C53" t="s">
        <v>195</v>
      </c>
      <c r="D53" t="s">
        <v>196</v>
      </c>
      <c r="E53" s="7" t="s">
        <v>213</v>
      </c>
      <c r="F53">
        <v>1</v>
      </c>
      <c r="G53" t="s">
        <v>218</v>
      </c>
      <c r="H53" s="1">
        <v>473</v>
      </c>
      <c r="I53" s="1">
        <v>186</v>
      </c>
      <c r="J53" s="1">
        <v>69.2</v>
      </c>
      <c r="K53" s="1">
        <v>21.4</v>
      </c>
      <c r="L53" s="1">
        <v>63.2</v>
      </c>
      <c r="M53" s="1">
        <v>1116</v>
      </c>
      <c r="N53" s="1">
        <v>66</v>
      </c>
      <c r="O53" s="1">
        <v>440</v>
      </c>
      <c r="P53" s="1">
        <v>133</v>
      </c>
      <c r="Q53" s="1">
        <v>114</v>
      </c>
      <c r="R53" s="1">
        <v>216</v>
      </c>
      <c r="S53" s="1">
        <v>357</v>
      </c>
      <c r="T53" s="1">
        <v>33.4</v>
      </c>
      <c r="U53" s="1">
        <v>170</v>
      </c>
      <c r="V53" s="1">
        <v>110</v>
      </c>
      <c r="W53" s="1">
        <v>324</v>
      </c>
      <c r="X53" s="1">
        <v>199</v>
      </c>
      <c r="Y53" s="1">
        <v>161</v>
      </c>
      <c r="Z53" s="1">
        <v>98.8</v>
      </c>
      <c r="AA53" s="1">
        <v>125</v>
      </c>
      <c r="AB53" s="1">
        <v>353</v>
      </c>
      <c r="AC53" s="2">
        <v>0</v>
      </c>
      <c r="AD53" s="1">
        <v>0.78300000000000003</v>
      </c>
      <c r="AE53" s="3">
        <v>0.70199999999999996</v>
      </c>
      <c r="AF53" s="2">
        <v>1.2E-2</v>
      </c>
      <c r="AG53" s="2">
        <v>0</v>
      </c>
      <c r="AH53" s="1">
        <v>120</v>
      </c>
      <c r="AI53" s="3">
        <v>0.193</v>
      </c>
      <c r="AJ53" s="2">
        <v>0.27400000000000002</v>
      </c>
      <c r="AK53" s="2">
        <v>5.5E-2</v>
      </c>
      <c r="AL53" s="1">
        <v>5.13</v>
      </c>
      <c r="AM53" s="3">
        <v>1.1599999999999999</v>
      </c>
      <c r="AN53" s="3">
        <v>3.7999999999999999E-2</v>
      </c>
      <c r="AO53" s="2">
        <v>0</v>
      </c>
      <c r="AP53" s="1">
        <v>0.221</v>
      </c>
      <c r="AQ53" s="1">
        <v>1.68</v>
      </c>
      <c r="AR53" s="1">
        <v>0.94399999999999995</v>
      </c>
      <c r="AS53" s="1">
        <v>1.01</v>
      </c>
      <c r="AT53" s="3">
        <v>0.32200000000000001</v>
      </c>
      <c r="AU53" s="3">
        <v>0.183</v>
      </c>
      <c r="AV53" s="1">
        <v>24.3</v>
      </c>
      <c r="AW53" s="1">
        <v>145</v>
      </c>
      <c r="AX53" s="1">
        <v>67.900000000000006</v>
      </c>
      <c r="AY53" s="1">
        <v>13</v>
      </c>
      <c r="AZ53" s="1">
        <v>0.52800000000000002</v>
      </c>
      <c r="BA53" s="1">
        <v>9.9000000000000005E-2</v>
      </c>
      <c r="BB53" s="2">
        <v>1.0999999999999999E-2</v>
      </c>
      <c r="BC53" s="2">
        <v>1.7000000000000001E-2</v>
      </c>
      <c r="BD53" s="3">
        <v>0.27700000000000002</v>
      </c>
      <c r="BE53" s="1">
        <v>3.7999999999999999E-2</v>
      </c>
      <c r="BF53" s="3">
        <v>0.129</v>
      </c>
      <c r="BG53" s="1">
        <v>0.04</v>
      </c>
      <c r="BH53" s="2">
        <v>2.4E-2</v>
      </c>
      <c r="BI53" s="2">
        <v>4.9000000000000002E-2</v>
      </c>
      <c r="BJ53" s="2">
        <v>3.5999999999999997E-2</v>
      </c>
      <c r="BK53" s="1">
        <v>2.5000000000000001E-2</v>
      </c>
      <c r="BL53" s="3">
        <v>0.113</v>
      </c>
      <c r="BM53" s="2">
        <v>1.7000000000000001E-2</v>
      </c>
      <c r="BN53" s="1">
        <v>4.8000000000000001E-2</v>
      </c>
      <c r="BO53" s="1">
        <v>0.28799999999999998</v>
      </c>
      <c r="BP53" s="1">
        <v>8.2000000000000003E-2</v>
      </c>
      <c r="BQ53" s="1">
        <v>0.53700000000000003</v>
      </c>
      <c r="BR53" s="1">
        <v>0.20599999999999999</v>
      </c>
      <c r="BS53" s="1">
        <v>9.9000000000000005E-2</v>
      </c>
      <c r="BT53" s="3">
        <v>0.184</v>
      </c>
      <c r="BU53" s="2">
        <v>0.111</v>
      </c>
      <c r="BV53" s="1">
        <v>0.16500000000000001</v>
      </c>
      <c r="BW53" s="3">
        <v>7.5999999999999998E-2</v>
      </c>
      <c r="BX53" s="1">
        <v>0.23799999999999999</v>
      </c>
      <c r="BY53" s="1">
        <v>2.3E-2</v>
      </c>
      <c r="BZ53" s="1">
        <v>3.5000000000000003E-2</v>
      </c>
      <c r="CA53" s="2">
        <v>1.7000000000000001E-2</v>
      </c>
      <c r="CB53" s="3">
        <v>0.193</v>
      </c>
      <c r="CC53" s="2">
        <v>1.7999999999999999E-2</v>
      </c>
      <c r="CD53" s="1">
        <v>6.4000000000000001E-2</v>
      </c>
      <c r="CE53" s="2">
        <v>2.1000000000000001E-2</v>
      </c>
      <c r="CF53" s="2">
        <v>1.6E-2</v>
      </c>
      <c r="CG53" s="2">
        <v>2.5999999999999999E-2</v>
      </c>
      <c r="CH53" s="3">
        <v>7.9000000000000001E-2</v>
      </c>
      <c r="CI53" s="1">
        <v>0.21</v>
      </c>
      <c r="CJ53" s="2">
        <v>2.5000000000000001E-2</v>
      </c>
      <c r="CK53" s="1">
        <v>5.0999999999999997E-2</v>
      </c>
      <c r="CL53" s="2">
        <v>8.08</v>
      </c>
      <c r="CM53" s="1">
        <v>138</v>
      </c>
      <c r="CN53" s="1">
        <v>5.25</v>
      </c>
      <c r="CO53" s="1">
        <v>2.63</v>
      </c>
      <c r="CP53" s="1">
        <v>36.9</v>
      </c>
      <c r="CQ53" s="1">
        <v>27.6</v>
      </c>
      <c r="CR53" s="1">
        <v>40.1</v>
      </c>
      <c r="CS53" s="1">
        <v>3.3</v>
      </c>
      <c r="CT53" s="1">
        <v>8.0399999999999991</v>
      </c>
      <c r="CU53" s="1">
        <v>0.312</v>
      </c>
      <c r="CV53" s="1">
        <v>0.29399999999999998</v>
      </c>
      <c r="CW53" s="1">
        <v>0.20699999999999999</v>
      </c>
      <c r="CX53" s="1">
        <v>0.34699999999999998</v>
      </c>
      <c r="CY53" s="1">
        <v>0.55800000000000005</v>
      </c>
      <c r="CZ53" s="1">
        <v>0.23300000000000001</v>
      </c>
      <c r="DA53" s="1">
        <v>0.57599999999999996</v>
      </c>
      <c r="DB53" s="1">
        <v>7.92</v>
      </c>
      <c r="DC53" s="1">
        <v>10</v>
      </c>
      <c r="DD53" s="1">
        <v>9.8000000000000004E-2</v>
      </c>
      <c r="DE53" s="1">
        <v>26.2</v>
      </c>
      <c r="DF53" s="1">
        <v>37.4</v>
      </c>
      <c r="DG53" s="1">
        <v>8.19</v>
      </c>
      <c r="DH53" s="1">
        <v>0.90900000000000003</v>
      </c>
      <c r="DI53" s="1">
        <v>387</v>
      </c>
      <c r="DJ53" s="1">
        <v>559</v>
      </c>
      <c r="DK53" s="1">
        <v>35.299999999999997</v>
      </c>
      <c r="DL53" s="1">
        <v>4.3099999999999996</v>
      </c>
      <c r="DM53" s="1">
        <v>2.64</v>
      </c>
      <c r="DN53" s="1">
        <v>73.7</v>
      </c>
      <c r="DO53" s="1">
        <v>308</v>
      </c>
      <c r="DP53" s="1">
        <v>219</v>
      </c>
      <c r="DQ53" s="1">
        <v>277</v>
      </c>
      <c r="DR53" s="1">
        <v>88</v>
      </c>
      <c r="DS53" s="1">
        <v>2.4700000000000002</v>
      </c>
      <c r="DT53" s="1">
        <v>3.93</v>
      </c>
      <c r="DU53" s="1">
        <v>0.69399999999999995</v>
      </c>
      <c r="DV53" s="1">
        <v>93.6</v>
      </c>
      <c r="DW53" s="1">
        <v>141</v>
      </c>
      <c r="DX53" s="1">
        <v>99.1</v>
      </c>
      <c r="DY53" s="1">
        <v>118</v>
      </c>
      <c r="DZ53" s="2">
        <v>0.44</v>
      </c>
      <c r="EA53" s="1">
        <v>0.245</v>
      </c>
      <c r="EB53" s="1">
        <v>0.61099999999999999</v>
      </c>
      <c r="EC53" s="1">
        <v>4.2300000000000004</v>
      </c>
      <c r="ED53" s="1">
        <v>14.2</v>
      </c>
      <c r="EE53" s="1">
        <v>35.4</v>
      </c>
      <c r="EF53" s="1">
        <v>0.91900000000000004</v>
      </c>
      <c r="EG53" s="1">
        <v>0.32400000000000001</v>
      </c>
      <c r="EH53" s="1">
        <v>0.27800000000000002</v>
      </c>
      <c r="EI53" s="1">
        <v>0.23</v>
      </c>
      <c r="EJ53" s="1">
        <v>0.443</v>
      </c>
      <c r="EK53" s="1">
        <v>0.59099999999999997</v>
      </c>
      <c r="EL53" s="1">
        <v>0.82699999999999996</v>
      </c>
      <c r="EM53" s="1">
        <v>0.193</v>
      </c>
      <c r="EN53" s="1">
        <v>0.26100000000000001</v>
      </c>
      <c r="EO53" s="1">
        <v>5.08</v>
      </c>
      <c r="EP53" s="1">
        <v>1.24</v>
      </c>
      <c r="EQ53" s="1">
        <v>2.85</v>
      </c>
      <c r="ER53" s="1">
        <v>18.100000000000001</v>
      </c>
      <c r="ES53" s="1">
        <v>18.399999999999999</v>
      </c>
      <c r="ET53" s="1">
        <v>11.4</v>
      </c>
      <c r="EU53" s="1">
        <v>1.28</v>
      </c>
      <c r="EV53" s="1">
        <v>11.3</v>
      </c>
      <c r="EW53" s="1">
        <v>21.2</v>
      </c>
      <c r="EX53" s="1">
        <v>10.7</v>
      </c>
      <c r="EY53" s="1">
        <v>22.8</v>
      </c>
      <c r="EZ53" s="1">
        <v>15.7</v>
      </c>
      <c r="FA53" s="1">
        <v>4.34</v>
      </c>
      <c r="FB53" s="1">
        <v>0.312</v>
      </c>
      <c r="FC53" s="1">
        <v>1.97</v>
      </c>
      <c r="FD53" s="1">
        <v>6.05</v>
      </c>
      <c r="FE53" s="1">
        <v>18.600000000000001</v>
      </c>
      <c r="FF53" s="1">
        <v>26.5</v>
      </c>
      <c r="FG53" s="1">
        <v>10.7</v>
      </c>
      <c r="FH53" s="1">
        <v>1.42</v>
      </c>
      <c r="FI53" s="1">
        <v>2.79</v>
      </c>
      <c r="FJ53" s="1">
        <v>1.19</v>
      </c>
      <c r="FK53" s="1">
        <v>3.36</v>
      </c>
      <c r="FL53" s="1">
        <v>5.51</v>
      </c>
      <c r="FM53" s="1">
        <v>7.3</v>
      </c>
      <c r="FN53" s="2">
        <v>0.58299999999999996</v>
      </c>
      <c r="FO53" s="1">
        <v>0.31900000000000001</v>
      </c>
      <c r="FP53" s="1">
        <v>0.72599999999999998</v>
      </c>
      <c r="FQ53" s="1">
        <v>1.01</v>
      </c>
      <c r="FR53" s="1">
        <v>1.42</v>
      </c>
      <c r="FS53" s="1">
        <v>3.59</v>
      </c>
      <c r="FT53" s="1">
        <v>0.122</v>
      </c>
      <c r="FU53" s="1">
        <v>0.60599999999999998</v>
      </c>
      <c r="FV53" s="1">
        <v>3.31</v>
      </c>
      <c r="FW53" s="1">
        <v>2.34</v>
      </c>
      <c r="FX53" s="1">
        <v>17.7</v>
      </c>
      <c r="FY53" s="1">
        <v>8.7200000000000006</v>
      </c>
      <c r="FZ53" s="1">
        <v>24.6</v>
      </c>
      <c r="GA53" s="1">
        <v>27.4</v>
      </c>
      <c r="GB53" s="1">
        <v>2.2000000000000002</v>
      </c>
      <c r="GC53" s="1">
        <v>246</v>
      </c>
      <c r="GD53" s="1">
        <v>40.299999999999997</v>
      </c>
      <c r="GE53" s="1">
        <v>61.3</v>
      </c>
      <c r="GF53" s="1">
        <v>27.8</v>
      </c>
      <c r="GG53" s="1">
        <v>0.751</v>
      </c>
      <c r="GH53" s="2">
        <v>0</v>
      </c>
      <c r="GI53" s="1">
        <v>35.299999999999997</v>
      </c>
      <c r="GJ53" s="1">
        <v>107</v>
      </c>
      <c r="GK53" s="1">
        <v>0.40200000000000002</v>
      </c>
      <c r="GL53" s="1">
        <v>0.86599999999999999</v>
      </c>
      <c r="GM53" s="4">
        <v>9214</v>
      </c>
    </row>
    <row r="54" spans="1:195" x14ac:dyDescent="0.2">
      <c r="A54">
        <v>36</v>
      </c>
      <c r="B54" t="s">
        <v>194</v>
      </c>
      <c r="C54" t="s">
        <v>195</v>
      </c>
      <c r="D54" t="s">
        <v>196</v>
      </c>
      <c r="E54" s="7" t="s">
        <v>213</v>
      </c>
      <c r="F54">
        <v>1</v>
      </c>
      <c r="G54" t="s">
        <v>198</v>
      </c>
      <c r="H54" s="1">
        <v>509</v>
      </c>
      <c r="I54" s="1">
        <v>140</v>
      </c>
      <c r="J54" s="1">
        <v>62.2</v>
      </c>
      <c r="K54" s="1">
        <v>21.9</v>
      </c>
      <c r="L54" s="1">
        <v>47.1</v>
      </c>
      <c r="M54" s="1">
        <v>993</v>
      </c>
      <c r="N54" s="1">
        <v>56.6</v>
      </c>
      <c r="O54" s="1">
        <v>355</v>
      </c>
      <c r="P54" s="1">
        <v>111</v>
      </c>
      <c r="Q54" s="1">
        <v>75.8</v>
      </c>
      <c r="R54" s="1">
        <v>143</v>
      </c>
      <c r="S54" s="1">
        <v>331</v>
      </c>
      <c r="T54" s="1">
        <v>24.2</v>
      </c>
      <c r="U54" s="1">
        <v>131</v>
      </c>
      <c r="V54" s="1">
        <v>90.3</v>
      </c>
      <c r="W54" s="1">
        <v>216</v>
      </c>
      <c r="X54" s="1">
        <v>171</v>
      </c>
      <c r="Y54" s="1">
        <v>119</v>
      </c>
      <c r="Z54" s="1">
        <v>62.5</v>
      </c>
      <c r="AA54" s="1">
        <v>92.5</v>
      </c>
      <c r="AB54" s="1">
        <v>263</v>
      </c>
      <c r="AC54" s="2">
        <v>7.0000000000000001E-3</v>
      </c>
      <c r="AD54" s="1">
        <v>0.69199999999999995</v>
      </c>
      <c r="AE54" s="3">
        <v>0.85299999999999998</v>
      </c>
      <c r="AF54" s="2">
        <v>0</v>
      </c>
      <c r="AG54" s="2">
        <v>0</v>
      </c>
      <c r="AH54" s="1">
        <v>79.900000000000006</v>
      </c>
      <c r="AI54" s="3">
        <v>0.219</v>
      </c>
      <c r="AJ54" s="2">
        <v>0</v>
      </c>
      <c r="AK54" s="2">
        <v>0.112</v>
      </c>
      <c r="AL54" s="1">
        <v>3.43</v>
      </c>
      <c r="AM54" s="3">
        <v>0.71799999999999997</v>
      </c>
      <c r="AN54" s="2">
        <v>0.115</v>
      </c>
      <c r="AO54" s="2">
        <v>0</v>
      </c>
      <c r="AP54" s="1">
        <v>0.45100000000000001</v>
      </c>
      <c r="AQ54" s="1">
        <v>2.3199999999999998</v>
      </c>
      <c r="AR54" s="1">
        <v>0.68</v>
      </c>
      <c r="AS54" s="1">
        <v>1.65</v>
      </c>
      <c r="AT54" s="1">
        <v>0.33100000000000002</v>
      </c>
      <c r="AU54" s="2">
        <v>0.22</v>
      </c>
      <c r="AV54" s="3">
        <v>9.19</v>
      </c>
      <c r="AW54" s="1">
        <v>193</v>
      </c>
      <c r="AX54" s="1">
        <v>43.1</v>
      </c>
      <c r="AY54" s="1">
        <v>8.8699999999999992</v>
      </c>
      <c r="AZ54" s="1">
        <v>0.42599999999999999</v>
      </c>
      <c r="BA54" s="1">
        <v>6.5000000000000002E-2</v>
      </c>
      <c r="BB54" s="2">
        <v>8.9999999999999993E-3</v>
      </c>
      <c r="BC54" s="2">
        <v>2.4E-2</v>
      </c>
      <c r="BD54" s="3">
        <v>0.153</v>
      </c>
      <c r="BE54" s="2">
        <v>0.01</v>
      </c>
      <c r="BF54" s="3">
        <v>0.124</v>
      </c>
      <c r="BG54" s="2">
        <v>2.1000000000000001E-2</v>
      </c>
      <c r="BH54" s="2">
        <v>1.6E-2</v>
      </c>
      <c r="BI54" s="2">
        <v>4.5999999999999999E-2</v>
      </c>
      <c r="BJ54" s="2">
        <v>6.8000000000000005E-2</v>
      </c>
      <c r="BK54" s="2">
        <v>0.01</v>
      </c>
      <c r="BL54" s="3">
        <v>6.0999999999999999E-2</v>
      </c>
      <c r="BM54" s="2">
        <v>1.4E-2</v>
      </c>
      <c r="BN54" s="1">
        <v>3.9E-2</v>
      </c>
      <c r="BO54" s="3">
        <v>0.19400000000000001</v>
      </c>
      <c r="BP54" s="1">
        <v>4.5999999999999999E-2</v>
      </c>
      <c r="BQ54" s="2">
        <v>0.34200000000000003</v>
      </c>
      <c r="BR54" s="2">
        <v>0.115</v>
      </c>
      <c r="BS54" s="2">
        <v>7.9000000000000001E-2</v>
      </c>
      <c r="BT54" s="2">
        <v>0.1</v>
      </c>
      <c r="BU54" s="2">
        <v>0.112</v>
      </c>
      <c r="BV54" s="1">
        <v>0.13600000000000001</v>
      </c>
      <c r="BW54" s="2">
        <v>0.05</v>
      </c>
      <c r="BX54" s="1">
        <v>0.16400000000000001</v>
      </c>
      <c r="BY54" s="2">
        <v>2.4E-2</v>
      </c>
      <c r="BZ54" s="1">
        <v>3.3000000000000002E-2</v>
      </c>
      <c r="CA54" s="2">
        <v>1.2E-2</v>
      </c>
      <c r="CB54" s="3">
        <v>0.14699999999999999</v>
      </c>
      <c r="CC54" s="2">
        <v>2.1000000000000001E-2</v>
      </c>
      <c r="CD54" s="1">
        <v>5.5E-2</v>
      </c>
      <c r="CE54" s="2">
        <v>1.7000000000000001E-2</v>
      </c>
      <c r="CF54" s="2">
        <v>1.2999999999999999E-2</v>
      </c>
      <c r="CG54" s="2">
        <v>1.9E-2</v>
      </c>
      <c r="CH54" s="3">
        <v>7.4999999999999997E-2</v>
      </c>
      <c r="CI54" s="1">
        <v>0.14699999999999999</v>
      </c>
      <c r="CJ54" s="2">
        <v>1.7999999999999999E-2</v>
      </c>
      <c r="CK54" s="1">
        <v>0.05</v>
      </c>
      <c r="CL54" s="2">
        <v>6.42</v>
      </c>
      <c r="CM54" s="1">
        <v>110</v>
      </c>
      <c r="CN54" s="1">
        <v>3.6</v>
      </c>
      <c r="CO54" s="1">
        <v>2.65</v>
      </c>
      <c r="CP54" s="1">
        <v>39.4</v>
      </c>
      <c r="CQ54" s="1">
        <v>24.6</v>
      </c>
      <c r="CR54" s="1">
        <v>29.6</v>
      </c>
      <c r="CS54" s="1">
        <v>2.17</v>
      </c>
      <c r="CT54" s="1">
        <v>5.37</v>
      </c>
      <c r="CU54" s="1">
        <v>0.216</v>
      </c>
      <c r="CV54" s="1">
        <v>0.13600000000000001</v>
      </c>
      <c r="CW54" s="1">
        <v>9.9000000000000005E-2</v>
      </c>
      <c r="CX54" s="1">
        <v>0.17599999999999999</v>
      </c>
      <c r="CY54" s="1">
        <v>0.39700000000000002</v>
      </c>
      <c r="CZ54" s="1">
        <v>0.1</v>
      </c>
      <c r="DA54" s="2">
        <v>0.57899999999999996</v>
      </c>
      <c r="DB54" s="1">
        <v>4.9000000000000004</v>
      </c>
      <c r="DC54" s="1">
        <v>6.1</v>
      </c>
      <c r="DD54" s="1">
        <v>6.0999999999999999E-2</v>
      </c>
      <c r="DE54" s="1">
        <v>18.3</v>
      </c>
      <c r="DF54" s="1">
        <v>22.6</v>
      </c>
      <c r="DG54" s="1">
        <v>5.29</v>
      </c>
      <c r="DH54" s="1">
        <v>0.54900000000000004</v>
      </c>
      <c r="DI54" s="1">
        <v>291</v>
      </c>
      <c r="DJ54" s="1">
        <v>451</v>
      </c>
      <c r="DK54" s="1">
        <v>22.8</v>
      </c>
      <c r="DL54" s="1">
        <v>2.5</v>
      </c>
      <c r="DM54" s="1">
        <v>2.16</v>
      </c>
      <c r="DN54" s="1">
        <v>66.3</v>
      </c>
      <c r="DO54" s="1">
        <v>316</v>
      </c>
      <c r="DP54" s="1">
        <v>181</v>
      </c>
      <c r="DQ54" s="1">
        <v>205</v>
      </c>
      <c r="DR54" s="1">
        <v>33.200000000000003</v>
      </c>
      <c r="DS54" s="1">
        <v>1.26</v>
      </c>
      <c r="DT54" s="1">
        <v>4.01</v>
      </c>
      <c r="DU54" s="1">
        <v>1.36</v>
      </c>
      <c r="DV54" s="1">
        <v>77.7</v>
      </c>
      <c r="DW54" s="1">
        <v>141</v>
      </c>
      <c r="DX54" s="1">
        <v>75.599999999999994</v>
      </c>
      <c r="DY54" s="1">
        <v>91.8</v>
      </c>
      <c r="DZ54" s="2">
        <v>0.35399999999999998</v>
      </c>
      <c r="EA54" s="1">
        <v>0.2</v>
      </c>
      <c r="EB54" s="1">
        <v>0.51500000000000001</v>
      </c>
      <c r="EC54" s="1">
        <v>4.5999999999999996</v>
      </c>
      <c r="ED54" s="1">
        <v>16.3</v>
      </c>
      <c r="EE54" s="1">
        <v>36.799999999999997</v>
      </c>
      <c r="EF54" s="1">
        <v>0.66600000000000004</v>
      </c>
      <c r="EG54" s="1">
        <v>0.29499999999999998</v>
      </c>
      <c r="EH54" s="1">
        <v>0.185</v>
      </c>
      <c r="EI54" s="1">
        <v>0.214</v>
      </c>
      <c r="EJ54" s="1">
        <v>0.48</v>
      </c>
      <c r="EK54" s="1">
        <v>0.56200000000000006</v>
      </c>
      <c r="EL54" s="1">
        <v>0.623</v>
      </c>
      <c r="EM54" s="1">
        <v>0.125</v>
      </c>
      <c r="EN54" s="1">
        <v>0.14899999999999999</v>
      </c>
      <c r="EO54" s="1">
        <v>4.05</v>
      </c>
      <c r="EP54" s="1">
        <v>0.86599999999999999</v>
      </c>
      <c r="EQ54" s="1">
        <v>2.11</v>
      </c>
      <c r="ER54" s="1">
        <v>16.5</v>
      </c>
      <c r="ES54" s="1">
        <v>22.6</v>
      </c>
      <c r="ET54" s="1">
        <v>11.9</v>
      </c>
      <c r="EU54" s="1">
        <v>0.79300000000000004</v>
      </c>
      <c r="EV54" s="1">
        <v>8.8800000000000008</v>
      </c>
      <c r="EW54" s="1">
        <v>21.2</v>
      </c>
      <c r="EX54" s="1">
        <v>15.5</v>
      </c>
      <c r="EY54" s="1">
        <v>32.4</v>
      </c>
      <c r="EZ54" s="1">
        <v>16.3</v>
      </c>
      <c r="FA54" s="1">
        <v>2.67</v>
      </c>
      <c r="FB54" s="1">
        <v>0.157</v>
      </c>
      <c r="FC54" s="1">
        <v>1.83</v>
      </c>
      <c r="FD54" s="1">
        <v>5.35</v>
      </c>
      <c r="FE54" s="1">
        <v>21</v>
      </c>
      <c r="FF54" s="1">
        <v>31</v>
      </c>
      <c r="FG54" s="1">
        <v>11.4</v>
      </c>
      <c r="FH54" s="1">
        <v>1.23</v>
      </c>
      <c r="FI54" s="1">
        <v>2.34</v>
      </c>
      <c r="FJ54" s="1">
        <v>0.94899999999999995</v>
      </c>
      <c r="FK54" s="1">
        <v>2.82</v>
      </c>
      <c r="FL54" s="1">
        <v>4.71</v>
      </c>
      <c r="FM54" s="1">
        <v>7.13</v>
      </c>
      <c r="FN54" s="2">
        <v>0.51500000000000001</v>
      </c>
      <c r="FO54" s="1">
        <v>0.27700000000000002</v>
      </c>
      <c r="FP54" s="1">
        <v>0.54</v>
      </c>
      <c r="FQ54" s="1">
        <v>0.78300000000000003</v>
      </c>
      <c r="FR54" s="1">
        <v>1.23</v>
      </c>
      <c r="FS54" s="1">
        <v>2.96</v>
      </c>
      <c r="FT54" s="1">
        <v>0.11</v>
      </c>
      <c r="FU54" s="1">
        <v>0.60199999999999998</v>
      </c>
      <c r="FV54" s="1">
        <v>3.5</v>
      </c>
      <c r="FW54" s="1">
        <v>2.06</v>
      </c>
      <c r="FX54" s="1">
        <v>11.7</v>
      </c>
      <c r="FY54" s="1">
        <v>5.75</v>
      </c>
      <c r="FZ54" s="1">
        <v>16.399999999999999</v>
      </c>
      <c r="GA54" s="1">
        <v>17.5</v>
      </c>
      <c r="GB54" s="1">
        <v>1.61</v>
      </c>
      <c r="GC54" s="1">
        <v>159</v>
      </c>
      <c r="GD54" s="1">
        <v>25.4</v>
      </c>
      <c r="GE54" s="1">
        <v>35.9</v>
      </c>
      <c r="GF54" s="1">
        <v>15.7</v>
      </c>
      <c r="GG54" s="1">
        <v>0.59899999999999998</v>
      </c>
      <c r="GH54" s="2">
        <v>0</v>
      </c>
      <c r="GI54" s="1">
        <v>22.9</v>
      </c>
      <c r="GJ54" s="1">
        <v>77.5</v>
      </c>
      <c r="GK54" s="1">
        <v>0.23899999999999999</v>
      </c>
      <c r="GL54" s="1">
        <v>0.53500000000000003</v>
      </c>
      <c r="GM54" s="4">
        <v>5320</v>
      </c>
    </row>
    <row r="55" spans="1:195" x14ac:dyDescent="0.2">
      <c r="A55">
        <v>41</v>
      </c>
      <c r="B55" t="s">
        <v>194</v>
      </c>
      <c r="C55" t="s">
        <v>195</v>
      </c>
      <c r="D55" t="s">
        <v>196</v>
      </c>
      <c r="E55" s="7" t="s">
        <v>213</v>
      </c>
      <c r="F55">
        <v>1</v>
      </c>
      <c r="G55" t="s">
        <v>212</v>
      </c>
      <c r="H55" s="1">
        <v>475</v>
      </c>
      <c r="I55" s="1">
        <v>133</v>
      </c>
      <c r="J55" s="1">
        <v>55.7</v>
      </c>
      <c r="K55" s="1">
        <v>27.7</v>
      </c>
      <c r="L55" s="1">
        <v>53.4</v>
      </c>
      <c r="M55" s="1">
        <v>933</v>
      </c>
      <c r="N55" s="1">
        <v>189</v>
      </c>
      <c r="O55" s="1">
        <v>222</v>
      </c>
      <c r="P55" s="1">
        <v>126</v>
      </c>
      <c r="Q55" s="1">
        <v>151</v>
      </c>
      <c r="R55" s="1">
        <v>266</v>
      </c>
      <c r="S55" s="1">
        <v>446</v>
      </c>
      <c r="T55" s="1">
        <v>35.5</v>
      </c>
      <c r="U55" s="1">
        <v>188</v>
      </c>
      <c r="V55" s="1">
        <v>96.1</v>
      </c>
      <c r="W55" s="1">
        <v>310</v>
      </c>
      <c r="X55" s="1">
        <v>126</v>
      </c>
      <c r="Y55" s="1">
        <v>170</v>
      </c>
      <c r="Z55" s="1">
        <v>82.2</v>
      </c>
      <c r="AA55" s="1">
        <v>126</v>
      </c>
      <c r="AB55" s="1">
        <v>449</v>
      </c>
      <c r="AC55" s="2">
        <v>4.0000000000000001E-3</v>
      </c>
      <c r="AD55" s="1">
        <v>0.57099999999999995</v>
      </c>
      <c r="AE55" s="1">
        <v>3.61</v>
      </c>
      <c r="AF55" s="2">
        <v>0</v>
      </c>
      <c r="AG55" s="2">
        <v>0</v>
      </c>
      <c r="AH55" s="1">
        <v>167</v>
      </c>
      <c r="AI55" s="3">
        <v>0.215</v>
      </c>
      <c r="AJ55" s="2">
        <v>0</v>
      </c>
      <c r="AK55" s="2">
        <v>0.104</v>
      </c>
      <c r="AL55" s="1">
        <v>4.3600000000000003</v>
      </c>
      <c r="AM55" s="3">
        <v>1.04</v>
      </c>
      <c r="AN55" s="2">
        <v>0.126</v>
      </c>
      <c r="AO55" s="2">
        <v>0</v>
      </c>
      <c r="AP55" s="1">
        <v>0.21299999999999999</v>
      </c>
      <c r="AQ55" s="1">
        <v>2.38</v>
      </c>
      <c r="AR55" s="1">
        <v>0.81299999999999994</v>
      </c>
      <c r="AS55" s="1">
        <v>1.03</v>
      </c>
      <c r="AT55" s="3">
        <v>0.23400000000000001</v>
      </c>
      <c r="AU55" s="2">
        <v>0.217</v>
      </c>
      <c r="AV55" s="1">
        <v>26.6</v>
      </c>
      <c r="AW55" s="1">
        <v>122</v>
      </c>
      <c r="AX55" s="1">
        <v>66.3</v>
      </c>
      <c r="AY55" s="1">
        <v>6.94</v>
      </c>
      <c r="AZ55" s="1">
        <v>0.94</v>
      </c>
      <c r="BA55" s="1">
        <v>7.0999999999999994E-2</v>
      </c>
      <c r="BB55" s="2">
        <v>1.0999999999999999E-2</v>
      </c>
      <c r="BC55" s="2">
        <v>2.5999999999999999E-2</v>
      </c>
      <c r="BD55" s="1">
        <v>0.439</v>
      </c>
      <c r="BE55" s="2">
        <v>1.0999999999999999E-2</v>
      </c>
      <c r="BF55" s="3">
        <v>0.314</v>
      </c>
      <c r="BG55" s="1">
        <v>2.4E-2</v>
      </c>
      <c r="BH55" s="2">
        <v>1.7000000000000001E-2</v>
      </c>
      <c r="BI55" s="2">
        <v>5.8000000000000003E-2</v>
      </c>
      <c r="BJ55" s="2">
        <v>6.3E-2</v>
      </c>
      <c r="BK55" s="2">
        <v>1.0999999999999999E-2</v>
      </c>
      <c r="BL55" s="3">
        <v>8.5000000000000006E-2</v>
      </c>
      <c r="BM55" s="2">
        <v>1.0999999999999999E-2</v>
      </c>
      <c r="BN55" s="2">
        <v>2.1999999999999999E-2</v>
      </c>
      <c r="BO55" s="3">
        <v>0.16400000000000001</v>
      </c>
      <c r="BP55" s="1">
        <v>4.1000000000000002E-2</v>
      </c>
      <c r="BQ55" s="2">
        <v>0.28699999999999998</v>
      </c>
      <c r="BR55" s="2">
        <v>0.10299999999999999</v>
      </c>
      <c r="BS55" s="2">
        <v>7.6999999999999999E-2</v>
      </c>
      <c r="BT55" s="2">
        <v>8.3000000000000004E-2</v>
      </c>
      <c r="BU55" s="2">
        <v>0.106</v>
      </c>
      <c r="BV55" s="2">
        <v>9.6000000000000002E-2</v>
      </c>
      <c r="BW55" s="2">
        <v>4.7E-2</v>
      </c>
      <c r="BX55" s="1">
        <v>0.111</v>
      </c>
      <c r="BY55" s="2">
        <v>0.02</v>
      </c>
      <c r="BZ55" s="2">
        <v>2.5999999999999999E-2</v>
      </c>
      <c r="CA55" s="2">
        <v>1.4E-2</v>
      </c>
      <c r="CB55" s="3">
        <v>0.20100000000000001</v>
      </c>
      <c r="CC55" s="2">
        <v>2.1000000000000001E-2</v>
      </c>
      <c r="CD55" s="1">
        <v>3.7999999999999999E-2</v>
      </c>
      <c r="CE55" s="2">
        <v>1.4E-2</v>
      </c>
      <c r="CF55" s="2">
        <v>1.4E-2</v>
      </c>
      <c r="CG55" s="2">
        <v>2.1999999999999999E-2</v>
      </c>
      <c r="CH55" s="3">
        <v>0.10299999999999999</v>
      </c>
      <c r="CI55" s="1">
        <v>0.191</v>
      </c>
      <c r="CJ55" s="2">
        <v>1.4999999999999999E-2</v>
      </c>
      <c r="CK55" s="1">
        <v>6.3E-2</v>
      </c>
      <c r="CL55" s="2">
        <v>6.29</v>
      </c>
      <c r="CM55" s="1">
        <v>123</v>
      </c>
      <c r="CN55" s="1">
        <v>3.68</v>
      </c>
      <c r="CO55" s="1">
        <v>1.82</v>
      </c>
      <c r="CP55" s="1">
        <v>37.799999999999997</v>
      </c>
      <c r="CQ55" s="1">
        <v>25.5</v>
      </c>
      <c r="CR55" s="1">
        <v>39.6</v>
      </c>
      <c r="CS55" s="1">
        <v>2.4700000000000002</v>
      </c>
      <c r="CT55" s="1">
        <v>7.09</v>
      </c>
      <c r="CU55" s="1">
        <v>0.24299999999999999</v>
      </c>
      <c r="CV55" s="1">
        <v>0.20200000000000001</v>
      </c>
      <c r="CW55" s="1">
        <v>0.16500000000000001</v>
      </c>
      <c r="CX55" s="1">
        <v>0.23899999999999999</v>
      </c>
      <c r="CY55" s="1">
        <v>0.34100000000000003</v>
      </c>
      <c r="CZ55" s="1">
        <v>0.13800000000000001</v>
      </c>
      <c r="DA55" s="1">
        <v>0.78900000000000003</v>
      </c>
      <c r="DB55" s="1">
        <v>4.54</v>
      </c>
      <c r="DC55" s="1">
        <v>5.29</v>
      </c>
      <c r="DD55" s="1">
        <v>8.2000000000000003E-2</v>
      </c>
      <c r="DE55" s="1">
        <v>17</v>
      </c>
      <c r="DF55" s="1">
        <v>31.4</v>
      </c>
      <c r="DG55" s="1">
        <v>5.14</v>
      </c>
      <c r="DH55" s="1">
        <v>0.63700000000000001</v>
      </c>
      <c r="DI55" s="1">
        <v>415</v>
      </c>
      <c r="DJ55" s="1">
        <v>586</v>
      </c>
      <c r="DK55" s="1">
        <v>25.9</v>
      </c>
      <c r="DL55" s="1">
        <v>2.96</v>
      </c>
      <c r="DM55" s="1">
        <v>2.41</v>
      </c>
      <c r="DN55" s="1">
        <v>98.1</v>
      </c>
      <c r="DO55" s="1">
        <v>413</v>
      </c>
      <c r="DP55" s="1">
        <v>194</v>
      </c>
      <c r="DQ55" s="1">
        <v>262</v>
      </c>
      <c r="DR55" s="1">
        <v>43.7</v>
      </c>
      <c r="DS55" s="1">
        <v>1.24</v>
      </c>
      <c r="DT55" s="1">
        <v>3.74</v>
      </c>
      <c r="DU55" s="1">
        <v>0.49099999999999999</v>
      </c>
      <c r="DV55" s="1">
        <v>80.3</v>
      </c>
      <c r="DW55" s="1">
        <v>157</v>
      </c>
      <c r="DX55" s="1">
        <v>76.599999999999994</v>
      </c>
      <c r="DY55" s="1">
        <v>95.8</v>
      </c>
      <c r="DZ55" s="2">
        <v>0.38300000000000001</v>
      </c>
      <c r="EA55" s="1">
        <v>0.16900000000000001</v>
      </c>
      <c r="EB55" s="1">
        <v>0.48199999999999998</v>
      </c>
      <c r="EC55" s="1">
        <v>5.31</v>
      </c>
      <c r="ED55" s="1">
        <v>16.3</v>
      </c>
      <c r="EE55" s="1">
        <v>37.1</v>
      </c>
      <c r="EF55" s="1">
        <v>0.44500000000000001</v>
      </c>
      <c r="EG55" s="1">
        <v>0.246</v>
      </c>
      <c r="EH55" s="1">
        <v>0.20599999999999999</v>
      </c>
      <c r="EI55" s="1">
        <v>0.19900000000000001</v>
      </c>
      <c r="EJ55" s="1">
        <v>0.497</v>
      </c>
      <c r="EK55" s="1">
        <v>0.57099999999999995</v>
      </c>
      <c r="EL55" s="1">
        <v>0.50800000000000001</v>
      </c>
      <c r="EM55" s="1">
        <v>7.6999999999999999E-2</v>
      </c>
      <c r="EN55" s="1">
        <v>0.155</v>
      </c>
      <c r="EO55" s="1">
        <v>3.8</v>
      </c>
      <c r="EP55" s="1">
        <v>0.95099999999999996</v>
      </c>
      <c r="EQ55" s="1">
        <v>1.7</v>
      </c>
      <c r="ER55" s="1">
        <v>15.7</v>
      </c>
      <c r="ES55" s="1">
        <v>29.5</v>
      </c>
      <c r="ET55" s="1">
        <v>14.8</v>
      </c>
      <c r="EU55" s="1">
        <v>0.747</v>
      </c>
      <c r="EV55" s="1">
        <v>8.48</v>
      </c>
      <c r="EW55" s="1">
        <v>19.3</v>
      </c>
      <c r="EX55" s="1">
        <v>18.8</v>
      </c>
      <c r="EY55" s="1">
        <v>47.5</v>
      </c>
      <c r="EZ55" s="1">
        <v>22.3</v>
      </c>
      <c r="FA55" s="1">
        <v>2.62</v>
      </c>
      <c r="FB55" s="1">
        <v>0.13800000000000001</v>
      </c>
      <c r="FC55" s="1">
        <v>1.54</v>
      </c>
      <c r="FD55" s="1">
        <v>4.12</v>
      </c>
      <c r="FE55" s="1">
        <v>19</v>
      </c>
      <c r="FF55" s="1">
        <v>36.200000000000003</v>
      </c>
      <c r="FG55" s="1">
        <v>13.1</v>
      </c>
      <c r="FH55" s="1">
        <v>1.26</v>
      </c>
      <c r="FI55" s="1">
        <v>1.65</v>
      </c>
      <c r="FJ55" s="1">
        <v>0.67400000000000004</v>
      </c>
      <c r="FK55" s="1">
        <v>1.92</v>
      </c>
      <c r="FL55" s="1">
        <v>3.6</v>
      </c>
      <c r="FM55" s="1">
        <v>5.36</v>
      </c>
      <c r="FN55" s="2">
        <v>0.53200000000000003</v>
      </c>
      <c r="FO55" s="1">
        <v>0.26700000000000002</v>
      </c>
      <c r="FP55" s="1">
        <v>0.45800000000000002</v>
      </c>
      <c r="FQ55" s="1">
        <v>0.65</v>
      </c>
      <c r="FR55" s="1">
        <v>0.75900000000000001</v>
      </c>
      <c r="FS55" s="1">
        <v>2.12</v>
      </c>
      <c r="FT55" s="1">
        <v>0.11600000000000001</v>
      </c>
      <c r="FU55" s="1">
        <v>0.39800000000000002</v>
      </c>
      <c r="FV55" s="1">
        <v>2.3199999999999998</v>
      </c>
      <c r="FW55" s="1">
        <v>1.36</v>
      </c>
      <c r="FX55" s="1">
        <v>9.74</v>
      </c>
      <c r="FY55" s="1">
        <v>4.95</v>
      </c>
      <c r="FZ55" s="1">
        <v>18.600000000000001</v>
      </c>
      <c r="GA55" s="1">
        <v>17.3</v>
      </c>
      <c r="GB55" s="1">
        <v>1.47</v>
      </c>
      <c r="GC55" s="1">
        <v>147</v>
      </c>
      <c r="GD55" s="1">
        <v>28.6</v>
      </c>
      <c r="GE55" s="1">
        <v>40.4</v>
      </c>
      <c r="GF55" s="1">
        <v>20.9</v>
      </c>
      <c r="GG55" s="1">
        <v>0.42299999999999999</v>
      </c>
      <c r="GH55" s="2">
        <v>0</v>
      </c>
      <c r="GI55" s="1">
        <v>31.1</v>
      </c>
      <c r="GJ55" s="1">
        <v>78.900000000000006</v>
      </c>
      <c r="GK55" s="1">
        <v>0.20499999999999999</v>
      </c>
      <c r="GL55" s="1">
        <v>0.434</v>
      </c>
      <c r="GM55" s="4">
        <v>6457</v>
      </c>
    </row>
    <row r="56" spans="1:195" x14ac:dyDescent="0.2">
      <c r="A56">
        <v>46</v>
      </c>
      <c r="B56" t="s">
        <v>194</v>
      </c>
      <c r="C56" t="s">
        <v>195</v>
      </c>
      <c r="D56" t="s">
        <v>196</v>
      </c>
      <c r="E56" s="7" t="s">
        <v>213</v>
      </c>
      <c r="F56">
        <v>1</v>
      </c>
      <c r="G56" t="s">
        <v>206</v>
      </c>
      <c r="H56" s="1">
        <v>497</v>
      </c>
      <c r="I56" s="1">
        <v>176</v>
      </c>
      <c r="J56" s="1">
        <v>59.6</v>
      </c>
      <c r="K56" s="1">
        <v>14.7</v>
      </c>
      <c r="L56" s="1">
        <v>53.6</v>
      </c>
      <c r="M56" s="1">
        <v>835</v>
      </c>
      <c r="N56" s="1">
        <v>53.5</v>
      </c>
      <c r="O56" s="1">
        <v>296</v>
      </c>
      <c r="P56" s="1">
        <v>101</v>
      </c>
      <c r="Q56" s="1">
        <v>133</v>
      </c>
      <c r="R56" s="1">
        <v>237</v>
      </c>
      <c r="S56" s="1">
        <v>387</v>
      </c>
      <c r="T56" s="1">
        <v>38.6</v>
      </c>
      <c r="U56" s="1">
        <v>133</v>
      </c>
      <c r="V56" s="1">
        <v>92.9</v>
      </c>
      <c r="W56" s="1">
        <v>355</v>
      </c>
      <c r="X56" s="1">
        <v>161</v>
      </c>
      <c r="Y56" s="1">
        <v>178</v>
      </c>
      <c r="Z56" s="1">
        <v>97.6</v>
      </c>
      <c r="AA56" s="1">
        <v>114</v>
      </c>
      <c r="AB56" s="1">
        <v>389</v>
      </c>
      <c r="AC56" s="2">
        <v>5.0000000000000001E-3</v>
      </c>
      <c r="AD56" s="1">
        <v>0.82799999999999996</v>
      </c>
      <c r="AE56" s="1">
        <v>0.997</v>
      </c>
      <c r="AF56" s="2">
        <v>0</v>
      </c>
      <c r="AG56" s="2">
        <v>0</v>
      </c>
      <c r="AH56" s="1">
        <v>145</v>
      </c>
      <c r="AI56" s="3">
        <v>0.221</v>
      </c>
      <c r="AJ56" s="2">
        <v>0</v>
      </c>
      <c r="AK56" s="2">
        <v>0.105</v>
      </c>
      <c r="AL56" s="1">
        <v>4.63</v>
      </c>
      <c r="AM56" s="3">
        <v>1.1000000000000001</v>
      </c>
      <c r="AN56" s="2">
        <v>0.11799999999999999</v>
      </c>
      <c r="AO56" s="2">
        <v>0</v>
      </c>
      <c r="AP56" s="1">
        <v>0.127</v>
      </c>
      <c r="AQ56" s="1">
        <v>2.2000000000000002</v>
      </c>
      <c r="AR56" s="1">
        <v>0.72099999999999997</v>
      </c>
      <c r="AS56" s="1">
        <v>0.24199999999999999</v>
      </c>
      <c r="AT56" s="1">
        <v>0.32800000000000001</v>
      </c>
      <c r="AU56" s="2">
        <v>0.221</v>
      </c>
      <c r="AV56" s="1">
        <v>15.5</v>
      </c>
      <c r="AW56" s="1">
        <v>144</v>
      </c>
      <c r="AX56" s="1">
        <v>53.2</v>
      </c>
      <c r="AY56" s="1">
        <v>7.3</v>
      </c>
      <c r="AZ56" s="1">
        <v>0.57699999999999996</v>
      </c>
      <c r="BA56" s="1">
        <v>7.0000000000000007E-2</v>
      </c>
      <c r="BB56" s="2">
        <v>0.01</v>
      </c>
      <c r="BC56" s="2">
        <v>2.1000000000000001E-2</v>
      </c>
      <c r="BD56" s="3">
        <v>0.39900000000000002</v>
      </c>
      <c r="BE56" s="2">
        <v>0.01</v>
      </c>
      <c r="BF56" s="3">
        <v>0.216</v>
      </c>
      <c r="BG56" s="2">
        <v>1.7000000000000001E-2</v>
      </c>
      <c r="BH56" s="2">
        <v>1.4999999999999999E-2</v>
      </c>
      <c r="BI56" s="2">
        <v>4.2999999999999997E-2</v>
      </c>
      <c r="BJ56" s="2">
        <v>6.0999999999999999E-2</v>
      </c>
      <c r="BK56" s="2">
        <v>0.01</v>
      </c>
      <c r="BL56" s="3">
        <v>0.08</v>
      </c>
      <c r="BM56" s="2">
        <v>1.4999999999999999E-2</v>
      </c>
      <c r="BN56" s="1">
        <v>2.8000000000000001E-2</v>
      </c>
      <c r="BO56" s="3">
        <v>0.193</v>
      </c>
      <c r="BP56" s="1">
        <v>5.8000000000000003E-2</v>
      </c>
      <c r="BQ56" s="2">
        <v>0.35599999999999998</v>
      </c>
      <c r="BR56" s="2">
        <v>0.105</v>
      </c>
      <c r="BS56" s="2">
        <v>7.9000000000000001E-2</v>
      </c>
      <c r="BT56" s="2">
        <v>9.4E-2</v>
      </c>
      <c r="BU56" s="2">
        <v>0.113</v>
      </c>
      <c r="BV56" s="2">
        <v>8.8999999999999996E-2</v>
      </c>
      <c r="BW56" s="2">
        <v>5.1999999999999998E-2</v>
      </c>
      <c r="BX56" s="1">
        <v>0.12</v>
      </c>
      <c r="BY56" s="2">
        <v>2.1000000000000001E-2</v>
      </c>
      <c r="BZ56" s="2">
        <v>3.3000000000000002E-2</v>
      </c>
      <c r="CA56" s="2">
        <v>1.4999999999999999E-2</v>
      </c>
      <c r="CB56" s="3">
        <v>0.16300000000000001</v>
      </c>
      <c r="CC56" s="2">
        <v>1.9E-2</v>
      </c>
      <c r="CD56" s="2">
        <v>3.3000000000000002E-2</v>
      </c>
      <c r="CE56" s="2">
        <v>1.4E-2</v>
      </c>
      <c r="CF56" s="2">
        <v>1.7000000000000001E-2</v>
      </c>
      <c r="CG56" s="2">
        <v>2.1000000000000001E-2</v>
      </c>
      <c r="CH56" s="3">
        <v>7.8E-2</v>
      </c>
      <c r="CI56" s="1">
        <v>0.151</v>
      </c>
      <c r="CJ56" s="2">
        <v>1.9E-2</v>
      </c>
      <c r="CK56" s="1">
        <v>4.8000000000000001E-2</v>
      </c>
      <c r="CL56" s="2">
        <v>5.46</v>
      </c>
      <c r="CM56" s="1">
        <v>112</v>
      </c>
      <c r="CN56" s="1">
        <v>2.13</v>
      </c>
      <c r="CO56" s="1">
        <v>2.0099999999999998</v>
      </c>
      <c r="CP56" s="1">
        <v>33.4</v>
      </c>
      <c r="CQ56" s="1">
        <v>23.8</v>
      </c>
      <c r="CR56" s="1">
        <v>36.700000000000003</v>
      </c>
      <c r="CS56" s="1">
        <v>2</v>
      </c>
      <c r="CT56" s="1">
        <v>10.9</v>
      </c>
      <c r="CU56" s="1">
        <v>0.248</v>
      </c>
      <c r="CV56" s="1">
        <v>0.152</v>
      </c>
      <c r="CW56" s="1">
        <v>0.18</v>
      </c>
      <c r="CX56" s="1">
        <v>0.18</v>
      </c>
      <c r="CY56" s="1">
        <v>0.25600000000000001</v>
      </c>
      <c r="CZ56" s="1">
        <v>0.153</v>
      </c>
      <c r="DA56" s="2">
        <v>0.59099999999999997</v>
      </c>
      <c r="DB56" s="1">
        <v>2.63</v>
      </c>
      <c r="DC56" s="1">
        <v>3.05</v>
      </c>
      <c r="DD56" s="1">
        <v>3.5000000000000003E-2</v>
      </c>
      <c r="DE56" s="1">
        <v>11.9</v>
      </c>
      <c r="DF56" s="1">
        <v>7.35</v>
      </c>
      <c r="DG56" s="1">
        <v>1.84</v>
      </c>
      <c r="DH56" s="1">
        <v>0.33700000000000002</v>
      </c>
      <c r="DI56" s="1">
        <v>189</v>
      </c>
      <c r="DJ56" s="1">
        <v>291</v>
      </c>
      <c r="DK56" s="1">
        <v>8.7899999999999991</v>
      </c>
      <c r="DL56" s="1">
        <v>1.42</v>
      </c>
      <c r="DM56" s="1">
        <v>1.9</v>
      </c>
      <c r="DN56" s="1">
        <v>43.5</v>
      </c>
      <c r="DO56" s="1">
        <v>190</v>
      </c>
      <c r="DP56" s="1">
        <v>91.1</v>
      </c>
      <c r="DQ56" s="1">
        <v>231</v>
      </c>
      <c r="DR56" s="1">
        <v>40.799999999999997</v>
      </c>
      <c r="DS56" s="1">
        <v>0.88400000000000001</v>
      </c>
      <c r="DT56" s="1">
        <v>2.74</v>
      </c>
      <c r="DU56" s="1">
        <v>1.03</v>
      </c>
      <c r="DV56" s="1">
        <v>37.6</v>
      </c>
      <c r="DW56" s="1">
        <v>147</v>
      </c>
      <c r="DX56" s="1">
        <v>60.7</v>
      </c>
      <c r="DY56" s="1">
        <v>96</v>
      </c>
      <c r="DZ56" s="2">
        <v>0.37</v>
      </c>
      <c r="EA56" s="1">
        <v>0.254</v>
      </c>
      <c r="EB56" s="1">
        <v>0.50600000000000001</v>
      </c>
      <c r="EC56" s="1">
        <v>3.42</v>
      </c>
      <c r="ED56" s="1">
        <v>8.81</v>
      </c>
      <c r="EE56" s="1">
        <v>33</v>
      </c>
      <c r="EF56" s="1">
        <v>0.377</v>
      </c>
      <c r="EG56" s="1">
        <v>0.17399999999999999</v>
      </c>
      <c r="EH56" s="1">
        <v>0.18</v>
      </c>
      <c r="EI56" s="1">
        <v>0.16900000000000001</v>
      </c>
      <c r="EJ56" s="1">
        <v>0.51800000000000002</v>
      </c>
      <c r="EK56" s="1">
        <v>0.41299999999999998</v>
      </c>
      <c r="EL56" s="1">
        <v>0.35</v>
      </c>
      <c r="EM56" s="1">
        <v>0.104</v>
      </c>
      <c r="EN56" s="1">
        <v>7.3999999999999996E-2</v>
      </c>
      <c r="EO56" s="1">
        <v>2.75</v>
      </c>
      <c r="EP56" s="1">
        <v>0.62</v>
      </c>
      <c r="EQ56" s="1">
        <v>1.33</v>
      </c>
      <c r="ER56" s="1">
        <v>8.69</v>
      </c>
      <c r="ES56" s="1">
        <v>11</v>
      </c>
      <c r="ET56" s="1">
        <v>9.4700000000000006</v>
      </c>
      <c r="EU56" s="1">
        <v>0.76800000000000002</v>
      </c>
      <c r="EV56" s="1">
        <v>5.1100000000000003</v>
      </c>
      <c r="EW56" s="1">
        <v>11</v>
      </c>
      <c r="EX56" s="1">
        <v>6.9</v>
      </c>
      <c r="EY56" s="1">
        <v>22.4</v>
      </c>
      <c r="EZ56" s="1">
        <v>18</v>
      </c>
      <c r="FA56" s="1">
        <v>2.15</v>
      </c>
      <c r="FB56" s="1">
        <v>0.21</v>
      </c>
      <c r="FC56" s="1">
        <v>0.98499999999999999</v>
      </c>
      <c r="FD56" s="1">
        <v>2.66</v>
      </c>
      <c r="FE56" s="1">
        <v>16.5</v>
      </c>
      <c r="FF56" s="1">
        <v>23.3</v>
      </c>
      <c r="FG56" s="1">
        <v>8.65</v>
      </c>
      <c r="FH56" s="1">
        <v>1.28</v>
      </c>
      <c r="FI56" s="1">
        <v>1.38</v>
      </c>
      <c r="FJ56" s="1">
        <v>0.51500000000000001</v>
      </c>
      <c r="FK56" s="1">
        <v>2.06</v>
      </c>
      <c r="FL56" s="1">
        <v>3.28</v>
      </c>
      <c r="FM56" s="1">
        <v>5.08</v>
      </c>
      <c r="FN56" s="2">
        <v>0.53200000000000003</v>
      </c>
      <c r="FO56" s="1">
        <v>0.26</v>
      </c>
      <c r="FP56" s="1">
        <v>0.42699999999999999</v>
      </c>
      <c r="FQ56" s="1">
        <v>0.71699999999999997</v>
      </c>
      <c r="FR56" s="1">
        <v>0.72099999999999997</v>
      </c>
      <c r="FS56" s="1">
        <v>1.81</v>
      </c>
      <c r="FT56" s="1">
        <v>7.2999999999999995E-2</v>
      </c>
      <c r="FU56" s="1">
        <v>0.28100000000000003</v>
      </c>
      <c r="FV56" s="1">
        <v>1.93</v>
      </c>
      <c r="FW56" s="1">
        <v>1.07</v>
      </c>
      <c r="FX56" s="1">
        <v>6.97</v>
      </c>
      <c r="FY56" s="1">
        <v>3.89</v>
      </c>
      <c r="FZ56" s="1">
        <v>10.7</v>
      </c>
      <c r="GA56" s="1">
        <v>10.8</v>
      </c>
      <c r="GB56" s="1">
        <v>0.97</v>
      </c>
      <c r="GC56" s="1">
        <v>130</v>
      </c>
      <c r="GD56" s="1">
        <v>18.100000000000001</v>
      </c>
      <c r="GE56" s="1">
        <v>31.9</v>
      </c>
      <c r="GF56" s="1">
        <v>14.4</v>
      </c>
      <c r="GG56" s="1">
        <v>0.39700000000000002</v>
      </c>
      <c r="GH56" s="2">
        <v>0</v>
      </c>
      <c r="GI56" s="1">
        <v>18.600000000000001</v>
      </c>
      <c r="GJ56" s="1">
        <v>61.3</v>
      </c>
      <c r="GK56" s="1">
        <v>9.7000000000000003E-2</v>
      </c>
      <c r="GL56" s="1">
        <v>0.44700000000000001</v>
      </c>
      <c r="GM56" s="4">
        <v>6836</v>
      </c>
    </row>
    <row r="57" spans="1:195" x14ac:dyDescent="0.2">
      <c r="A57">
        <v>106</v>
      </c>
      <c r="B57" t="s">
        <v>194</v>
      </c>
      <c r="C57" t="s">
        <v>195</v>
      </c>
      <c r="D57" t="s">
        <v>196</v>
      </c>
      <c r="E57" s="7" t="s">
        <v>213</v>
      </c>
      <c r="F57">
        <v>1</v>
      </c>
      <c r="G57" t="s">
        <v>221</v>
      </c>
      <c r="H57" s="1">
        <v>512</v>
      </c>
      <c r="I57" s="1">
        <v>119</v>
      </c>
      <c r="J57" s="1">
        <v>57.7</v>
      </c>
      <c r="K57" s="1">
        <v>12.7</v>
      </c>
      <c r="L57" s="1">
        <v>44.5</v>
      </c>
      <c r="M57" s="1">
        <v>835</v>
      </c>
      <c r="N57" s="1">
        <v>34.700000000000003</v>
      </c>
      <c r="O57" s="1">
        <v>319</v>
      </c>
      <c r="P57" s="1">
        <v>98.5</v>
      </c>
      <c r="Q57" s="1">
        <v>110</v>
      </c>
      <c r="R57" s="1">
        <v>197</v>
      </c>
      <c r="S57" s="1">
        <v>293</v>
      </c>
      <c r="T57" s="1">
        <v>30.5</v>
      </c>
      <c r="U57" s="1">
        <v>104</v>
      </c>
      <c r="V57" s="1">
        <v>79.5</v>
      </c>
      <c r="W57" s="1">
        <v>431</v>
      </c>
      <c r="X57" s="1">
        <v>159</v>
      </c>
      <c r="Y57" s="1">
        <v>180</v>
      </c>
      <c r="Z57" s="1">
        <v>76.400000000000006</v>
      </c>
      <c r="AA57" s="1">
        <v>101</v>
      </c>
      <c r="AB57" s="1">
        <v>344</v>
      </c>
      <c r="AC57" s="2">
        <v>0</v>
      </c>
      <c r="AD57" s="1">
        <v>0.44</v>
      </c>
      <c r="AE57" s="3">
        <v>0.60599999999999998</v>
      </c>
      <c r="AF57" s="2">
        <v>0</v>
      </c>
      <c r="AG57" s="2">
        <v>0</v>
      </c>
      <c r="AH57" s="1">
        <v>73.099999999999994</v>
      </c>
      <c r="AI57" s="2">
        <v>0.183</v>
      </c>
      <c r="AJ57" s="2">
        <v>0</v>
      </c>
      <c r="AK57" s="2">
        <v>5.5E-2</v>
      </c>
      <c r="AL57" s="1">
        <v>3.17</v>
      </c>
      <c r="AM57" s="3">
        <v>0.70099999999999996</v>
      </c>
      <c r="AN57" s="2">
        <v>4.0000000000000001E-3</v>
      </c>
      <c r="AO57" s="2">
        <v>0</v>
      </c>
      <c r="AP57" s="1">
        <v>0.114</v>
      </c>
      <c r="AQ57" s="1">
        <v>1.56</v>
      </c>
      <c r="AR57" s="1">
        <v>0.58299999999999996</v>
      </c>
      <c r="AS57" s="1">
        <v>0.60399999999999998</v>
      </c>
      <c r="AT57" s="3">
        <v>0.224</v>
      </c>
      <c r="AU57" s="3">
        <v>0.192</v>
      </c>
      <c r="AV57" s="3">
        <v>11</v>
      </c>
      <c r="AW57" s="1">
        <v>119</v>
      </c>
      <c r="AX57" s="1">
        <v>46.8</v>
      </c>
      <c r="AY57" s="1">
        <v>5.64</v>
      </c>
      <c r="AZ57" s="1">
        <v>0.67700000000000005</v>
      </c>
      <c r="BA57" s="1">
        <v>8.8999999999999996E-2</v>
      </c>
      <c r="BB57" s="2">
        <v>8.9999999999999993E-3</v>
      </c>
      <c r="BC57" s="2">
        <v>1.4999999999999999E-2</v>
      </c>
      <c r="BD57" s="3">
        <v>0.24399999999999999</v>
      </c>
      <c r="BE57" s="1">
        <v>2.5999999999999999E-2</v>
      </c>
      <c r="BF57" s="3">
        <v>0.17699999999999999</v>
      </c>
      <c r="BG57" s="1">
        <v>3.5000000000000003E-2</v>
      </c>
      <c r="BH57" s="2">
        <v>2.1000000000000001E-2</v>
      </c>
      <c r="BI57" s="2">
        <v>4.9000000000000002E-2</v>
      </c>
      <c r="BJ57" s="2">
        <v>3.4000000000000002E-2</v>
      </c>
      <c r="BK57" s="2">
        <v>7.0000000000000001E-3</v>
      </c>
      <c r="BL57" s="3">
        <v>4.3999999999999997E-2</v>
      </c>
      <c r="BM57" s="2">
        <v>1.0999999999999999E-2</v>
      </c>
      <c r="BN57" s="1">
        <v>3.6999999999999998E-2</v>
      </c>
      <c r="BO57" s="3">
        <v>0.16400000000000001</v>
      </c>
      <c r="BP57" s="1">
        <v>6.0999999999999999E-2</v>
      </c>
      <c r="BQ57" s="2">
        <v>0.26800000000000002</v>
      </c>
      <c r="BR57" s="1">
        <v>0.13800000000000001</v>
      </c>
      <c r="BS57" s="2">
        <v>7.4999999999999997E-2</v>
      </c>
      <c r="BT57" s="3">
        <v>0.13800000000000001</v>
      </c>
      <c r="BU57" s="2">
        <v>0.109</v>
      </c>
      <c r="BV57" s="1">
        <v>0.10100000000000001</v>
      </c>
      <c r="BW57" s="2">
        <v>5.0999999999999997E-2</v>
      </c>
      <c r="BX57" s="1">
        <v>0.14899999999999999</v>
      </c>
      <c r="BY57" s="2">
        <v>0.02</v>
      </c>
      <c r="BZ57" s="1">
        <v>0.03</v>
      </c>
      <c r="CA57" s="2">
        <v>1.4E-2</v>
      </c>
      <c r="CB57" s="3">
        <v>0.186</v>
      </c>
      <c r="CC57" s="2">
        <v>1.7000000000000001E-2</v>
      </c>
      <c r="CD57" s="2">
        <v>3.5000000000000003E-2</v>
      </c>
      <c r="CE57" s="2">
        <v>1.6E-2</v>
      </c>
      <c r="CF57" s="2">
        <v>1.7000000000000001E-2</v>
      </c>
      <c r="CG57" s="2">
        <v>2.5000000000000001E-2</v>
      </c>
      <c r="CH57" s="3">
        <v>6.9000000000000006E-2</v>
      </c>
      <c r="CI57" s="1">
        <v>0.14499999999999999</v>
      </c>
      <c r="CJ57" s="2">
        <v>1.7000000000000001E-2</v>
      </c>
      <c r="CK57" s="1">
        <v>4.3999999999999997E-2</v>
      </c>
      <c r="CL57" s="2">
        <v>6.57</v>
      </c>
      <c r="CM57" s="1">
        <v>124</v>
      </c>
      <c r="CN57" s="1">
        <v>2.63</v>
      </c>
      <c r="CO57" s="1">
        <v>2.19</v>
      </c>
      <c r="CP57" s="1">
        <v>36.799999999999997</v>
      </c>
      <c r="CQ57" s="1">
        <v>21.5</v>
      </c>
      <c r="CR57" s="1">
        <v>31.4</v>
      </c>
      <c r="CS57" s="1">
        <v>1.7</v>
      </c>
      <c r="CT57" s="1">
        <v>5.74</v>
      </c>
      <c r="CU57" s="1">
        <v>0.35499999999999998</v>
      </c>
      <c r="CV57" s="1">
        <v>0.23</v>
      </c>
      <c r="CW57" s="1">
        <v>0.17399999999999999</v>
      </c>
      <c r="CX57" s="1">
        <v>0.26500000000000001</v>
      </c>
      <c r="CY57" s="1">
        <v>0.34699999999999998</v>
      </c>
      <c r="CZ57" s="1">
        <v>0.20799999999999999</v>
      </c>
      <c r="DA57" s="1">
        <v>0.57299999999999995</v>
      </c>
      <c r="DB57" s="1">
        <v>4.9800000000000004</v>
      </c>
      <c r="DC57" s="1">
        <v>6.9</v>
      </c>
      <c r="DD57" s="1">
        <v>0.19900000000000001</v>
      </c>
      <c r="DE57" s="1">
        <v>21</v>
      </c>
      <c r="DF57" s="1">
        <v>21.2</v>
      </c>
      <c r="DG57" s="1">
        <v>5.1100000000000003</v>
      </c>
      <c r="DH57" s="1">
        <v>0.498</v>
      </c>
      <c r="DI57" s="1">
        <v>320</v>
      </c>
      <c r="DJ57" s="1">
        <v>557</v>
      </c>
      <c r="DK57" s="1">
        <v>22</v>
      </c>
      <c r="DL57" s="1">
        <v>2.54</v>
      </c>
      <c r="DM57" s="1">
        <v>2.69</v>
      </c>
      <c r="DN57" s="1">
        <v>70.099999999999994</v>
      </c>
      <c r="DO57" s="1">
        <v>335</v>
      </c>
      <c r="DP57" s="1">
        <v>157</v>
      </c>
      <c r="DQ57" s="1">
        <v>237</v>
      </c>
      <c r="DR57" s="1">
        <v>52</v>
      </c>
      <c r="DS57" s="1">
        <v>1.5</v>
      </c>
      <c r="DT57" s="1">
        <v>4.09</v>
      </c>
      <c r="DU57" s="1">
        <v>0.88700000000000001</v>
      </c>
      <c r="DV57" s="1">
        <v>64.2</v>
      </c>
      <c r="DW57" s="1">
        <v>137</v>
      </c>
      <c r="DX57" s="1">
        <v>83.1</v>
      </c>
      <c r="DY57" s="1">
        <v>134</v>
      </c>
      <c r="DZ57" s="2">
        <v>0.47299999999999998</v>
      </c>
      <c r="EA57" s="1">
        <v>0.26</v>
      </c>
      <c r="EB57" s="1">
        <v>0.56200000000000006</v>
      </c>
      <c r="EC57" s="1">
        <v>4.9000000000000004</v>
      </c>
      <c r="ED57" s="1">
        <v>17.100000000000001</v>
      </c>
      <c r="EE57" s="1">
        <v>49.9</v>
      </c>
      <c r="EF57" s="1">
        <v>0.74</v>
      </c>
      <c r="EG57" s="1">
        <v>0.29099999999999998</v>
      </c>
      <c r="EH57" s="1">
        <v>0.28399999999999997</v>
      </c>
      <c r="EI57" s="1">
        <v>0.22900000000000001</v>
      </c>
      <c r="EJ57" s="1">
        <v>0.51700000000000002</v>
      </c>
      <c r="EK57" s="1">
        <v>0.56000000000000005</v>
      </c>
      <c r="EL57" s="1">
        <v>0.53</v>
      </c>
      <c r="EM57" s="1">
        <v>0.17199999999999999</v>
      </c>
      <c r="EN57" s="1">
        <v>0.16400000000000001</v>
      </c>
      <c r="EO57" s="1">
        <v>3.47</v>
      </c>
      <c r="EP57" s="1">
        <v>0.71799999999999997</v>
      </c>
      <c r="EQ57" s="1">
        <v>2.0499999999999998</v>
      </c>
      <c r="ER57" s="1">
        <v>11.5</v>
      </c>
      <c r="ES57" s="1">
        <v>14.6</v>
      </c>
      <c r="ET57" s="1">
        <v>8.8000000000000007</v>
      </c>
      <c r="EU57" s="1">
        <v>1.04</v>
      </c>
      <c r="EV57" s="1">
        <v>8.3000000000000007</v>
      </c>
      <c r="EW57" s="1">
        <v>18.2</v>
      </c>
      <c r="EX57" s="1">
        <v>8.15</v>
      </c>
      <c r="EY57" s="1">
        <v>21.9</v>
      </c>
      <c r="EZ57" s="1">
        <v>15.2</v>
      </c>
      <c r="FA57" s="1">
        <v>3.04</v>
      </c>
      <c r="FB57" s="1">
        <v>0.309</v>
      </c>
      <c r="FC57" s="1">
        <v>1.91</v>
      </c>
      <c r="FD57" s="1">
        <v>3.65</v>
      </c>
      <c r="FE57" s="1">
        <v>15.1</v>
      </c>
      <c r="FF57" s="1">
        <v>23.7</v>
      </c>
      <c r="FG57" s="1">
        <v>10.199999999999999</v>
      </c>
      <c r="FH57" s="1">
        <v>1.4</v>
      </c>
      <c r="FI57" s="1">
        <v>2.02</v>
      </c>
      <c r="FJ57" s="1">
        <v>0.81499999999999995</v>
      </c>
      <c r="FK57" s="1">
        <v>2.4900000000000002</v>
      </c>
      <c r="FL57" s="1">
        <v>4.26</v>
      </c>
      <c r="FM57" s="1">
        <v>6.68</v>
      </c>
      <c r="FN57" s="2">
        <v>0.63400000000000001</v>
      </c>
      <c r="FO57" s="1">
        <v>0.33100000000000002</v>
      </c>
      <c r="FP57" s="1">
        <v>0.66800000000000004</v>
      </c>
      <c r="FQ57" s="1">
        <v>0.878</v>
      </c>
      <c r="FR57" s="1">
        <v>0.96</v>
      </c>
      <c r="FS57" s="1">
        <v>2.71</v>
      </c>
      <c r="FT57" s="1">
        <v>0.13300000000000001</v>
      </c>
      <c r="FU57" s="1">
        <v>0.432</v>
      </c>
      <c r="FV57" s="1">
        <v>2.67</v>
      </c>
      <c r="FW57" s="1">
        <v>1.86</v>
      </c>
      <c r="FX57" s="1">
        <v>10.7</v>
      </c>
      <c r="FY57" s="1">
        <v>4.55</v>
      </c>
      <c r="FZ57" s="1">
        <v>15.1</v>
      </c>
      <c r="GA57" s="1">
        <v>13.8</v>
      </c>
      <c r="GB57" s="1">
        <v>1.1599999999999999</v>
      </c>
      <c r="GC57" s="1">
        <v>166</v>
      </c>
      <c r="GD57" s="1">
        <v>24.9</v>
      </c>
      <c r="GE57" s="1">
        <v>30.4</v>
      </c>
      <c r="GF57" s="1">
        <v>14.2</v>
      </c>
      <c r="GG57" s="1">
        <v>0.35399999999999998</v>
      </c>
      <c r="GH57" s="2">
        <v>0</v>
      </c>
      <c r="GI57" s="1">
        <v>25.6</v>
      </c>
      <c r="GJ57" s="1">
        <v>69.2</v>
      </c>
      <c r="GK57" s="1">
        <v>0.24099999999999999</v>
      </c>
      <c r="GL57" s="1">
        <v>0.45600000000000002</v>
      </c>
      <c r="GM57" s="4">
        <v>5673</v>
      </c>
    </row>
    <row r="58" spans="1:195" x14ac:dyDescent="0.2">
      <c r="A58">
        <v>31</v>
      </c>
      <c r="B58" t="s">
        <v>194</v>
      </c>
      <c r="C58" t="s">
        <v>195</v>
      </c>
      <c r="D58" t="s">
        <v>196</v>
      </c>
      <c r="E58" s="7" t="s">
        <v>213</v>
      </c>
      <c r="F58">
        <v>1</v>
      </c>
      <c r="G58" t="s">
        <v>208</v>
      </c>
      <c r="H58" s="1">
        <v>465</v>
      </c>
      <c r="I58" s="1">
        <v>115</v>
      </c>
      <c r="J58" s="1">
        <v>47</v>
      </c>
      <c r="K58" s="1">
        <v>12.2</v>
      </c>
      <c r="L58" s="1">
        <v>44.1</v>
      </c>
      <c r="M58" s="1">
        <v>849</v>
      </c>
      <c r="N58" s="1">
        <v>41.7</v>
      </c>
      <c r="O58" s="1">
        <v>270</v>
      </c>
      <c r="P58" s="1">
        <v>94.3</v>
      </c>
      <c r="Q58" s="1">
        <v>69.599999999999994</v>
      </c>
      <c r="R58" s="1">
        <v>141</v>
      </c>
      <c r="S58" s="1">
        <v>236</v>
      </c>
      <c r="T58" s="1">
        <v>23.6</v>
      </c>
      <c r="U58" s="1">
        <v>121</v>
      </c>
      <c r="V58" s="1">
        <v>66.7</v>
      </c>
      <c r="W58" s="1">
        <v>273</v>
      </c>
      <c r="X58" s="1">
        <v>113</v>
      </c>
      <c r="Y58" s="1">
        <v>119</v>
      </c>
      <c r="Z58" s="1">
        <v>57.2</v>
      </c>
      <c r="AA58" s="1">
        <v>74.099999999999994</v>
      </c>
      <c r="AB58" s="1">
        <v>258</v>
      </c>
      <c r="AC58" s="2">
        <v>6.0000000000000001E-3</v>
      </c>
      <c r="AD58" s="1">
        <v>0.44700000000000001</v>
      </c>
      <c r="AE58" s="3">
        <v>0.54600000000000004</v>
      </c>
      <c r="AF58" s="2">
        <v>0</v>
      </c>
      <c r="AG58" s="2">
        <v>0</v>
      </c>
      <c r="AH58" s="1">
        <v>113</v>
      </c>
      <c r="AI58" s="3">
        <v>0.20899999999999999</v>
      </c>
      <c r="AJ58" s="2">
        <v>0</v>
      </c>
      <c r="AK58" s="2">
        <v>0.1</v>
      </c>
      <c r="AL58" s="1">
        <v>3.96</v>
      </c>
      <c r="AM58" s="3">
        <v>0.69199999999999995</v>
      </c>
      <c r="AN58" s="2">
        <v>0.16600000000000001</v>
      </c>
      <c r="AO58" s="2">
        <v>0</v>
      </c>
      <c r="AP58" s="1">
        <v>0.247</v>
      </c>
      <c r="AQ58" s="3">
        <v>1.1299999999999999</v>
      </c>
      <c r="AR58" s="1">
        <v>0.64300000000000002</v>
      </c>
      <c r="AS58" s="1">
        <v>0.70899999999999996</v>
      </c>
      <c r="AT58" s="1">
        <v>0.317</v>
      </c>
      <c r="AU58" s="2">
        <v>0.20100000000000001</v>
      </c>
      <c r="AV58" s="1">
        <v>11.2</v>
      </c>
      <c r="AW58" s="1">
        <v>122</v>
      </c>
      <c r="AX58" s="1">
        <v>30.9</v>
      </c>
      <c r="AY58" s="1">
        <v>3.33</v>
      </c>
      <c r="AZ58" s="3">
        <v>0.27300000000000002</v>
      </c>
      <c r="BA58" s="1">
        <v>6.5000000000000002E-2</v>
      </c>
      <c r="BB58" s="2">
        <v>6.0000000000000001E-3</v>
      </c>
      <c r="BC58" s="2">
        <v>2.5999999999999999E-2</v>
      </c>
      <c r="BD58" s="3">
        <v>0.124</v>
      </c>
      <c r="BE58" s="2">
        <v>0.01</v>
      </c>
      <c r="BF58" s="3">
        <v>8.6999999999999994E-2</v>
      </c>
      <c r="BG58" s="2">
        <v>1.7000000000000001E-2</v>
      </c>
      <c r="BH58" s="2">
        <v>1.7000000000000001E-2</v>
      </c>
      <c r="BI58" s="2">
        <v>4.3999999999999997E-2</v>
      </c>
      <c r="BJ58" s="2">
        <v>6.2E-2</v>
      </c>
      <c r="BK58" s="2">
        <v>7.0000000000000001E-3</v>
      </c>
      <c r="BL58" s="2">
        <v>3.6999999999999998E-2</v>
      </c>
      <c r="BM58" s="2">
        <v>1.2999999999999999E-2</v>
      </c>
      <c r="BN58" s="1">
        <v>0.03</v>
      </c>
      <c r="BO58" s="2">
        <v>0.128</v>
      </c>
      <c r="BP58" s="2">
        <v>2.8000000000000001E-2</v>
      </c>
      <c r="BQ58" s="2">
        <v>0.26700000000000002</v>
      </c>
      <c r="BR58" s="2">
        <v>8.8999999999999996E-2</v>
      </c>
      <c r="BS58" s="2">
        <v>8.2000000000000003E-2</v>
      </c>
      <c r="BT58" s="2">
        <v>7.8E-2</v>
      </c>
      <c r="BU58" s="2">
        <v>0.115</v>
      </c>
      <c r="BV58" s="2">
        <v>8.5000000000000006E-2</v>
      </c>
      <c r="BW58" s="2">
        <v>3.6999999999999998E-2</v>
      </c>
      <c r="BX58" s="1">
        <v>8.1000000000000003E-2</v>
      </c>
      <c r="BY58" s="2">
        <v>1.4999999999999999E-2</v>
      </c>
      <c r="BZ58" s="2">
        <v>0.02</v>
      </c>
      <c r="CA58" s="2">
        <v>0.01</v>
      </c>
      <c r="CB58" s="3">
        <v>0.115</v>
      </c>
      <c r="CC58" s="2">
        <v>1.2999999999999999E-2</v>
      </c>
      <c r="CD58" s="2">
        <v>2.8000000000000001E-2</v>
      </c>
      <c r="CE58" s="2">
        <v>1.2999999999999999E-2</v>
      </c>
      <c r="CF58" s="2">
        <v>1.4E-2</v>
      </c>
      <c r="CG58" s="2">
        <v>0.02</v>
      </c>
      <c r="CH58" s="3">
        <v>5.5E-2</v>
      </c>
      <c r="CI58" s="1">
        <v>9.4E-2</v>
      </c>
      <c r="CJ58" s="2">
        <v>1.2999999999999999E-2</v>
      </c>
      <c r="CK58" s="1">
        <v>3.7999999999999999E-2</v>
      </c>
      <c r="CL58" s="2">
        <v>6.76</v>
      </c>
      <c r="CM58" s="1">
        <v>110</v>
      </c>
      <c r="CN58" s="1">
        <v>3.28</v>
      </c>
      <c r="CO58" s="1">
        <v>1.78</v>
      </c>
      <c r="CP58" s="1">
        <v>28.9</v>
      </c>
      <c r="CQ58" s="1">
        <v>26.7</v>
      </c>
      <c r="CR58" s="1">
        <v>39.200000000000003</v>
      </c>
      <c r="CS58" s="1">
        <v>1.9</v>
      </c>
      <c r="CT58" s="1">
        <v>6.48</v>
      </c>
      <c r="CU58" s="1">
        <v>0.218</v>
      </c>
      <c r="CV58" s="1">
        <v>0.13700000000000001</v>
      </c>
      <c r="CW58" s="1">
        <v>0.13400000000000001</v>
      </c>
      <c r="CX58" s="1">
        <v>0.17</v>
      </c>
      <c r="CY58" s="1">
        <v>0.25700000000000001</v>
      </c>
      <c r="CZ58" s="1">
        <v>0.11600000000000001</v>
      </c>
      <c r="DA58" s="2">
        <v>0.70099999999999996</v>
      </c>
      <c r="DB58" s="1">
        <v>3.26</v>
      </c>
      <c r="DC58" s="1">
        <v>5.03</v>
      </c>
      <c r="DD58" s="1">
        <v>6.7000000000000004E-2</v>
      </c>
      <c r="DE58" s="1">
        <v>13.8</v>
      </c>
      <c r="DF58" s="1">
        <v>19.3</v>
      </c>
      <c r="DG58" s="1">
        <v>5.72</v>
      </c>
      <c r="DH58" s="1">
        <v>0.47399999999999998</v>
      </c>
      <c r="DI58" s="1">
        <v>267</v>
      </c>
      <c r="DJ58" s="1">
        <v>421</v>
      </c>
      <c r="DK58" s="1">
        <v>21.6</v>
      </c>
      <c r="DL58" s="1">
        <v>2.74</v>
      </c>
      <c r="DM58" s="1">
        <v>1.87</v>
      </c>
      <c r="DN58" s="1">
        <v>53</v>
      </c>
      <c r="DO58" s="1">
        <v>242</v>
      </c>
      <c r="DP58" s="1">
        <v>130</v>
      </c>
      <c r="DQ58" s="1">
        <v>185</v>
      </c>
      <c r="DR58" s="1">
        <v>30</v>
      </c>
      <c r="DS58" s="1">
        <v>1.33</v>
      </c>
      <c r="DT58" s="1">
        <v>3.19</v>
      </c>
      <c r="DU58" s="1">
        <v>0.57899999999999996</v>
      </c>
      <c r="DV58" s="1">
        <v>38.9</v>
      </c>
      <c r="DW58" s="1">
        <v>93.2</v>
      </c>
      <c r="DX58" s="1">
        <v>52.6</v>
      </c>
      <c r="DY58" s="1">
        <v>85.2</v>
      </c>
      <c r="DZ58" s="2">
        <v>0.35799999999999998</v>
      </c>
      <c r="EA58" s="1">
        <v>0.16500000000000001</v>
      </c>
      <c r="EB58" s="1">
        <v>0.35499999999999998</v>
      </c>
      <c r="EC58" s="1">
        <v>3.07</v>
      </c>
      <c r="ED58" s="1">
        <v>8.64</v>
      </c>
      <c r="EE58" s="1">
        <v>25.2</v>
      </c>
      <c r="EF58" s="1">
        <v>0.55500000000000005</v>
      </c>
      <c r="EG58" s="1">
        <v>0.21199999999999999</v>
      </c>
      <c r="EH58" s="1">
        <v>0.20499999999999999</v>
      </c>
      <c r="EI58" s="1">
        <v>0.13800000000000001</v>
      </c>
      <c r="EJ58" s="1">
        <v>0.26500000000000001</v>
      </c>
      <c r="EK58" s="1">
        <v>0.32500000000000001</v>
      </c>
      <c r="EL58" s="1">
        <v>0.42499999999999999</v>
      </c>
      <c r="EM58" s="1">
        <v>0.09</v>
      </c>
      <c r="EN58" s="1">
        <v>0.1</v>
      </c>
      <c r="EO58" s="1">
        <v>3.29</v>
      </c>
      <c r="EP58" s="1">
        <v>0.68799999999999994</v>
      </c>
      <c r="EQ58" s="1">
        <v>1.45</v>
      </c>
      <c r="ER58" s="1">
        <v>11.2</v>
      </c>
      <c r="ES58" s="1">
        <v>12.9</v>
      </c>
      <c r="ET58" s="1">
        <v>7.45</v>
      </c>
      <c r="EU58" s="1">
        <v>0.69699999999999995</v>
      </c>
      <c r="EV58" s="1">
        <v>6.16</v>
      </c>
      <c r="EW58" s="1">
        <v>13.6</v>
      </c>
      <c r="EX58" s="1">
        <v>7.74</v>
      </c>
      <c r="EY58" s="1">
        <v>20.2</v>
      </c>
      <c r="EZ58" s="1">
        <v>13.7</v>
      </c>
      <c r="FA58" s="1">
        <v>2.23</v>
      </c>
      <c r="FB58" s="1">
        <v>0.16800000000000001</v>
      </c>
      <c r="FC58" s="1">
        <v>1.0900000000000001</v>
      </c>
      <c r="FD58" s="1">
        <v>2.59</v>
      </c>
      <c r="FE58" s="1">
        <v>14</v>
      </c>
      <c r="FF58" s="1">
        <v>21.8</v>
      </c>
      <c r="FG58" s="1">
        <v>8.75</v>
      </c>
      <c r="FH58" s="1">
        <v>1.08</v>
      </c>
      <c r="FI58" s="1">
        <v>1.31</v>
      </c>
      <c r="FJ58" s="1">
        <v>0.52300000000000002</v>
      </c>
      <c r="FK58" s="1">
        <v>2.11</v>
      </c>
      <c r="FL58" s="1">
        <v>3.4</v>
      </c>
      <c r="FM58" s="1">
        <v>5.36</v>
      </c>
      <c r="FN58" s="2">
        <v>0.504</v>
      </c>
      <c r="FO58" s="1">
        <v>0.22800000000000001</v>
      </c>
      <c r="FP58" s="1">
        <v>0.36699999999999999</v>
      </c>
      <c r="FQ58" s="1">
        <v>0.64</v>
      </c>
      <c r="FR58" s="1">
        <v>0.80700000000000005</v>
      </c>
      <c r="FS58" s="1">
        <v>2.36</v>
      </c>
      <c r="FT58" s="1">
        <v>7.1999999999999995E-2</v>
      </c>
      <c r="FU58" s="1">
        <v>0.36</v>
      </c>
      <c r="FV58" s="1">
        <v>2.41</v>
      </c>
      <c r="FW58" s="1">
        <v>1.34</v>
      </c>
      <c r="FX58" s="1">
        <v>7.03</v>
      </c>
      <c r="FY58" s="1">
        <v>2.85</v>
      </c>
      <c r="FZ58" s="1">
        <v>11.7</v>
      </c>
      <c r="GA58" s="1">
        <v>11.2</v>
      </c>
      <c r="GB58" s="1">
        <v>1.28</v>
      </c>
      <c r="GC58" s="1">
        <v>112</v>
      </c>
      <c r="GD58" s="1">
        <v>16.399999999999999</v>
      </c>
      <c r="GE58" s="1">
        <v>17.399999999999999</v>
      </c>
      <c r="GF58" s="1">
        <v>7.47</v>
      </c>
      <c r="GG58" s="1">
        <v>0.113</v>
      </c>
      <c r="GH58" s="2">
        <v>0</v>
      </c>
      <c r="GI58" s="1">
        <v>19.2</v>
      </c>
      <c r="GJ58" s="1">
        <v>54.3</v>
      </c>
      <c r="GK58" s="1">
        <v>0.151</v>
      </c>
      <c r="GL58" s="1">
        <v>0.35299999999999998</v>
      </c>
      <c r="GM58" s="4">
        <v>5188</v>
      </c>
    </row>
    <row r="59" spans="1:195" x14ac:dyDescent="0.2">
      <c r="A59">
        <v>111</v>
      </c>
      <c r="B59" t="s">
        <v>194</v>
      </c>
      <c r="C59" t="s">
        <v>195</v>
      </c>
      <c r="D59" t="s">
        <v>196</v>
      </c>
      <c r="E59" s="7" t="s">
        <v>213</v>
      </c>
      <c r="F59">
        <v>1</v>
      </c>
      <c r="G59" t="s">
        <v>204</v>
      </c>
      <c r="H59" s="1">
        <v>429</v>
      </c>
      <c r="I59" s="1">
        <v>75.8</v>
      </c>
      <c r="J59" s="1">
        <v>40.200000000000003</v>
      </c>
      <c r="K59" s="1">
        <v>11.8</v>
      </c>
      <c r="L59" s="1">
        <v>25.5</v>
      </c>
      <c r="M59" s="1">
        <v>763</v>
      </c>
      <c r="N59" s="1">
        <v>110</v>
      </c>
      <c r="O59" s="1">
        <v>375</v>
      </c>
      <c r="P59" s="1">
        <v>106</v>
      </c>
      <c r="Q59" s="1">
        <v>94.7</v>
      </c>
      <c r="R59" s="1">
        <v>165</v>
      </c>
      <c r="S59" s="1">
        <v>289</v>
      </c>
      <c r="T59" s="1">
        <v>20.399999999999999</v>
      </c>
      <c r="U59" s="1">
        <v>113</v>
      </c>
      <c r="V59" s="1">
        <v>72.5</v>
      </c>
      <c r="W59" s="1">
        <v>337</v>
      </c>
      <c r="X59" s="1">
        <v>133</v>
      </c>
      <c r="Y59" s="1">
        <v>95.2</v>
      </c>
      <c r="Z59" s="1">
        <v>58.8</v>
      </c>
      <c r="AA59" s="1">
        <v>93.2</v>
      </c>
      <c r="AB59" s="1">
        <v>306</v>
      </c>
      <c r="AC59" s="2">
        <v>0</v>
      </c>
      <c r="AD59" s="1">
        <v>0.48199999999999998</v>
      </c>
      <c r="AE59" s="3">
        <v>0.52400000000000002</v>
      </c>
      <c r="AF59" s="2">
        <v>0</v>
      </c>
      <c r="AG59" s="2">
        <v>0</v>
      </c>
      <c r="AH59" s="1">
        <v>98.9</v>
      </c>
      <c r="AI59" s="2">
        <v>0.19900000000000001</v>
      </c>
      <c r="AJ59" s="2">
        <v>0.27100000000000002</v>
      </c>
      <c r="AK59" s="2">
        <v>0.05</v>
      </c>
      <c r="AL59" s="1">
        <v>2.8</v>
      </c>
      <c r="AM59" s="3">
        <v>0.44900000000000001</v>
      </c>
      <c r="AN59" s="2">
        <v>0</v>
      </c>
      <c r="AO59" s="2">
        <v>0</v>
      </c>
      <c r="AP59" s="1">
        <v>0.12</v>
      </c>
      <c r="AQ59" s="1">
        <v>1.39</v>
      </c>
      <c r="AR59" s="1">
        <v>0.83299999999999996</v>
      </c>
      <c r="AS59" s="1">
        <v>0.29299999999999998</v>
      </c>
      <c r="AT59" s="3">
        <v>0.19500000000000001</v>
      </c>
      <c r="AU59" s="3">
        <v>0.193</v>
      </c>
      <c r="AV59" s="1">
        <v>14.7</v>
      </c>
      <c r="AW59" s="1">
        <v>109</v>
      </c>
      <c r="AX59" s="1">
        <v>45</v>
      </c>
      <c r="AY59" s="1">
        <v>9.4499999999999993</v>
      </c>
      <c r="AZ59" s="1">
        <v>0.48099999999999998</v>
      </c>
      <c r="BA59" s="1">
        <v>0.115</v>
      </c>
      <c r="BB59" s="2">
        <v>0.01</v>
      </c>
      <c r="BC59" s="2">
        <v>1.4999999999999999E-2</v>
      </c>
      <c r="BD59" s="3">
        <v>0.32900000000000001</v>
      </c>
      <c r="BE59" s="1">
        <v>2.9000000000000001E-2</v>
      </c>
      <c r="BF59" s="3">
        <v>0.16200000000000001</v>
      </c>
      <c r="BG59" s="1">
        <v>0.03</v>
      </c>
      <c r="BH59" s="1">
        <v>6.2E-2</v>
      </c>
      <c r="BI59" s="2">
        <v>4.9000000000000002E-2</v>
      </c>
      <c r="BJ59" s="2">
        <v>3.3000000000000002E-2</v>
      </c>
      <c r="BK59" s="1">
        <v>2.5000000000000001E-2</v>
      </c>
      <c r="BL59" s="3">
        <v>8.7999999999999995E-2</v>
      </c>
      <c r="BM59" s="2">
        <v>1.4E-2</v>
      </c>
      <c r="BN59" s="1">
        <v>2.8000000000000001E-2</v>
      </c>
      <c r="BO59" s="3">
        <v>0.17100000000000001</v>
      </c>
      <c r="BP59" s="1">
        <v>0.123</v>
      </c>
      <c r="BQ59" s="1">
        <v>0.33800000000000002</v>
      </c>
      <c r="BR59" s="1">
        <v>0.129</v>
      </c>
      <c r="BS59" s="2">
        <v>7.5999999999999998E-2</v>
      </c>
      <c r="BT59" s="3">
        <v>0.14699999999999999</v>
      </c>
      <c r="BU59" s="2">
        <v>0.128</v>
      </c>
      <c r="BV59" s="1">
        <v>0.108</v>
      </c>
      <c r="BW59" s="3">
        <v>0.06</v>
      </c>
      <c r="BX59" s="1">
        <v>0.18</v>
      </c>
      <c r="BY59" s="2">
        <v>2.1000000000000001E-2</v>
      </c>
      <c r="BZ59" s="1">
        <v>3.3000000000000002E-2</v>
      </c>
      <c r="CA59" s="2">
        <v>1.2E-2</v>
      </c>
      <c r="CB59" s="3">
        <v>0.155</v>
      </c>
      <c r="CC59" s="2">
        <v>1.7000000000000001E-2</v>
      </c>
      <c r="CD59" s="1">
        <v>5.1999999999999998E-2</v>
      </c>
      <c r="CE59" s="2">
        <v>1.7999999999999999E-2</v>
      </c>
      <c r="CF59" s="2">
        <v>0.02</v>
      </c>
      <c r="CG59" s="2">
        <v>1.9E-2</v>
      </c>
      <c r="CH59" s="3">
        <v>6.4000000000000001E-2</v>
      </c>
      <c r="CI59" s="1">
        <v>0.183</v>
      </c>
      <c r="CJ59" s="2">
        <v>0.02</v>
      </c>
      <c r="CK59" s="1">
        <v>4.3999999999999997E-2</v>
      </c>
      <c r="CL59" s="2">
        <v>7.42</v>
      </c>
      <c r="CM59" s="1">
        <v>99.1</v>
      </c>
      <c r="CN59" s="1">
        <v>3.55</v>
      </c>
      <c r="CO59" s="1">
        <v>1.28</v>
      </c>
      <c r="CP59" s="1">
        <v>23.4</v>
      </c>
      <c r="CQ59" s="1">
        <v>24.9</v>
      </c>
      <c r="CR59" s="1">
        <v>27.6</v>
      </c>
      <c r="CS59" s="1">
        <v>1.76</v>
      </c>
      <c r="CT59" s="1">
        <v>5.6</v>
      </c>
      <c r="CU59" s="1">
        <v>0.2</v>
      </c>
      <c r="CV59" s="1">
        <v>0.16400000000000001</v>
      </c>
      <c r="CW59" s="1">
        <v>0.111</v>
      </c>
      <c r="CX59" s="1">
        <v>0.191</v>
      </c>
      <c r="CY59" s="1">
        <v>0.2</v>
      </c>
      <c r="CZ59" s="1">
        <v>0.14599999999999999</v>
      </c>
      <c r="DA59" s="1">
        <v>0.44800000000000001</v>
      </c>
      <c r="DB59" s="1">
        <v>3.04</v>
      </c>
      <c r="DC59" s="1">
        <v>9.1199999999999992</v>
      </c>
      <c r="DD59" s="1">
        <v>7.6999999999999999E-2</v>
      </c>
      <c r="DE59" s="1">
        <v>20.399999999999999</v>
      </c>
      <c r="DF59" s="1">
        <v>38.200000000000003</v>
      </c>
      <c r="DG59" s="1">
        <v>6.15</v>
      </c>
      <c r="DH59" s="1">
        <v>0.51500000000000001</v>
      </c>
      <c r="DI59" s="1">
        <v>418</v>
      </c>
      <c r="DJ59" s="1">
        <v>475</v>
      </c>
      <c r="DK59" s="1">
        <v>21.8</v>
      </c>
      <c r="DL59" s="1">
        <v>3.28</v>
      </c>
      <c r="DM59" s="1">
        <v>2.0099999999999998</v>
      </c>
      <c r="DN59" s="1">
        <v>77.5</v>
      </c>
      <c r="DO59" s="1">
        <v>261</v>
      </c>
      <c r="DP59" s="1">
        <v>156</v>
      </c>
      <c r="DQ59" s="1">
        <v>255</v>
      </c>
      <c r="DR59" s="1">
        <v>51.2</v>
      </c>
      <c r="DS59" s="1">
        <v>1.47</v>
      </c>
      <c r="DT59" s="1">
        <v>2.75</v>
      </c>
      <c r="DU59" s="1">
        <v>0.72899999999999998</v>
      </c>
      <c r="DV59" s="1">
        <v>58.2</v>
      </c>
      <c r="DW59" s="1">
        <v>114</v>
      </c>
      <c r="DX59" s="1">
        <v>68.3</v>
      </c>
      <c r="DY59" s="1">
        <v>108</v>
      </c>
      <c r="DZ59" s="2">
        <v>0.373</v>
      </c>
      <c r="EA59" s="1">
        <v>0.183</v>
      </c>
      <c r="EB59" s="1">
        <v>0.50800000000000001</v>
      </c>
      <c r="EC59" s="1">
        <v>3.22</v>
      </c>
      <c r="ED59" s="1">
        <v>10</v>
      </c>
      <c r="EE59" s="1">
        <v>31.9</v>
      </c>
      <c r="EF59" s="1">
        <v>0.42299999999999999</v>
      </c>
      <c r="EG59" s="1">
        <v>0.182</v>
      </c>
      <c r="EH59" s="1">
        <v>0.19900000000000001</v>
      </c>
      <c r="EI59" s="1">
        <v>0.16900000000000001</v>
      </c>
      <c r="EJ59" s="1">
        <v>0.44</v>
      </c>
      <c r="EK59" s="1">
        <v>0.60299999999999998</v>
      </c>
      <c r="EL59" s="1">
        <v>0.42899999999999999</v>
      </c>
      <c r="EM59" s="1">
        <v>0.10100000000000001</v>
      </c>
      <c r="EN59" s="1">
        <v>8.3000000000000004E-2</v>
      </c>
      <c r="EO59" s="1">
        <v>2.63</v>
      </c>
      <c r="EP59" s="1">
        <v>0.63900000000000001</v>
      </c>
      <c r="EQ59" s="1">
        <v>2.0099999999999998</v>
      </c>
      <c r="ER59" s="1">
        <v>11.4</v>
      </c>
      <c r="ES59" s="1">
        <v>9.42</v>
      </c>
      <c r="ET59" s="1">
        <v>5.8</v>
      </c>
      <c r="EU59" s="1">
        <v>1.08</v>
      </c>
      <c r="EV59" s="1">
        <v>7.8</v>
      </c>
      <c r="EW59" s="1">
        <v>12.9</v>
      </c>
      <c r="EX59" s="1">
        <v>6.11</v>
      </c>
      <c r="EY59" s="1">
        <v>14</v>
      </c>
      <c r="EZ59" s="1">
        <v>11</v>
      </c>
      <c r="FA59" s="1">
        <v>2.95</v>
      </c>
      <c r="FB59" s="1">
        <v>0.34</v>
      </c>
      <c r="FC59" s="1">
        <v>1.47</v>
      </c>
      <c r="FD59" s="1">
        <v>2.72</v>
      </c>
      <c r="FE59" s="1">
        <v>9.6999999999999993</v>
      </c>
      <c r="FF59" s="1">
        <v>16.600000000000001</v>
      </c>
      <c r="FG59" s="1">
        <v>7.18</v>
      </c>
      <c r="FH59" s="1">
        <v>1.37</v>
      </c>
      <c r="FI59" s="1">
        <v>1.85</v>
      </c>
      <c r="FJ59" s="1">
        <v>0.58699999999999997</v>
      </c>
      <c r="FK59" s="1">
        <v>1.49</v>
      </c>
      <c r="FL59" s="1">
        <v>2.59</v>
      </c>
      <c r="FM59" s="1">
        <v>4</v>
      </c>
      <c r="FN59" s="2">
        <v>0.497</v>
      </c>
      <c r="FO59" s="1">
        <v>0.219</v>
      </c>
      <c r="FP59" s="1">
        <v>0.51200000000000001</v>
      </c>
      <c r="FQ59" s="1">
        <v>0.626</v>
      </c>
      <c r="FR59" s="1">
        <v>0.57899999999999996</v>
      </c>
      <c r="FS59" s="1">
        <v>1.49</v>
      </c>
      <c r="FT59" s="1">
        <v>9.1999999999999998E-2</v>
      </c>
      <c r="FU59" s="1">
        <v>0.30499999999999999</v>
      </c>
      <c r="FV59" s="1">
        <v>1.63</v>
      </c>
      <c r="FW59" s="1">
        <v>1.07</v>
      </c>
      <c r="FX59" s="1">
        <v>5.6</v>
      </c>
      <c r="FY59" s="1">
        <v>3.23</v>
      </c>
      <c r="FZ59" s="1">
        <v>14.8</v>
      </c>
      <c r="GA59" s="1">
        <v>12.3</v>
      </c>
      <c r="GB59" s="1">
        <v>1.3</v>
      </c>
      <c r="GC59" s="1">
        <v>139</v>
      </c>
      <c r="GD59" s="1">
        <v>20.6</v>
      </c>
      <c r="GE59" s="1">
        <v>32.299999999999997</v>
      </c>
      <c r="GF59" s="1">
        <v>14.9</v>
      </c>
      <c r="GG59" s="1">
        <v>0.19800000000000001</v>
      </c>
      <c r="GH59" s="2">
        <v>0</v>
      </c>
      <c r="GI59" s="1">
        <v>26</v>
      </c>
      <c r="GJ59" s="1">
        <v>74.599999999999994</v>
      </c>
      <c r="GK59" s="1">
        <v>0.26400000000000001</v>
      </c>
      <c r="GL59" s="1">
        <v>0.752</v>
      </c>
      <c r="GM59" s="4">
        <v>7167</v>
      </c>
    </row>
    <row r="60" spans="1:195" x14ac:dyDescent="0.2">
      <c r="A60">
        <v>116</v>
      </c>
      <c r="B60" t="s">
        <v>194</v>
      </c>
      <c r="C60" t="s">
        <v>195</v>
      </c>
      <c r="D60" t="s">
        <v>196</v>
      </c>
      <c r="E60" s="7" t="s">
        <v>213</v>
      </c>
      <c r="F60">
        <v>1</v>
      </c>
      <c r="G60" t="s">
        <v>220</v>
      </c>
      <c r="H60" s="1">
        <v>602</v>
      </c>
      <c r="I60" s="1">
        <v>104</v>
      </c>
      <c r="J60" s="1">
        <v>43</v>
      </c>
      <c r="K60" s="1">
        <v>30.3</v>
      </c>
      <c r="L60" s="1">
        <v>19.399999999999999</v>
      </c>
      <c r="M60" s="1">
        <v>729</v>
      </c>
      <c r="N60" s="1">
        <v>163</v>
      </c>
      <c r="O60" s="1">
        <v>181</v>
      </c>
      <c r="P60" s="1">
        <v>87</v>
      </c>
      <c r="Q60" s="1">
        <v>107</v>
      </c>
      <c r="R60" s="1">
        <v>154</v>
      </c>
      <c r="S60" s="1">
        <v>300</v>
      </c>
      <c r="T60" s="1">
        <v>19.8</v>
      </c>
      <c r="U60" s="1">
        <v>88.2</v>
      </c>
      <c r="V60" s="1">
        <v>77.3</v>
      </c>
      <c r="W60" s="1">
        <v>281</v>
      </c>
      <c r="X60" s="1">
        <v>132</v>
      </c>
      <c r="Y60" s="1">
        <v>88.8</v>
      </c>
      <c r="Z60" s="1">
        <v>63.5</v>
      </c>
      <c r="AA60" s="1">
        <v>75.2</v>
      </c>
      <c r="AB60" s="1">
        <v>257</v>
      </c>
      <c r="AC60" s="2">
        <v>0</v>
      </c>
      <c r="AD60" s="1">
        <v>0.40400000000000003</v>
      </c>
      <c r="AE60" s="1">
        <v>1.82</v>
      </c>
      <c r="AF60" s="2">
        <v>0</v>
      </c>
      <c r="AG60" s="2">
        <v>0</v>
      </c>
      <c r="AH60" s="1">
        <v>142</v>
      </c>
      <c r="AI60" s="2">
        <v>0.17799999999999999</v>
      </c>
      <c r="AJ60" s="2">
        <v>0.27100000000000002</v>
      </c>
      <c r="AK60" s="2">
        <v>5.0999999999999997E-2</v>
      </c>
      <c r="AL60" s="1">
        <v>5.56</v>
      </c>
      <c r="AM60" s="3">
        <v>0.49399999999999999</v>
      </c>
      <c r="AN60" s="3">
        <v>5.2999999999999999E-2</v>
      </c>
      <c r="AO60" s="2">
        <v>0</v>
      </c>
      <c r="AP60" s="1">
        <v>0.17299999999999999</v>
      </c>
      <c r="AQ60" s="3">
        <v>1.03</v>
      </c>
      <c r="AR60" s="1">
        <v>0.66400000000000003</v>
      </c>
      <c r="AS60" s="1">
        <v>0.35099999999999998</v>
      </c>
      <c r="AT60" s="3">
        <v>0.245</v>
      </c>
      <c r="AU60" s="3">
        <v>0.22600000000000001</v>
      </c>
      <c r="AV60" s="3">
        <v>10.199999999999999</v>
      </c>
      <c r="AW60" s="1">
        <v>120</v>
      </c>
      <c r="AX60" s="1">
        <v>58.3</v>
      </c>
      <c r="AY60" s="1">
        <v>8.51</v>
      </c>
      <c r="AZ60" s="1">
        <v>0.59899999999999998</v>
      </c>
      <c r="BA60" s="1">
        <v>9.4E-2</v>
      </c>
      <c r="BB60" s="2">
        <v>1.0999999999999999E-2</v>
      </c>
      <c r="BC60" s="2">
        <v>1.0999999999999999E-2</v>
      </c>
      <c r="BD60" s="3">
        <v>0.36799999999999999</v>
      </c>
      <c r="BE60" s="1">
        <v>2.9000000000000001E-2</v>
      </c>
      <c r="BF60" s="3">
        <v>0.23200000000000001</v>
      </c>
      <c r="BG60" s="1">
        <v>4.7E-2</v>
      </c>
      <c r="BH60" s="2">
        <v>2.4E-2</v>
      </c>
      <c r="BI60" s="2">
        <v>5.0999999999999997E-2</v>
      </c>
      <c r="BJ60" s="2">
        <v>3.2000000000000001E-2</v>
      </c>
      <c r="BK60" s="1">
        <v>2.7E-2</v>
      </c>
      <c r="BL60" s="3">
        <v>8.8999999999999996E-2</v>
      </c>
      <c r="BM60" s="2">
        <v>1.4E-2</v>
      </c>
      <c r="BN60" s="1">
        <v>3.4000000000000002E-2</v>
      </c>
      <c r="BO60" s="1">
        <v>0.215</v>
      </c>
      <c r="BP60" s="1">
        <v>6.3E-2</v>
      </c>
      <c r="BQ60" s="1">
        <v>0.39800000000000002</v>
      </c>
      <c r="BR60" s="1">
        <v>0.17</v>
      </c>
      <c r="BS60" s="2">
        <v>6.0999999999999999E-2</v>
      </c>
      <c r="BT60" s="3">
        <v>0.17899999999999999</v>
      </c>
      <c r="BU60" s="2">
        <v>0.108</v>
      </c>
      <c r="BV60" s="1">
        <v>0.11799999999999999</v>
      </c>
      <c r="BW60" s="2">
        <v>5.3999999999999999E-2</v>
      </c>
      <c r="BX60" s="1">
        <v>0.16300000000000001</v>
      </c>
      <c r="BY60" s="1">
        <v>2.4E-2</v>
      </c>
      <c r="BZ60" s="1">
        <v>3.2000000000000001E-2</v>
      </c>
      <c r="CA60" s="2">
        <v>1.6E-2</v>
      </c>
      <c r="CB60" s="3">
        <v>0.14599999999999999</v>
      </c>
      <c r="CC60" s="2">
        <v>1.9E-2</v>
      </c>
      <c r="CD60" s="2">
        <v>3.6999999999999998E-2</v>
      </c>
      <c r="CE60" s="2">
        <v>1.6E-2</v>
      </c>
      <c r="CF60" s="2">
        <v>1.4E-2</v>
      </c>
      <c r="CG60" s="2">
        <v>2.1999999999999999E-2</v>
      </c>
      <c r="CH60" s="3">
        <v>6.5000000000000002E-2</v>
      </c>
      <c r="CI60" s="1">
        <v>0.126</v>
      </c>
      <c r="CJ60" s="2">
        <v>1.7999999999999999E-2</v>
      </c>
      <c r="CK60" s="1">
        <v>3.2000000000000001E-2</v>
      </c>
      <c r="CL60" s="2">
        <v>5.6</v>
      </c>
      <c r="CM60" s="1">
        <v>77</v>
      </c>
      <c r="CN60" s="1">
        <v>2.11</v>
      </c>
      <c r="CO60" s="1">
        <v>1.17</v>
      </c>
      <c r="CP60" s="1">
        <v>18.3</v>
      </c>
      <c r="CQ60" s="1">
        <v>13.1</v>
      </c>
      <c r="CR60" s="1">
        <v>13.5</v>
      </c>
      <c r="CS60" s="1">
        <v>1.57</v>
      </c>
      <c r="CT60" s="1">
        <v>7.41</v>
      </c>
      <c r="CU60" s="1">
        <v>0.38800000000000001</v>
      </c>
      <c r="CV60" s="1">
        <v>0.29699999999999999</v>
      </c>
      <c r="CW60" s="1">
        <v>0.29299999999999998</v>
      </c>
      <c r="CX60" s="1">
        <v>0.35599999999999998</v>
      </c>
      <c r="CY60" s="1">
        <v>0.378</v>
      </c>
      <c r="CZ60" s="1">
        <v>0.308</v>
      </c>
      <c r="DA60" s="1">
        <v>0.63800000000000001</v>
      </c>
      <c r="DB60" s="1">
        <v>3.25</v>
      </c>
      <c r="DC60" s="1">
        <v>3.92</v>
      </c>
      <c r="DD60" s="1">
        <v>0.16600000000000001</v>
      </c>
      <c r="DE60" s="1">
        <v>16.100000000000001</v>
      </c>
      <c r="DF60" s="1">
        <v>18.5</v>
      </c>
      <c r="DG60" s="1">
        <v>1.97</v>
      </c>
      <c r="DH60" s="1">
        <v>0.39</v>
      </c>
      <c r="DI60" s="1">
        <v>292</v>
      </c>
      <c r="DJ60" s="1">
        <v>296</v>
      </c>
      <c r="DK60" s="1">
        <v>8.27</v>
      </c>
      <c r="DL60" s="1">
        <v>1.41</v>
      </c>
      <c r="DM60" s="1">
        <v>1.22</v>
      </c>
      <c r="DN60" s="1">
        <v>49.1</v>
      </c>
      <c r="DO60" s="1">
        <v>169</v>
      </c>
      <c r="DP60" s="1">
        <v>114</v>
      </c>
      <c r="DQ60" s="1">
        <v>288</v>
      </c>
      <c r="DR60" s="1">
        <v>18.600000000000001</v>
      </c>
      <c r="DS60" s="1">
        <v>0.48699999999999999</v>
      </c>
      <c r="DT60" s="1">
        <v>2.02</v>
      </c>
      <c r="DU60" s="1">
        <v>0.63100000000000001</v>
      </c>
      <c r="DV60" s="1">
        <v>53.2</v>
      </c>
      <c r="DW60" s="1">
        <v>169</v>
      </c>
      <c r="DX60" s="1">
        <v>55</v>
      </c>
      <c r="DY60" s="1">
        <v>78.8</v>
      </c>
      <c r="DZ60" s="2">
        <v>0.29099999999999998</v>
      </c>
      <c r="EA60" s="1">
        <v>0.13300000000000001</v>
      </c>
      <c r="EB60" s="1">
        <v>0.29899999999999999</v>
      </c>
      <c r="EC60" s="1">
        <v>4.32</v>
      </c>
      <c r="ED60" s="1">
        <v>11.3</v>
      </c>
      <c r="EE60" s="1">
        <v>30.4</v>
      </c>
      <c r="EF60" s="1">
        <v>0.35</v>
      </c>
      <c r="EG60" s="1">
        <v>0.18</v>
      </c>
      <c r="EH60" s="1">
        <v>0.124</v>
      </c>
      <c r="EI60" s="1">
        <v>0.16200000000000001</v>
      </c>
      <c r="EJ60" s="1">
        <v>0.32200000000000001</v>
      </c>
      <c r="EK60" s="1">
        <v>0.39800000000000002</v>
      </c>
      <c r="EL60" s="1">
        <v>0.34100000000000003</v>
      </c>
      <c r="EM60" s="1">
        <v>0.123</v>
      </c>
      <c r="EN60" s="1">
        <v>0.155</v>
      </c>
      <c r="EO60" s="1">
        <v>1.95</v>
      </c>
      <c r="EP60" s="1">
        <v>0.48699999999999999</v>
      </c>
      <c r="EQ60" s="1">
        <v>1.54</v>
      </c>
      <c r="ER60" s="1">
        <v>9.6</v>
      </c>
      <c r="ES60" s="1">
        <v>7.25</v>
      </c>
      <c r="ET60" s="1">
        <v>2.79</v>
      </c>
      <c r="EU60" s="1">
        <v>0.76600000000000001</v>
      </c>
      <c r="EV60" s="1">
        <v>6.28</v>
      </c>
      <c r="EW60" s="1">
        <v>9.67</v>
      </c>
      <c r="EX60" s="1">
        <v>4.62</v>
      </c>
      <c r="EY60" s="1">
        <v>20.8</v>
      </c>
      <c r="EZ60" s="1">
        <v>8.91</v>
      </c>
      <c r="FA60" s="1">
        <v>1.1599999999999999</v>
      </c>
      <c r="FB60" s="2">
        <v>0</v>
      </c>
      <c r="FC60" s="1">
        <v>0.82199999999999995</v>
      </c>
      <c r="FD60" s="1">
        <v>3.17</v>
      </c>
      <c r="FE60" s="1">
        <v>16.2</v>
      </c>
      <c r="FF60" s="1">
        <v>18.899999999999999</v>
      </c>
      <c r="FG60" s="1">
        <v>5.32</v>
      </c>
      <c r="FH60" s="1">
        <v>0.98899999999999999</v>
      </c>
      <c r="FI60" s="1">
        <v>1.65</v>
      </c>
      <c r="FJ60" s="1">
        <v>0.60599999999999998</v>
      </c>
      <c r="FK60" s="1">
        <v>1.93</v>
      </c>
      <c r="FL60" s="1">
        <v>2.92</v>
      </c>
      <c r="FM60" s="1">
        <v>3.97</v>
      </c>
      <c r="FN60" s="2">
        <v>0.52300000000000002</v>
      </c>
      <c r="FO60" s="1">
        <v>0.34</v>
      </c>
      <c r="FP60" s="1">
        <v>0.28699999999999998</v>
      </c>
      <c r="FQ60" s="1">
        <v>0.443</v>
      </c>
      <c r="FR60" s="1">
        <v>0.61</v>
      </c>
      <c r="FS60" s="1">
        <v>1.69</v>
      </c>
      <c r="FT60" s="1">
        <v>9.6000000000000002E-2</v>
      </c>
      <c r="FU60" s="1">
        <v>0.24</v>
      </c>
      <c r="FV60" s="1">
        <v>1.66</v>
      </c>
      <c r="FW60" s="1">
        <v>0.93799999999999994</v>
      </c>
      <c r="FX60" s="1">
        <v>7.4</v>
      </c>
      <c r="FY60" s="1">
        <v>5.0599999999999996</v>
      </c>
      <c r="FZ60" s="1">
        <v>12.1</v>
      </c>
      <c r="GA60" s="1">
        <v>9.4499999999999993</v>
      </c>
      <c r="GB60" s="1">
        <v>1.1399999999999999</v>
      </c>
      <c r="GC60" s="1">
        <v>133</v>
      </c>
      <c r="GD60" s="1">
        <v>20.399999999999999</v>
      </c>
      <c r="GE60" s="1">
        <v>45.5</v>
      </c>
      <c r="GF60" s="1">
        <v>19.3</v>
      </c>
      <c r="GG60" s="1">
        <v>0.48699999999999999</v>
      </c>
      <c r="GH60" s="2">
        <v>0</v>
      </c>
      <c r="GI60" s="1">
        <v>16.600000000000001</v>
      </c>
      <c r="GJ60" s="1">
        <v>53.9</v>
      </c>
      <c r="GK60" s="1">
        <v>0.20300000000000001</v>
      </c>
      <c r="GL60" s="1">
        <v>0.42899999999999999</v>
      </c>
      <c r="GM60" s="4">
        <v>8035</v>
      </c>
    </row>
    <row r="61" spans="1:195" x14ac:dyDescent="0.2">
      <c r="A61">
        <v>26</v>
      </c>
      <c r="B61" t="s">
        <v>194</v>
      </c>
      <c r="C61" t="s">
        <v>195</v>
      </c>
      <c r="D61" t="s">
        <v>196</v>
      </c>
      <c r="E61" s="7" t="s">
        <v>213</v>
      </c>
      <c r="F61">
        <v>1</v>
      </c>
      <c r="G61" t="s">
        <v>211</v>
      </c>
      <c r="H61" s="1">
        <v>430</v>
      </c>
      <c r="I61" s="1">
        <v>119</v>
      </c>
      <c r="J61" s="1">
        <v>50</v>
      </c>
      <c r="K61" s="1">
        <v>15.2</v>
      </c>
      <c r="L61" s="1">
        <v>34.6</v>
      </c>
      <c r="M61" s="1">
        <v>772</v>
      </c>
      <c r="N61" s="1">
        <v>41.7</v>
      </c>
      <c r="O61" s="1">
        <v>238</v>
      </c>
      <c r="P61" s="1">
        <v>111</v>
      </c>
      <c r="Q61" s="1">
        <v>106</v>
      </c>
      <c r="R61" s="1">
        <v>188</v>
      </c>
      <c r="S61" s="1">
        <v>332</v>
      </c>
      <c r="T61" s="1">
        <v>31.8</v>
      </c>
      <c r="U61" s="1">
        <v>103</v>
      </c>
      <c r="V61" s="1">
        <v>79.8</v>
      </c>
      <c r="W61" s="1">
        <v>178</v>
      </c>
      <c r="X61" s="1">
        <v>123</v>
      </c>
      <c r="Y61" s="1">
        <v>126</v>
      </c>
      <c r="Z61" s="1">
        <v>64.8</v>
      </c>
      <c r="AA61" s="1">
        <v>86.5</v>
      </c>
      <c r="AB61" s="1">
        <v>351</v>
      </c>
      <c r="AC61" s="3">
        <v>4.3999999999999997E-2</v>
      </c>
      <c r="AD61" s="1">
        <v>0.437</v>
      </c>
      <c r="AE61" s="1">
        <v>1.5</v>
      </c>
      <c r="AF61" s="2">
        <v>0</v>
      </c>
      <c r="AG61" s="2">
        <v>0</v>
      </c>
      <c r="AH61" s="1">
        <v>100</v>
      </c>
      <c r="AI61" s="3">
        <v>0.25</v>
      </c>
      <c r="AJ61" s="2">
        <v>0.52</v>
      </c>
      <c r="AK61" s="2">
        <v>0.158</v>
      </c>
      <c r="AL61" s="1">
        <v>3.07</v>
      </c>
      <c r="AM61" s="3">
        <v>0.63200000000000001</v>
      </c>
      <c r="AN61" s="2">
        <v>0.14199999999999999</v>
      </c>
      <c r="AO61" s="2">
        <v>0</v>
      </c>
      <c r="AP61" s="1">
        <v>0.186</v>
      </c>
      <c r="AQ61" s="1">
        <v>2.4300000000000002</v>
      </c>
      <c r="AR61" s="1">
        <v>0.61299999999999999</v>
      </c>
      <c r="AS61" s="1">
        <v>0.66800000000000004</v>
      </c>
      <c r="AT61" s="1">
        <v>0.30299999999999999</v>
      </c>
      <c r="AU61" s="2">
        <v>0.215</v>
      </c>
      <c r="AV61" s="3">
        <v>9.6199999999999992</v>
      </c>
      <c r="AW61" s="1">
        <v>135</v>
      </c>
      <c r="AX61" s="1">
        <v>47.3</v>
      </c>
      <c r="AY61" s="1">
        <v>11.5</v>
      </c>
      <c r="AZ61" s="1">
        <v>0.88100000000000001</v>
      </c>
      <c r="BA61" s="1">
        <v>8.5000000000000006E-2</v>
      </c>
      <c r="BB61" s="2">
        <v>8.9999999999999993E-3</v>
      </c>
      <c r="BC61" s="2">
        <v>2.8000000000000001E-2</v>
      </c>
      <c r="BD61" s="1">
        <v>0.67500000000000004</v>
      </c>
      <c r="BE61" s="2">
        <v>1.0999999999999999E-2</v>
      </c>
      <c r="BF61" s="3">
        <v>0.24299999999999999</v>
      </c>
      <c r="BG61" s="2">
        <v>1.9E-2</v>
      </c>
      <c r="BH61" s="2">
        <v>3.1E-2</v>
      </c>
      <c r="BI61" s="2">
        <v>5.1999999999999998E-2</v>
      </c>
      <c r="BJ61" s="2">
        <v>7.4999999999999997E-2</v>
      </c>
      <c r="BK61" s="2">
        <v>1.0999999999999999E-2</v>
      </c>
      <c r="BL61" s="3">
        <v>8.4000000000000005E-2</v>
      </c>
      <c r="BM61" s="2">
        <v>1.4E-2</v>
      </c>
      <c r="BN61" s="1">
        <v>0.05</v>
      </c>
      <c r="BO61" s="1">
        <v>0.218</v>
      </c>
      <c r="BP61" s="1">
        <v>3.7999999999999999E-2</v>
      </c>
      <c r="BQ61" s="2">
        <v>0.36099999999999999</v>
      </c>
      <c r="BR61" s="1">
        <v>0.153</v>
      </c>
      <c r="BS61" s="2">
        <v>8.2000000000000003E-2</v>
      </c>
      <c r="BT61" s="2">
        <v>0.10100000000000001</v>
      </c>
      <c r="BU61" s="2">
        <v>0.115</v>
      </c>
      <c r="BV61" s="2">
        <v>0.108</v>
      </c>
      <c r="BW61" s="2">
        <v>5.1999999999999998E-2</v>
      </c>
      <c r="BX61" s="1">
        <v>0.155</v>
      </c>
      <c r="BY61" s="2">
        <v>2.1000000000000001E-2</v>
      </c>
      <c r="BZ61" s="1">
        <v>4.3999999999999997E-2</v>
      </c>
      <c r="CA61" s="2">
        <v>1.4999999999999999E-2</v>
      </c>
      <c r="CB61" s="3">
        <v>0.154</v>
      </c>
      <c r="CC61" s="2">
        <v>1.9E-2</v>
      </c>
      <c r="CD61" s="1">
        <v>0.04</v>
      </c>
      <c r="CE61" s="2">
        <v>1.4E-2</v>
      </c>
      <c r="CF61" s="2">
        <v>0.02</v>
      </c>
      <c r="CG61" s="2">
        <v>2.4E-2</v>
      </c>
      <c r="CH61" s="3">
        <v>9.8000000000000004E-2</v>
      </c>
      <c r="CI61" s="1">
        <v>0.16300000000000001</v>
      </c>
      <c r="CJ61" s="2">
        <v>2.1000000000000001E-2</v>
      </c>
      <c r="CK61" s="1">
        <v>6.6000000000000003E-2</v>
      </c>
      <c r="CL61" s="2">
        <v>5.41</v>
      </c>
      <c r="CM61" s="1">
        <v>80.900000000000006</v>
      </c>
      <c r="CN61" s="1">
        <v>1.54</v>
      </c>
      <c r="CO61" s="1">
        <v>1.49</v>
      </c>
      <c r="CP61" s="1">
        <v>31.7</v>
      </c>
      <c r="CQ61" s="1">
        <v>15.3</v>
      </c>
      <c r="CR61" s="1">
        <v>32.299999999999997</v>
      </c>
      <c r="CS61" s="1">
        <v>1.85</v>
      </c>
      <c r="CT61" s="1">
        <v>4.47</v>
      </c>
      <c r="CU61" s="1">
        <v>0.23100000000000001</v>
      </c>
      <c r="CV61" s="1">
        <v>0.124</v>
      </c>
      <c r="CW61" s="1">
        <v>9.6000000000000002E-2</v>
      </c>
      <c r="CX61" s="1">
        <v>0.16500000000000001</v>
      </c>
      <c r="CY61" s="1">
        <v>0.32500000000000001</v>
      </c>
      <c r="CZ61" s="1">
        <v>0.08</v>
      </c>
      <c r="DA61" s="2">
        <v>0.52200000000000002</v>
      </c>
      <c r="DB61" s="1">
        <v>4.78</v>
      </c>
      <c r="DC61" s="1">
        <v>3.48</v>
      </c>
      <c r="DD61" s="1">
        <v>5.5E-2</v>
      </c>
      <c r="DE61" s="1">
        <v>11.7</v>
      </c>
      <c r="DF61" s="1">
        <v>9.23</v>
      </c>
      <c r="DG61" s="1">
        <v>3.63</v>
      </c>
      <c r="DH61" s="1">
        <v>0.32100000000000001</v>
      </c>
      <c r="DI61" s="1">
        <v>196</v>
      </c>
      <c r="DJ61" s="1">
        <v>457</v>
      </c>
      <c r="DK61" s="1">
        <v>12.5</v>
      </c>
      <c r="DL61" s="1">
        <v>1.6</v>
      </c>
      <c r="DM61" s="1">
        <v>2.4700000000000002</v>
      </c>
      <c r="DN61" s="1">
        <v>54.6</v>
      </c>
      <c r="DO61" s="1">
        <v>308</v>
      </c>
      <c r="DP61" s="1">
        <v>128</v>
      </c>
      <c r="DQ61" s="1">
        <v>168</v>
      </c>
      <c r="DR61" s="1">
        <v>18.600000000000001</v>
      </c>
      <c r="DS61" s="1">
        <v>0.90300000000000002</v>
      </c>
      <c r="DT61" s="1">
        <v>4.0599999999999996</v>
      </c>
      <c r="DU61" s="1">
        <v>1.0900000000000001</v>
      </c>
      <c r="DV61" s="1">
        <v>56.9</v>
      </c>
      <c r="DW61" s="1">
        <v>102</v>
      </c>
      <c r="DX61" s="1">
        <v>43.9</v>
      </c>
      <c r="DY61" s="1">
        <v>103</v>
      </c>
      <c r="DZ61" s="2">
        <v>0.35399999999999998</v>
      </c>
      <c r="EA61" s="1">
        <v>0.16700000000000001</v>
      </c>
      <c r="EB61" s="1">
        <v>0.32900000000000001</v>
      </c>
      <c r="EC61" s="1">
        <v>3.38</v>
      </c>
      <c r="ED61" s="1">
        <v>9.73</v>
      </c>
      <c r="EE61" s="1">
        <v>36.799999999999997</v>
      </c>
      <c r="EF61" s="1">
        <v>0.48199999999999998</v>
      </c>
      <c r="EG61" s="1">
        <v>0.217</v>
      </c>
      <c r="EH61" s="1">
        <v>0.16800000000000001</v>
      </c>
      <c r="EI61" s="1">
        <v>0.14000000000000001</v>
      </c>
      <c r="EJ61" s="1">
        <v>0.26</v>
      </c>
      <c r="EK61" s="1">
        <v>0.36299999999999999</v>
      </c>
      <c r="EL61" s="1">
        <v>0.33300000000000002</v>
      </c>
      <c r="EM61" s="1">
        <v>0.10100000000000001</v>
      </c>
      <c r="EN61" s="1">
        <v>0.113</v>
      </c>
      <c r="EO61" s="1">
        <v>2.85</v>
      </c>
      <c r="EP61" s="1">
        <v>0.64</v>
      </c>
      <c r="EQ61" s="1">
        <v>1.1299999999999999</v>
      </c>
      <c r="ER61" s="1">
        <v>9.1300000000000008</v>
      </c>
      <c r="ES61" s="1">
        <v>23.5</v>
      </c>
      <c r="ET61" s="1">
        <v>13.2</v>
      </c>
      <c r="EU61" s="1">
        <v>0.61399999999999999</v>
      </c>
      <c r="EV61" s="1">
        <v>6.48</v>
      </c>
      <c r="EW61" s="1">
        <v>16.2</v>
      </c>
      <c r="EX61" s="1">
        <v>14.5</v>
      </c>
      <c r="EY61" s="1">
        <v>25.8</v>
      </c>
      <c r="EZ61" s="1">
        <v>15.3</v>
      </c>
      <c r="FA61" s="1">
        <v>2.06</v>
      </c>
      <c r="FB61" s="1">
        <v>7.0000000000000001E-3</v>
      </c>
      <c r="FC61" s="1">
        <v>1.17</v>
      </c>
      <c r="FD61" s="1">
        <v>3.39</v>
      </c>
      <c r="FE61" s="1">
        <v>15.1</v>
      </c>
      <c r="FF61" s="1">
        <v>24.1</v>
      </c>
      <c r="FG61" s="1">
        <v>11.1</v>
      </c>
      <c r="FH61" s="1">
        <v>1.1200000000000001</v>
      </c>
      <c r="FI61" s="1">
        <v>1.7</v>
      </c>
      <c r="FJ61" s="1">
        <v>0.59299999999999997</v>
      </c>
      <c r="FK61" s="1">
        <v>1.85</v>
      </c>
      <c r="FL61" s="1">
        <v>3.15</v>
      </c>
      <c r="FM61" s="1">
        <v>6.14</v>
      </c>
      <c r="FN61" s="2">
        <v>0.502</v>
      </c>
      <c r="FO61" s="1">
        <v>0.21299999999999999</v>
      </c>
      <c r="FP61" s="1">
        <v>0.36299999999999999</v>
      </c>
      <c r="FQ61" s="1">
        <v>0.63</v>
      </c>
      <c r="FR61" s="1">
        <v>0.66700000000000004</v>
      </c>
      <c r="FS61" s="1">
        <v>1.73</v>
      </c>
      <c r="FT61" s="1">
        <v>7.1999999999999995E-2</v>
      </c>
      <c r="FU61" s="1">
        <v>0.34100000000000003</v>
      </c>
      <c r="FV61" s="1">
        <v>1.8</v>
      </c>
      <c r="FW61" s="1">
        <v>1.17</v>
      </c>
      <c r="FX61" s="1">
        <v>10.5</v>
      </c>
      <c r="FY61" s="1">
        <v>4.53</v>
      </c>
      <c r="FZ61" s="1">
        <v>18</v>
      </c>
      <c r="GA61" s="1">
        <v>15.2</v>
      </c>
      <c r="GB61" s="1">
        <v>1.8</v>
      </c>
      <c r="GC61" s="1">
        <v>142</v>
      </c>
      <c r="GD61" s="1">
        <v>19.2</v>
      </c>
      <c r="GE61" s="1">
        <v>27.9</v>
      </c>
      <c r="GF61" s="1">
        <v>10.6</v>
      </c>
      <c r="GG61" s="1">
        <v>0.308</v>
      </c>
      <c r="GH61" s="2">
        <v>0</v>
      </c>
      <c r="GI61" s="1">
        <v>27.6</v>
      </c>
      <c r="GJ61" s="1">
        <v>70.900000000000006</v>
      </c>
      <c r="GK61" s="1">
        <v>0.222</v>
      </c>
      <c r="GL61" s="1">
        <v>0.51300000000000001</v>
      </c>
      <c r="GM61" s="4">
        <v>6764</v>
      </c>
    </row>
    <row r="62" spans="1:195" x14ac:dyDescent="0.2">
      <c r="A62">
        <v>99</v>
      </c>
      <c r="B62" t="s">
        <v>194</v>
      </c>
      <c r="C62" t="s">
        <v>195</v>
      </c>
      <c r="D62" t="s">
        <v>196</v>
      </c>
      <c r="E62" s="7" t="s">
        <v>205</v>
      </c>
      <c r="F62">
        <v>4</v>
      </c>
      <c r="G62" t="s">
        <v>217</v>
      </c>
      <c r="H62" s="1">
        <v>482</v>
      </c>
      <c r="I62" s="1">
        <v>116</v>
      </c>
      <c r="J62" s="1">
        <v>56.3</v>
      </c>
      <c r="K62" s="1">
        <v>10.9</v>
      </c>
      <c r="L62" s="1">
        <v>41.7</v>
      </c>
      <c r="M62" s="1">
        <v>870</v>
      </c>
      <c r="N62" s="1">
        <v>33.6</v>
      </c>
      <c r="O62" s="1">
        <v>298</v>
      </c>
      <c r="P62" s="1">
        <v>120</v>
      </c>
      <c r="Q62" s="1">
        <v>100</v>
      </c>
      <c r="R62" s="1">
        <v>170</v>
      </c>
      <c r="S62" s="1">
        <v>315</v>
      </c>
      <c r="T62" s="1">
        <v>33.4</v>
      </c>
      <c r="U62" s="1">
        <v>157</v>
      </c>
      <c r="V62" s="1">
        <v>71.400000000000006</v>
      </c>
      <c r="W62" s="1">
        <v>287</v>
      </c>
      <c r="X62" s="1">
        <v>142</v>
      </c>
      <c r="Y62" s="1">
        <v>144</v>
      </c>
      <c r="Z62" s="1">
        <v>58.8</v>
      </c>
      <c r="AA62" s="1">
        <v>81.900000000000006</v>
      </c>
      <c r="AB62" s="1">
        <v>302</v>
      </c>
      <c r="AC62" s="2">
        <v>0</v>
      </c>
      <c r="AD62" s="1">
        <v>0.41599999999999998</v>
      </c>
      <c r="AE62" s="2">
        <v>0.37</v>
      </c>
      <c r="AF62" s="2">
        <v>5.7000000000000002E-2</v>
      </c>
      <c r="AG62" s="2">
        <v>0</v>
      </c>
      <c r="AH62" s="1">
        <v>106</v>
      </c>
      <c r="AI62" s="2">
        <v>0.186</v>
      </c>
      <c r="AJ62" s="2">
        <v>0.27</v>
      </c>
      <c r="AK62" s="2">
        <v>5.2999999999999999E-2</v>
      </c>
      <c r="AL62" s="1">
        <v>4.6399999999999997</v>
      </c>
      <c r="AM62" s="3">
        <v>1.18</v>
      </c>
      <c r="AN62" s="2">
        <v>1.2999999999999999E-2</v>
      </c>
      <c r="AO62" s="2">
        <v>0</v>
      </c>
      <c r="AP62" s="1">
        <v>0.3</v>
      </c>
      <c r="AQ62" s="1">
        <v>1.76</v>
      </c>
      <c r="AR62" s="1">
        <v>0.73499999999999999</v>
      </c>
      <c r="AS62" s="1">
        <v>0.51200000000000001</v>
      </c>
      <c r="AT62" s="3">
        <v>0.27</v>
      </c>
      <c r="AU62" s="3">
        <v>0.185</v>
      </c>
      <c r="AV62" s="1">
        <v>16.7</v>
      </c>
      <c r="AW62" s="1">
        <v>182</v>
      </c>
      <c r="AX62" s="1">
        <v>71.400000000000006</v>
      </c>
      <c r="AY62" s="1">
        <v>12.8</v>
      </c>
      <c r="AZ62" s="1">
        <v>0.60699999999999998</v>
      </c>
      <c r="BA62" s="1">
        <v>0.17100000000000001</v>
      </c>
      <c r="BB62" s="2">
        <v>6.0000000000000001E-3</v>
      </c>
      <c r="BC62" s="2">
        <v>1.2E-2</v>
      </c>
      <c r="BD62" s="1">
        <v>1.1499999999999999</v>
      </c>
      <c r="BE62" s="1">
        <v>2.9000000000000001E-2</v>
      </c>
      <c r="BF62" s="3">
        <v>0.18099999999999999</v>
      </c>
      <c r="BG62" s="1">
        <v>4.2999999999999997E-2</v>
      </c>
      <c r="BH62" s="2">
        <v>2.1999999999999999E-2</v>
      </c>
      <c r="BI62" s="2">
        <v>5.3999999999999999E-2</v>
      </c>
      <c r="BJ62" s="2">
        <v>4.2000000000000003E-2</v>
      </c>
      <c r="BK62" s="1">
        <v>2.3E-2</v>
      </c>
      <c r="BL62" s="3">
        <v>0.14799999999999999</v>
      </c>
      <c r="BM62" s="2">
        <v>1.6E-2</v>
      </c>
      <c r="BN62" s="1">
        <v>9.1999999999999998E-2</v>
      </c>
      <c r="BO62" s="1">
        <v>0.433</v>
      </c>
      <c r="BP62" s="1">
        <v>0.06</v>
      </c>
      <c r="BQ62" s="1">
        <v>0.71199999999999997</v>
      </c>
      <c r="BR62" s="1">
        <v>0.46700000000000003</v>
      </c>
      <c r="BS62" s="1">
        <v>0.191</v>
      </c>
      <c r="BT62" s="3">
        <v>0.25800000000000001</v>
      </c>
      <c r="BU62" s="2">
        <v>0.111</v>
      </c>
      <c r="BV62" s="1">
        <v>0.20899999999999999</v>
      </c>
      <c r="BW62" s="2">
        <v>0.05</v>
      </c>
      <c r="BX62" s="1">
        <v>0.27</v>
      </c>
      <c r="BY62" s="1">
        <v>3.4000000000000002E-2</v>
      </c>
      <c r="BZ62" s="1">
        <v>0.105</v>
      </c>
      <c r="CA62" s="1">
        <v>2.5999999999999999E-2</v>
      </c>
      <c r="CB62" s="3">
        <v>0.13900000000000001</v>
      </c>
      <c r="CC62" s="2">
        <v>1.9E-2</v>
      </c>
      <c r="CD62" s="1">
        <v>4.3999999999999997E-2</v>
      </c>
      <c r="CE62" s="2">
        <v>1.6E-2</v>
      </c>
      <c r="CF62" s="2">
        <v>2.8000000000000001E-2</v>
      </c>
      <c r="CG62" s="2">
        <v>3.1E-2</v>
      </c>
      <c r="CH62" s="3">
        <v>7.1999999999999995E-2</v>
      </c>
      <c r="CI62" s="1">
        <v>0.157</v>
      </c>
      <c r="CJ62" s="2">
        <v>1.9E-2</v>
      </c>
      <c r="CK62" s="1">
        <v>7.1999999999999995E-2</v>
      </c>
      <c r="CL62" s="2">
        <v>5.29</v>
      </c>
      <c r="CM62" s="1">
        <v>101</v>
      </c>
      <c r="CN62" s="1">
        <v>2.2400000000000002</v>
      </c>
      <c r="CO62" s="1">
        <v>1.28</v>
      </c>
      <c r="CP62" s="1">
        <v>30.6</v>
      </c>
      <c r="CQ62" s="1">
        <v>20.3</v>
      </c>
      <c r="CR62" s="1">
        <v>38.1</v>
      </c>
      <c r="CS62" s="1">
        <v>1.41</v>
      </c>
      <c r="CT62" s="1">
        <v>5.2</v>
      </c>
      <c r="CU62" s="1">
        <v>0.3</v>
      </c>
      <c r="CV62" s="1">
        <v>0.16200000000000001</v>
      </c>
      <c r="CW62" s="1">
        <v>0.127</v>
      </c>
      <c r="CX62" s="1">
        <v>0.19</v>
      </c>
      <c r="CY62" s="1">
        <v>0.22700000000000001</v>
      </c>
      <c r="CZ62" s="1">
        <v>0.14899999999999999</v>
      </c>
      <c r="DA62" s="1">
        <v>0.46899999999999997</v>
      </c>
      <c r="DB62" s="1">
        <v>2.27</v>
      </c>
      <c r="DC62" s="1">
        <v>3.05</v>
      </c>
      <c r="DD62" s="1">
        <v>4.5999999999999999E-2</v>
      </c>
      <c r="DE62" s="1">
        <v>13.4</v>
      </c>
      <c r="DF62" s="1">
        <v>13.3</v>
      </c>
      <c r="DG62" s="1">
        <v>2.92</v>
      </c>
      <c r="DH62" s="1">
        <v>0.32500000000000001</v>
      </c>
      <c r="DI62" s="1">
        <v>234</v>
      </c>
      <c r="DJ62" s="1">
        <v>452</v>
      </c>
      <c r="DK62" s="1">
        <v>14.4</v>
      </c>
      <c r="DL62" s="1">
        <v>1.44</v>
      </c>
      <c r="DM62" s="1">
        <v>2.34</v>
      </c>
      <c r="DN62" s="1">
        <v>46.4</v>
      </c>
      <c r="DO62" s="1">
        <v>261</v>
      </c>
      <c r="DP62" s="1">
        <v>118</v>
      </c>
      <c r="DQ62" s="1">
        <v>174</v>
      </c>
      <c r="DR62" s="1">
        <v>37.799999999999997</v>
      </c>
      <c r="DS62" s="1">
        <v>0.90500000000000003</v>
      </c>
      <c r="DT62" s="1">
        <v>3.87</v>
      </c>
      <c r="DU62" s="1">
        <v>0.73499999999999999</v>
      </c>
      <c r="DV62" s="1">
        <v>39.6</v>
      </c>
      <c r="DW62" s="1">
        <v>92.3</v>
      </c>
      <c r="DX62" s="1">
        <v>56.8</v>
      </c>
      <c r="DY62" s="1">
        <v>108</v>
      </c>
      <c r="DZ62" s="2">
        <v>0.34100000000000003</v>
      </c>
      <c r="EA62" s="1">
        <v>0.20200000000000001</v>
      </c>
      <c r="EB62" s="1">
        <v>0.442</v>
      </c>
      <c r="EC62" s="1">
        <v>3.43</v>
      </c>
      <c r="ED62" s="1">
        <v>9.76</v>
      </c>
      <c r="EE62" s="1">
        <v>28.8</v>
      </c>
      <c r="EF62" s="1">
        <v>0.57599999999999996</v>
      </c>
      <c r="EG62" s="1">
        <v>0.24</v>
      </c>
      <c r="EH62" s="1">
        <v>0.20100000000000001</v>
      </c>
      <c r="EI62" s="1">
        <v>0.161</v>
      </c>
      <c r="EJ62" s="1">
        <v>0.34799999999999998</v>
      </c>
      <c r="EK62" s="1">
        <v>0.45900000000000002</v>
      </c>
      <c r="EL62" s="1">
        <v>0.28599999999999998</v>
      </c>
      <c r="EM62" s="1">
        <v>0.121</v>
      </c>
      <c r="EN62" s="1">
        <v>0.106</v>
      </c>
      <c r="EO62" s="1">
        <v>2.89</v>
      </c>
      <c r="EP62" s="1">
        <v>0.65</v>
      </c>
      <c r="EQ62" s="1">
        <v>1</v>
      </c>
      <c r="ER62" s="1">
        <v>7.96</v>
      </c>
      <c r="ES62" s="1">
        <v>11.7</v>
      </c>
      <c r="ET62" s="1">
        <v>9.84</v>
      </c>
      <c r="EU62" s="1">
        <v>0.85</v>
      </c>
      <c r="EV62" s="1">
        <v>4.72</v>
      </c>
      <c r="EW62" s="1">
        <v>11.4</v>
      </c>
      <c r="EX62" s="1">
        <v>7.95</v>
      </c>
      <c r="EY62" s="1">
        <v>22.5</v>
      </c>
      <c r="EZ62" s="1">
        <v>14.6</v>
      </c>
      <c r="FA62" s="1">
        <v>2.4300000000000002</v>
      </c>
      <c r="FB62" s="1">
        <v>0.29699999999999999</v>
      </c>
      <c r="FC62" s="1">
        <v>1.27</v>
      </c>
      <c r="FD62" s="1">
        <v>2.46</v>
      </c>
      <c r="FE62" s="1">
        <v>11.5</v>
      </c>
      <c r="FF62" s="1">
        <v>22.1</v>
      </c>
      <c r="FG62" s="1">
        <v>9.68</v>
      </c>
      <c r="FH62" s="1">
        <v>1.1200000000000001</v>
      </c>
      <c r="FI62" s="1">
        <v>1.33</v>
      </c>
      <c r="FJ62" s="1">
        <v>0.63300000000000001</v>
      </c>
      <c r="FK62" s="1">
        <v>1.83</v>
      </c>
      <c r="FL62" s="1">
        <v>3.18</v>
      </c>
      <c r="FM62" s="1">
        <v>4.96</v>
      </c>
      <c r="FN62" s="2">
        <v>0.51700000000000002</v>
      </c>
      <c r="FO62" s="1">
        <v>0.255</v>
      </c>
      <c r="FP62" s="1">
        <v>0.47799999999999998</v>
      </c>
      <c r="FQ62" s="1">
        <v>0.78100000000000003</v>
      </c>
      <c r="FR62" s="1">
        <v>0.71399999999999997</v>
      </c>
      <c r="FS62" s="1">
        <v>2.0099999999999998</v>
      </c>
      <c r="FT62" s="1">
        <v>0.106</v>
      </c>
      <c r="FU62" s="1">
        <v>0.33700000000000002</v>
      </c>
      <c r="FV62" s="1">
        <v>1.87</v>
      </c>
      <c r="FW62" s="1">
        <v>1.22</v>
      </c>
      <c r="FX62" s="1">
        <v>5.28</v>
      </c>
      <c r="FY62" s="1">
        <v>2.88</v>
      </c>
      <c r="FZ62" s="1">
        <v>10.199999999999999</v>
      </c>
      <c r="GA62" s="1">
        <v>9.6</v>
      </c>
      <c r="GB62" s="1">
        <v>1.1599999999999999</v>
      </c>
      <c r="GC62" s="1">
        <v>143</v>
      </c>
      <c r="GD62" s="1">
        <v>20.6</v>
      </c>
      <c r="GE62" s="1">
        <v>25.6</v>
      </c>
      <c r="GF62" s="1">
        <v>11.6</v>
      </c>
      <c r="GG62" s="1">
        <v>0.30499999999999999</v>
      </c>
      <c r="GH62" s="2">
        <v>0</v>
      </c>
      <c r="GI62" s="1">
        <v>19.399999999999999</v>
      </c>
      <c r="GJ62" s="1">
        <v>59.6</v>
      </c>
      <c r="GK62" s="1">
        <v>0.20100000000000001</v>
      </c>
      <c r="GL62" s="1">
        <v>0.48099999999999998</v>
      </c>
      <c r="GM62" s="4">
        <v>7092</v>
      </c>
    </row>
    <row r="63" spans="1:195" x14ac:dyDescent="0.2">
      <c r="A63">
        <v>104</v>
      </c>
      <c r="B63" t="s">
        <v>194</v>
      </c>
      <c r="C63" t="s">
        <v>195</v>
      </c>
      <c r="D63" t="s">
        <v>196</v>
      </c>
      <c r="E63" s="7" t="s">
        <v>205</v>
      </c>
      <c r="F63">
        <v>4</v>
      </c>
      <c r="G63" t="s">
        <v>218</v>
      </c>
      <c r="H63" s="1">
        <v>608</v>
      </c>
      <c r="I63" s="1">
        <v>190</v>
      </c>
      <c r="J63" s="1">
        <v>65.900000000000006</v>
      </c>
      <c r="K63" s="1">
        <v>17</v>
      </c>
      <c r="L63" s="1">
        <v>66.7</v>
      </c>
      <c r="M63" s="1">
        <v>956</v>
      </c>
      <c r="N63" s="1">
        <v>46.1</v>
      </c>
      <c r="O63" s="1">
        <v>386</v>
      </c>
      <c r="P63" s="1">
        <v>125</v>
      </c>
      <c r="Q63" s="1">
        <v>125</v>
      </c>
      <c r="R63" s="1">
        <v>225</v>
      </c>
      <c r="S63" s="1">
        <v>359</v>
      </c>
      <c r="T63" s="1">
        <v>34.299999999999997</v>
      </c>
      <c r="U63" s="1">
        <v>152</v>
      </c>
      <c r="V63" s="1">
        <v>113</v>
      </c>
      <c r="W63" s="1">
        <v>399</v>
      </c>
      <c r="X63" s="1">
        <v>170</v>
      </c>
      <c r="Y63" s="1">
        <v>146</v>
      </c>
      <c r="Z63" s="1">
        <v>114</v>
      </c>
      <c r="AA63" s="1">
        <v>152</v>
      </c>
      <c r="AB63" s="1">
        <v>365</v>
      </c>
      <c r="AC63" s="2">
        <v>0</v>
      </c>
      <c r="AD63" s="1">
        <v>0.68200000000000005</v>
      </c>
      <c r="AE63" s="3">
        <v>0.68500000000000005</v>
      </c>
      <c r="AF63" s="2">
        <v>3.5000000000000003E-2</v>
      </c>
      <c r="AG63" s="2">
        <v>0</v>
      </c>
      <c r="AH63" s="1">
        <v>103</v>
      </c>
      <c r="AI63" s="2">
        <v>0.191</v>
      </c>
      <c r="AJ63" s="2">
        <v>0.27100000000000002</v>
      </c>
      <c r="AK63" s="2">
        <v>5.1999999999999998E-2</v>
      </c>
      <c r="AL63" s="1">
        <v>5.42</v>
      </c>
      <c r="AM63" s="3">
        <v>1.63</v>
      </c>
      <c r="AN63" s="3">
        <v>3.5999999999999997E-2</v>
      </c>
      <c r="AO63" s="2">
        <v>0</v>
      </c>
      <c r="AP63" s="1">
        <v>0.14099999999999999</v>
      </c>
      <c r="AQ63" s="1">
        <v>2.25</v>
      </c>
      <c r="AR63" s="1">
        <v>1.03</v>
      </c>
      <c r="AS63" s="1">
        <v>0.86799999999999999</v>
      </c>
      <c r="AT63" s="3">
        <v>0.27500000000000002</v>
      </c>
      <c r="AU63" s="3">
        <v>0.186</v>
      </c>
      <c r="AV63" s="3">
        <v>10</v>
      </c>
      <c r="AW63" s="1">
        <v>145</v>
      </c>
      <c r="AX63" s="1">
        <v>58.2</v>
      </c>
      <c r="AY63" s="1">
        <v>6.25</v>
      </c>
      <c r="AZ63" s="1">
        <v>0.63900000000000001</v>
      </c>
      <c r="BA63" s="1">
        <v>8.5000000000000006E-2</v>
      </c>
      <c r="BB63" s="2">
        <v>6.0000000000000001E-3</v>
      </c>
      <c r="BC63" s="2">
        <v>1.6E-2</v>
      </c>
      <c r="BD63" s="3">
        <v>0.32100000000000001</v>
      </c>
      <c r="BE63" s="2">
        <v>1.2999999999999999E-2</v>
      </c>
      <c r="BF63" s="3">
        <v>0.17399999999999999</v>
      </c>
      <c r="BG63" s="1">
        <v>2.7E-2</v>
      </c>
      <c r="BH63" s="2">
        <v>2.1000000000000001E-2</v>
      </c>
      <c r="BI63" s="2">
        <v>5.0999999999999997E-2</v>
      </c>
      <c r="BJ63" s="2">
        <v>4.9000000000000002E-2</v>
      </c>
      <c r="BK63" s="1">
        <v>2.1999999999999999E-2</v>
      </c>
      <c r="BL63" s="3">
        <v>5.1999999999999998E-2</v>
      </c>
      <c r="BM63" s="2">
        <v>1.2999999999999999E-2</v>
      </c>
      <c r="BN63" s="1">
        <v>3.2000000000000001E-2</v>
      </c>
      <c r="BO63" s="3">
        <v>0.16</v>
      </c>
      <c r="BP63" s="1">
        <v>0.06</v>
      </c>
      <c r="BQ63" s="3">
        <v>0.31</v>
      </c>
      <c r="BR63" s="1">
        <v>0.16600000000000001</v>
      </c>
      <c r="BS63" s="2">
        <v>7.1999999999999995E-2</v>
      </c>
      <c r="BT63" s="3">
        <v>0.123</v>
      </c>
      <c r="BU63" s="2">
        <v>0.11600000000000001</v>
      </c>
      <c r="BV63" s="1">
        <v>0.106</v>
      </c>
      <c r="BW63" s="2">
        <v>0.05</v>
      </c>
      <c r="BX63" s="1">
        <v>0.14799999999999999</v>
      </c>
      <c r="BY63" s="2">
        <v>1.7999999999999999E-2</v>
      </c>
      <c r="BZ63" s="2">
        <v>2.1000000000000001E-2</v>
      </c>
      <c r="CA63" s="2">
        <v>1.4999999999999999E-2</v>
      </c>
      <c r="CB63" s="3">
        <v>0.14699999999999999</v>
      </c>
      <c r="CC63" s="2">
        <v>1.7000000000000001E-2</v>
      </c>
      <c r="CD63" s="2">
        <v>3.5999999999999997E-2</v>
      </c>
      <c r="CE63" s="2">
        <v>1.6E-2</v>
      </c>
      <c r="CF63" s="2">
        <v>1.2999999999999999E-2</v>
      </c>
      <c r="CG63" s="2">
        <v>2.3E-2</v>
      </c>
      <c r="CH63" s="3">
        <v>6.0999999999999999E-2</v>
      </c>
      <c r="CI63" s="1">
        <v>0.129</v>
      </c>
      <c r="CJ63" s="2">
        <v>1.9E-2</v>
      </c>
      <c r="CK63" s="1">
        <v>0.04</v>
      </c>
      <c r="CL63" s="2">
        <v>8.15</v>
      </c>
      <c r="CM63" s="1">
        <v>146</v>
      </c>
      <c r="CN63" s="1">
        <v>5.09</v>
      </c>
      <c r="CO63" s="1">
        <v>2.75</v>
      </c>
      <c r="CP63" s="1">
        <v>39</v>
      </c>
      <c r="CQ63" s="1">
        <v>27.3</v>
      </c>
      <c r="CR63" s="1">
        <v>32.4</v>
      </c>
      <c r="CS63" s="1">
        <v>2.74</v>
      </c>
      <c r="CT63" s="1">
        <v>6.2</v>
      </c>
      <c r="CU63" s="1">
        <v>0.32100000000000001</v>
      </c>
      <c r="CV63" s="1">
        <v>0.23699999999999999</v>
      </c>
      <c r="CW63" s="1">
        <v>0.14499999999999999</v>
      </c>
      <c r="CX63" s="1">
        <v>0.31900000000000001</v>
      </c>
      <c r="CY63" s="1">
        <v>0.47799999999999998</v>
      </c>
      <c r="CZ63" s="1">
        <v>0.156</v>
      </c>
      <c r="DA63" s="1">
        <v>0.48199999999999998</v>
      </c>
      <c r="DB63" s="1">
        <v>6.84</v>
      </c>
      <c r="DC63" s="1">
        <v>10.199999999999999</v>
      </c>
      <c r="DD63" s="1">
        <v>6.0999999999999999E-2</v>
      </c>
      <c r="DE63" s="1">
        <v>24.8</v>
      </c>
      <c r="DF63" s="1">
        <v>38.9</v>
      </c>
      <c r="DG63" s="1">
        <v>7.28</v>
      </c>
      <c r="DH63" s="1">
        <v>0.75800000000000001</v>
      </c>
      <c r="DI63" s="1">
        <v>405</v>
      </c>
      <c r="DJ63" s="1">
        <v>515</v>
      </c>
      <c r="DK63" s="1">
        <v>29.2</v>
      </c>
      <c r="DL63" s="1">
        <v>3.53</v>
      </c>
      <c r="DM63" s="1">
        <v>2.4</v>
      </c>
      <c r="DN63" s="1">
        <v>77.400000000000006</v>
      </c>
      <c r="DO63" s="1">
        <v>316</v>
      </c>
      <c r="DP63" s="1">
        <v>204</v>
      </c>
      <c r="DQ63" s="1">
        <v>234</v>
      </c>
      <c r="DR63" s="1">
        <v>58.5</v>
      </c>
      <c r="DS63" s="1">
        <v>1.86</v>
      </c>
      <c r="DT63" s="1">
        <v>3.46</v>
      </c>
      <c r="DU63" s="1">
        <v>0.83299999999999996</v>
      </c>
      <c r="DV63" s="1">
        <v>89.7</v>
      </c>
      <c r="DW63" s="1">
        <v>128</v>
      </c>
      <c r="DX63" s="1">
        <v>78.099999999999994</v>
      </c>
      <c r="DY63" s="1">
        <v>106</v>
      </c>
      <c r="DZ63" s="2">
        <v>0.38200000000000001</v>
      </c>
      <c r="EA63" s="1">
        <v>0.246</v>
      </c>
      <c r="EB63" s="1">
        <v>0.58899999999999997</v>
      </c>
      <c r="EC63" s="1">
        <v>4.0599999999999996</v>
      </c>
      <c r="ED63" s="1">
        <v>12.2</v>
      </c>
      <c r="EE63" s="1">
        <v>35.700000000000003</v>
      </c>
      <c r="EF63" s="1">
        <v>0.80300000000000005</v>
      </c>
      <c r="EG63" s="1">
        <v>0.314</v>
      </c>
      <c r="EH63" s="1">
        <v>0.28799999999999998</v>
      </c>
      <c r="EI63" s="1">
        <v>0.247</v>
      </c>
      <c r="EJ63" s="1">
        <v>0.35599999999999998</v>
      </c>
      <c r="EK63" s="1">
        <v>0.56599999999999995</v>
      </c>
      <c r="EL63" s="1">
        <v>0.75800000000000001</v>
      </c>
      <c r="EM63" s="1">
        <v>0.16800000000000001</v>
      </c>
      <c r="EN63" s="1">
        <v>0.20300000000000001</v>
      </c>
      <c r="EO63" s="1">
        <v>4.5</v>
      </c>
      <c r="EP63" s="1">
        <v>1.04</v>
      </c>
      <c r="EQ63" s="1">
        <v>2.59</v>
      </c>
      <c r="ER63" s="1">
        <v>17.5</v>
      </c>
      <c r="ES63" s="1">
        <v>17.100000000000001</v>
      </c>
      <c r="ET63" s="1">
        <v>10.1</v>
      </c>
      <c r="EU63" s="1">
        <v>1.23</v>
      </c>
      <c r="EV63" s="1">
        <v>11.1</v>
      </c>
      <c r="EW63" s="1">
        <v>21.1</v>
      </c>
      <c r="EX63" s="1">
        <v>10.4</v>
      </c>
      <c r="EY63" s="1">
        <v>19.600000000000001</v>
      </c>
      <c r="EZ63" s="1">
        <v>12.9</v>
      </c>
      <c r="FA63" s="1">
        <v>3.43</v>
      </c>
      <c r="FB63" s="1">
        <v>0.40200000000000002</v>
      </c>
      <c r="FC63" s="1">
        <v>2.29</v>
      </c>
      <c r="FD63" s="1">
        <v>5.73</v>
      </c>
      <c r="FE63" s="1">
        <v>16.600000000000001</v>
      </c>
      <c r="FF63" s="1">
        <v>22.4</v>
      </c>
      <c r="FG63" s="1">
        <v>9.24</v>
      </c>
      <c r="FH63" s="1">
        <v>1.1599999999999999</v>
      </c>
      <c r="FI63" s="1">
        <v>2.71</v>
      </c>
      <c r="FJ63" s="1">
        <v>1.1499999999999999</v>
      </c>
      <c r="FK63" s="1">
        <v>2.88</v>
      </c>
      <c r="FL63" s="1">
        <v>4.54</v>
      </c>
      <c r="FM63" s="1">
        <v>6.54</v>
      </c>
      <c r="FN63" s="2">
        <v>0.56499999999999995</v>
      </c>
      <c r="FO63" s="1">
        <v>0.28599999999999998</v>
      </c>
      <c r="FP63" s="1">
        <v>0.68700000000000006</v>
      </c>
      <c r="FQ63" s="1">
        <v>0.90400000000000003</v>
      </c>
      <c r="FR63" s="1">
        <v>1.26</v>
      </c>
      <c r="FS63" s="1">
        <v>3.37</v>
      </c>
      <c r="FT63" s="1">
        <v>0.10100000000000001</v>
      </c>
      <c r="FU63" s="1">
        <v>0.60799999999999998</v>
      </c>
      <c r="FV63" s="1">
        <v>3.1</v>
      </c>
      <c r="FW63" s="1">
        <v>2</v>
      </c>
      <c r="FX63" s="1">
        <v>15.2</v>
      </c>
      <c r="FY63" s="1">
        <v>7.87</v>
      </c>
      <c r="FZ63" s="1">
        <v>20.2</v>
      </c>
      <c r="GA63" s="1">
        <v>23.6</v>
      </c>
      <c r="GB63" s="1">
        <v>2.12</v>
      </c>
      <c r="GC63" s="1">
        <v>212</v>
      </c>
      <c r="GD63" s="1">
        <v>35.799999999999997</v>
      </c>
      <c r="GE63" s="1">
        <v>53.6</v>
      </c>
      <c r="GF63" s="1">
        <v>24.5</v>
      </c>
      <c r="GG63" s="1">
        <v>0.53700000000000003</v>
      </c>
      <c r="GH63" s="2">
        <v>0</v>
      </c>
      <c r="GI63" s="1">
        <v>31.6</v>
      </c>
      <c r="GJ63" s="1">
        <v>94.4</v>
      </c>
      <c r="GK63" s="1">
        <v>0.41199999999999998</v>
      </c>
      <c r="GL63" s="1">
        <v>0.67800000000000005</v>
      </c>
      <c r="GM63" s="4">
        <v>6997</v>
      </c>
    </row>
    <row r="64" spans="1:195" x14ac:dyDescent="0.2">
      <c r="A64">
        <v>39</v>
      </c>
      <c r="B64" t="s">
        <v>194</v>
      </c>
      <c r="C64" t="s">
        <v>195</v>
      </c>
      <c r="D64" t="s">
        <v>196</v>
      </c>
      <c r="E64" s="7" t="s">
        <v>205</v>
      </c>
      <c r="F64">
        <v>4</v>
      </c>
      <c r="G64" t="s">
        <v>198</v>
      </c>
      <c r="H64" s="1">
        <v>476</v>
      </c>
      <c r="I64" s="1">
        <v>144</v>
      </c>
      <c r="J64" s="1">
        <v>52</v>
      </c>
      <c r="K64" s="1">
        <v>15.1</v>
      </c>
      <c r="L64" s="1">
        <v>42.5</v>
      </c>
      <c r="M64" s="1">
        <v>987</v>
      </c>
      <c r="N64" s="1">
        <v>48.9</v>
      </c>
      <c r="O64" s="1">
        <v>349</v>
      </c>
      <c r="P64" s="1">
        <v>94.2</v>
      </c>
      <c r="Q64" s="1">
        <v>85.3</v>
      </c>
      <c r="R64" s="1">
        <v>135</v>
      </c>
      <c r="S64" s="1">
        <v>273</v>
      </c>
      <c r="T64" s="1">
        <v>25.9</v>
      </c>
      <c r="U64" s="1">
        <v>115</v>
      </c>
      <c r="V64" s="1">
        <v>86.3</v>
      </c>
      <c r="W64" s="1">
        <v>273</v>
      </c>
      <c r="X64" s="1">
        <v>149</v>
      </c>
      <c r="Y64" s="1">
        <v>116</v>
      </c>
      <c r="Z64" s="1">
        <v>58.2</v>
      </c>
      <c r="AA64" s="1">
        <v>102</v>
      </c>
      <c r="AB64" s="1">
        <v>267</v>
      </c>
      <c r="AC64" s="2">
        <v>4.0000000000000001E-3</v>
      </c>
      <c r="AD64" s="1">
        <v>0.60499999999999998</v>
      </c>
      <c r="AE64" s="3">
        <v>0.6</v>
      </c>
      <c r="AF64" s="2">
        <v>0</v>
      </c>
      <c r="AG64" s="2">
        <v>0</v>
      </c>
      <c r="AH64" s="1">
        <v>69</v>
      </c>
      <c r="AI64" s="3">
        <v>0.21199999999999999</v>
      </c>
      <c r="AJ64" s="2">
        <v>0.44</v>
      </c>
      <c r="AK64" s="2">
        <v>0.108</v>
      </c>
      <c r="AL64" s="1">
        <v>3.38</v>
      </c>
      <c r="AM64" s="3">
        <v>0.79800000000000004</v>
      </c>
      <c r="AN64" s="2">
        <v>0.105</v>
      </c>
      <c r="AO64" s="2">
        <v>0</v>
      </c>
      <c r="AP64" s="1">
        <v>0.36499999999999999</v>
      </c>
      <c r="AQ64" s="1">
        <v>2.4500000000000002</v>
      </c>
      <c r="AR64" s="1">
        <v>0.57899999999999996</v>
      </c>
      <c r="AS64" s="1">
        <v>1.62</v>
      </c>
      <c r="AT64" s="3">
        <v>0.28199999999999997</v>
      </c>
      <c r="AU64" s="2">
        <v>0.20499999999999999</v>
      </c>
      <c r="AV64" s="1">
        <v>10.7</v>
      </c>
      <c r="AW64" s="1">
        <v>164</v>
      </c>
      <c r="AX64" s="1">
        <v>35.1</v>
      </c>
      <c r="AY64" s="1">
        <v>6.4</v>
      </c>
      <c r="AZ64" s="3">
        <v>0.26600000000000001</v>
      </c>
      <c r="BA64" s="1">
        <v>5.8000000000000003E-2</v>
      </c>
      <c r="BB64" s="2">
        <v>0.01</v>
      </c>
      <c r="BC64" s="2">
        <v>2.5999999999999999E-2</v>
      </c>
      <c r="BD64" s="3">
        <v>0.122</v>
      </c>
      <c r="BE64" s="2">
        <v>0.01</v>
      </c>
      <c r="BF64" s="3">
        <v>9.5000000000000001E-2</v>
      </c>
      <c r="BG64" s="2">
        <v>1.6E-2</v>
      </c>
      <c r="BH64" s="2">
        <v>1.7999999999999999E-2</v>
      </c>
      <c r="BI64" s="2">
        <v>4.3999999999999997E-2</v>
      </c>
      <c r="BJ64" s="2">
        <v>7.0000000000000007E-2</v>
      </c>
      <c r="BK64" s="2">
        <v>1.2E-2</v>
      </c>
      <c r="BL64" s="3">
        <v>5.5E-2</v>
      </c>
      <c r="BM64" s="2">
        <v>1.2E-2</v>
      </c>
      <c r="BN64" s="1">
        <v>3.3000000000000002E-2</v>
      </c>
      <c r="BO64" s="3">
        <v>0.18</v>
      </c>
      <c r="BP64" s="1">
        <v>4.4999999999999998E-2</v>
      </c>
      <c r="BQ64" s="2">
        <v>0.312</v>
      </c>
      <c r="BR64" s="2">
        <v>0.106</v>
      </c>
      <c r="BS64" s="2">
        <v>7.9000000000000001E-2</v>
      </c>
      <c r="BT64" s="2">
        <v>8.8999999999999996E-2</v>
      </c>
      <c r="BU64" s="2">
        <v>0.10299999999999999</v>
      </c>
      <c r="BV64" s="2">
        <v>0.109</v>
      </c>
      <c r="BW64" s="2">
        <v>5.5E-2</v>
      </c>
      <c r="BX64" s="1">
        <v>0.161</v>
      </c>
      <c r="BY64" s="2">
        <v>2.3E-2</v>
      </c>
      <c r="BZ64" s="1">
        <v>3.5999999999999997E-2</v>
      </c>
      <c r="CA64" s="2">
        <v>8.9999999999999993E-3</v>
      </c>
      <c r="CB64" s="3">
        <v>0.13500000000000001</v>
      </c>
      <c r="CC64" s="2">
        <v>2.4E-2</v>
      </c>
      <c r="CD64" s="1">
        <v>4.2000000000000003E-2</v>
      </c>
      <c r="CE64" s="2">
        <v>1.2999999999999999E-2</v>
      </c>
      <c r="CF64" s="2">
        <v>2.3E-2</v>
      </c>
      <c r="CG64" s="2">
        <v>0.02</v>
      </c>
      <c r="CH64" s="3">
        <v>5.8000000000000003E-2</v>
      </c>
      <c r="CI64" s="1">
        <v>0.13400000000000001</v>
      </c>
      <c r="CJ64" s="2">
        <v>2.4E-2</v>
      </c>
      <c r="CK64" s="1">
        <v>3.6999999999999998E-2</v>
      </c>
      <c r="CL64" s="2">
        <v>6.78</v>
      </c>
      <c r="CM64" s="1">
        <v>100</v>
      </c>
      <c r="CN64" s="1">
        <v>3.07</v>
      </c>
      <c r="CO64" s="1">
        <v>2.06</v>
      </c>
      <c r="CP64" s="1">
        <v>35.799999999999997</v>
      </c>
      <c r="CQ64" s="1">
        <v>21</v>
      </c>
      <c r="CR64" s="1">
        <v>23.2</v>
      </c>
      <c r="CS64" s="1">
        <v>1.84</v>
      </c>
      <c r="CT64" s="1">
        <v>4.95</v>
      </c>
      <c r="CU64" s="1">
        <v>0.32600000000000001</v>
      </c>
      <c r="CV64" s="1">
        <v>0.19600000000000001</v>
      </c>
      <c r="CW64" s="1">
        <v>0.186</v>
      </c>
      <c r="CX64" s="1">
        <v>0.27200000000000002</v>
      </c>
      <c r="CY64" s="1">
        <v>0.47699999999999998</v>
      </c>
      <c r="CZ64" s="1">
        <v>0.14399999999999999</v>
      </c>
      <c r="DA64" s="1">
        <v>0.82</v>
      </c>
      <c r="DB64" s="1">
        <v>4.33</v>
      </c>
      <c r="DC64" s="1">
        <v>8.36</v>
      </c>
      <c r="DD64" s="1">
        <v>0.10100000000000001</v>
      </c>
      <c r="DE64" s="1">
        <v>22.2</v>
      </c>
      <c r="DF64" s="1">
        <v>30.5</v>
      </c>
      <c r="DG64" s="1">
        <v>4.9000000000000004</v>
      </c>
      <c r="DH64" s="1">
        <v>0.59499999999999997</v>
      </c>
      <c r="DI64" s="1">
        <v>331</v>
      </c>
      <c r="DJ64" s="1">
        <v>391</v>
      </c>
      <c r="DK64" s="1">
        <v>23.3</v>
      </c>
      <c r="DL64" s="1">
        <v>2.77</v>
      </c>
      <c r="DM64" s="1">
        <v>1.83</v>
      </c>
      <c r="DN64" s="1">
        <v>85.3</v>
      </c>
      <c r="DO64" s="1">
        <v>292</v>
      </c>
      <c r="DP64" s="1">
        <v>163</v>
      </c>
      <c r="DQ64" s="1">
        <v>209</v>
      </c>
      <c r="DR64" s="1">
        <v>30.3</v>
      </c>
      <c r="DS64" s="1">
        <v>1.1000000000000001</v>
      </c>
      <c r="DT64" s="1">
        <v>3.48</v>
      </c>
      <c r="DU64" s="1">
        <v>0.89700000000000002</v>
      </c>
      <c r="DV64" s="1">
        <v>80</v>
      </c>
      <c r="DW64" s="1">
        <v>139</v>
      </c>
      <c r="DX64" s="1">
        <v>67.3</v>
      </c>
      <c r="DY64" s="1">
        <v>85.4</v>
      </c>
      <c r="DZ64" s="2">
        <v>0.36699999999999999</v>
      </c>
      <c r="EA64" s="1">
        <v>0.185</v>
      </c>
      <c r="EB64" s="1">
        <v>0.499</v>
      </c>
      <c r="EC64" s="1">
        <v>5.34</v>
      </c>
      <c r="ED64" s="1">
        <v>16.899999999999999</v>
      </c>
      <c r="EE64" s="1">
        <v>41.7</v>
      </c>
      <c r="EF64" s="1">
        <v>0.63100000000000001</v>
      </c>
      <c r="EG64" s="1">
        <v>0.23599999999999999</v>
      </c>
      <c r="EH64" s="1">
        <v>0.193</v>
      </c>
      <c r="EI64" s="1">
        <v>0.221</v>
      </c>
      <c r="EJ64" s="1">
        <v>0.47199999999999998</v>
      </c>
      <c r="EK64" s="1">
        <v>0.56499999999999995</v>
      </c>
      <c r="EL64" s="1">
        <v>0.67500000000000004</v>
      </c>
      <c r="EM64" s="1">
        <v>0.13700000000000001</v>
      </c>
      <c r="EN64" s="1">
        <v>0.13300000000000001</v>
      </c>
      <c r="EO64" s="1">
        <v>3.8</v>
      </c>
      <c r="EP64" s="1">
        <v>0.745</v>
      </c>
      <c r="EQ64" s="1">
        <v>2.72</v>
      </c>
      <c r="ER64" s="1">
        <v>16.2</v>
      </c>
      <c r="ES64" s="1">
        <v>15.1</v>
      </c>
      <c r="ET64" s="1">
        <v>8.7799999999999994</v>
      </c>
      <c r="EU64" s="1">
        <v>0.81</v>
      </c>
      <c r="EV64" s="1">
        <v>8.68</v>
      </c>
      <c r="EW64" s="1">
        <v>16.899999999999999</v>
      </c>
      <c r="EX64" s="1">
        <v>10.6</v>
      </c>
      <c r="EY64" s="1">
        <v>26.2</v>
      </c>
      <c r="EZ64" s="1">
        <v>14</v>
      </c>
      <c r="FA64" s="1">
        <v>2.19</v>
      </c>
      <c r="FB64" s="1">
        <v>0.29699999999999999</v>
      </c>
      <c r="FC64" s="1">
        <v>1.89</v>
      </c>
      <c r="FD64" s="1">
        <v>4.53</v>
      </c>
      <c r="FE64" s="1">
        <v>18.3</v>
      </c>
      <c r="FF64" s="1">
        <v>26.4</v>
      </c>
      <c r="FG64" s="1">
        <v>9.36</v>
      </c>
      <c r="FH64" s="1">
        <v>1.24</v>
      </c>
      <c r="FI64" s="1">
        <v>1.91</v>
      </c>
      <c r="FJ64" s="1">
        <v>0.86299999999999999</v>
      </c>
      <c r="FK64" s="1">
        <v>2.89</v>
      </c>
      <c r="FL64" s="1">
        <v>4.55</v>
      </c>
      <c r="FM64" s="1">
        <v>6.39</v>
      </c>
      <c r="FN64" s="2">
        <v>0.54900000000000004</v>
      </c>
      <c r="FO64" s="1">
        <v>0.33300000000000002</v>
      </c>
      <c r="FP64" s="1">
        <v>0.52600000000000002</v>
      </c>
      <c r="FQ64" s="1">
        <v>0.80300000000000005</v>
      </c>
      <c r="FR64" s="1">
        <v>1.1200000000000001</v>
      </c>
      <c r="FS64" s="1">
        <v>2.82</v>
      </c>
      <c r="FT64" s="1">
        <v>0.11899999999999999</v>
      </c>
      <c r="FU64" s="1">
        <v>0.55200000000000005</v>
      </c>
      <c r="FV64" s="1">
        <v>3.26</v>
      </c>
      <c r="FW64" s="1">
        <v>1.72</v>
      </c>
      <c r="FX64" s="1">
        <v>10.199999999999999</v>
      </c>
      <c r="FY64" s="1">
        <v>4.74</v>
      </c>
      <c r="FZ64" s="1">
        <v>13.5</v>
      </c>
      <c r="GA64" s="1">
        <v>15.1</v>
      </c>
      <c r="GB64" s="1">
        <v>1.27</v>
      </c>
      <c r="GC64" s="1">
        <v>146</v>
      </c>
      <c r="GD64" s="1">
        <v>22.1</v>
      </c>
      <c r="GE64" s="1">
        <v>29.3</v>
      </c>
      <c r="GF64" s="1">
        <v>12.5</v>
      </c>
      <c r="GG64" s="1">
        <v>0.35399999999999998</v>
      </c>
      <c r="GH64" s="2">
        <v>0</v>
      </c>
      <c r="GI64" s="1">
        <v>20.5</v>
      </c>
      <c r="GJ64" s="1">
        <v>59.3</v>
      </c>
      <c r="GK64" s="1">
        <v>0.191</v>
      </c>
      <c r="GL64" s="1">
        <v>0.39</v>
      </c>
      <c r="GM64" s="4">
        <v>5675</v>
      </c>
    </row>
    <row r="65" spans="1:195" x14ac:dyDescent="0.2">
      <c r="A65">
        <v>44</v>
      </c>
      <c r="B65" t="s">
        <v>194</v>
      </c>
      <c r="C65" t="s">
        <v>195</v>
      </c>
      <c r="D65" t="s">
        <v>196</v>
      </c>
      <c r="E65" s="7" t="s">
        <v>205</v>
      </c>
      <c r="F65">
        <v>4</v>
      </c>
      <c r="G65" t="s">
        <v>212</v>
      </c>
      <c r="H65" s="1">
        <v>493</v>
      </c>
      <c r="I65" s="1">
        <v>134</v>
      </c>
      <c r="J65" s="1">
        <v>60.5</v>
      </c>
      <c r="K65" s="1">
        <v>30.6</v>
      </c>
      <c r="L65" s="1">
        <v>28.5</v>
      </c>
      <c r="M65" s="1">
        <v>943</v>
      </c>
      <c r="N65" s="1">
        <v>114</v>
      </c>
      <c r="O65" s="1">
        <v>254</v>
      </c>
      <c r="P65" s="1">
        <v>105</v>
      </c>
      <c r="Q65" s="1">
        <v>95.8</v>
      </c>
      <c r="R65" s="1">
        <v>184</v>
      </c>
      <c r="S65" s="1">
        <v>388</v>
      </c>
      <c r="T65" s="1">
        <v>39</v>
      </c>
      <c r="U65" s="1">
        <v>124</v>
      </c>
      <c r="V65" s="1">
        <v>93.5</v>
      </c>
      <c r="W65" s="1">
        <v>250</v>
      </c>
      <c r="X65" s="1">
        <v>123</v>
      </c>
      <c r="Y65" s="1">
        <v>161</v>
      </c>
      <c r="Z65" s="1">
        <v>75.2</v>
      </c>
      <c r="AA65" s="1">
        <v>108</v>
      </c>
      <c r="AB65" s="1">
        <v>274</v>
      </c>
      <c r="AC65" s="2">
        <v>6.0000000000000001E-3</v>
      </c>
      <c r="AD65" s="1">
        <v>0.51600000000000001</v>
      </c>
      <c r="AE65" s="1">
        <v>1.99</v>
      </c>
      <c r="AF65" s="2">
        <v>0</v>
      </c>
      <c r="AG65" s="2">
        <v>0</v>
      </c>
      <c r="AH65" s="1">
        <v>139</v>
      </c>
      <c r="AI65" s="3">
        <v>0.218</v>
      </c>
      <c r="AJ65" s="2">
        <v>0.437</v>
      </c>
      <c r="AK65" s="2">
        <v>0.108</v>
      </c>
      <c r="AL65" s="1">
        <v>4.57</v>
      </c>
      <c r="AM65" s="3">
        <v>0.56000000000000005</v>
      </c>
      <c r="AN65" s="2">
        <v>0.10100000000000001</v>
      </c>
      <c r="AO65" s="2">
        <v>0</v>
      </c>
      <c r="AP65" s="1">
        <v>0.221</v>
      </c>
      <c r="AQ65" s="4">
        <v>2.35</v>
      </c>
      <c r="AR65" s="1">
        <v>0.747</v>
      </c>
      <c r="AS65" s="1">
        <v>0.84099999999999997</v>
      </c>
      <c r="AT65" s="3">
        <v>0.28899999999999998</v>
      </c>
      <c r="AU65" s="2">
        <v>0.221</v>
      </c>
      <c r="AV65" s="1">
        <v>21.9</v>
      </c>
      <c r="AW65" s="1">
        <v>112</v>
      </c>
      <c r="AX65" s="1">
        <v>56.2</v>
      </c>
      <c r="AY65" s="1">
        <v>6.36</v>
      </c>
      <c r="AZ65" s="1">
        <v>0.60399999999999998</v>
      </c>
      <c r="BA65" s="1">
        <v>0.28499999999999998</v>
      </c>
      <c r="BB65" s="2">
        <v>8.9999999999999993E-3</v>
      </c>
      <c r="BC65" s="2">
        <v>2.1999999999999999E-2</v>
      </c>
      <c r="BD65" s="3">
        <v>0.26100000000000001</v>
      </c>
      <c r="BE65" s="2">
        <v>0.01</v>
      </c>
      <c r="BF65" s="3">
        <v>0.156</v>
      </c>
      <c r="BG65" s="2">
        <v>1.7999999999999999E-2</v>
      </c>
      <c r="BH65" s="2">
        <v>1.4999999999999999E-2</v>
      </c>
      <c r="BI65" s="2">
        <v>5.5E-2</v>
      </c>
      <c r="BJ65" s="2">
        <v>6.9000000000000006E-2</v>
      </c>
      <c r="BK65" s="2">
        <v>8.9999999999999993E-3</v>
      </c>
      <c r="BL65" s="3">
        <v>8.5000000000000006E-2</v>
      </c>
      <c r="BM65" s="2">
        <v>8.9999999999999993E-3</v>
      </c>
      <c r="BN65" s="2">
        <v>2.8000000000000001E-2</v>
      </c>
      <c r="BO65" s="1">
        <v>0.23300000000000001</v>
      </c>
      <c r="BP65" s="1">
        <v>4.3999999999999997E-2</v>
      </c>
      <c r="BQ65" s="2">
        <v>0.38200000000000001</v>
      </c>
      <c r="BR65" s="1">
        <v>0.17499999999999999</v>
      </c>
      <c r="BS65" s="2">
        <v>9.0999999999999998E-2</v>
      </c>
      <c r="BT65" s="2">
        <v>7.8E-2</v>
      </c>
      <c r="BU65" s="2">
        <v>0.10199999999999999</v>
      </c>
      <c r="BV65" s="2">
        <v>0.11700000000000001</v>
      </c>
      <c r="BW65" s="2">
        <v>3.5999999999999997E-2</v>
      </c>
      <c r="BX65" s="1">
        <v>0.125</v>
      </c>
      <c r="BY65" s="2">
        <v>1.2999999999999999E-2</v>
      </c>
      <c r="BZ65" s="1">
        <v>0.04</v>
      </c>
      <c r="CA65" s="2">
        <v>1.7999999999999999E-2</v>
      </c>
      <c r="CB65" s="3">
        <v>0.13700000000000001</v>
      </c>
      <c r="CC65" s="2">
        <v>1.2999999999999999E-2</v>
      </c>
      <c r="CD65" s="1">
        <v>4.1000000000000002E-2</v>
      </c>
      <c r="CE65" s="2">
        <v>1.4999999999999999E-2</v>
      </c>
      <c r="CF65" s="2">
        <v>1.7999999999999999E-2</v>
      </c>
      <c r="CG65" s="2">
        <v>2.4E-2</v>
      </c>
      <c r="CH65" s="3">
        <v>6.0999999999999999E-2</v>
      </c>
      <c r="CI65" s="1">
        <v>0.14699999999999999</v>
      </c>
      <c r="CJ65" s="2">
        <v>1.9E-2</v>
      </c>
      <c r="CK65" s="1">
        <v>7.0000000000000007E-2</v>
      </c>
      <c r="CL65" s="2">
        <v>5.51</v>
      </c>
      <c r="CM65" s="1">
        <v>61</v>
      </c>
      <c r="CN65" s="1">
        <v>1.54</v>
      </c>
      <c r="CO65" s="1">
        <v>0.86799999999999999</v>
      </c>
      <c r="CP65" s="1">
        <v>16.399999999999999</v>
      </c>
      <c r="CQ65" s="1">
        <v>13.6</v>
      </c>
      <c r="CR65" s="1">
        <v>24.6</v>
      </c>
      <c r="CS65" s="1">
        <v>1.25</v>
      </c>
      <c r="CT65" s="1">
        <v>5.27</v>
      </c>
      <c r="CU65" s="1">
        <v>0.20100000000000001</v>
      </c>
      <c r="CV65" s="1">
        <v>0.109</v>
      </c>
      <c r="CW65" s="1">
        <v>9.9000000000000005E-2</v>
      </c>
      <c r="CX65" s="1">
        <v>0.124</v>
      </c>
      <c r="CY65" s="1">
        <v>0.183</v>
      </c>
      <c r="CZ65" s="1">
        <v>0.08</v>
      </c>
      <c r="DA65" s="2">
        <v>0.53200000000000003</v>
      </c>
      <c r="DB65" s="1">
        <v>2.59</v>
      </c>
      <c r="DC65" s="1">
        <v>2.4500000000000002</v>
      </c>
      <c r="DD65" s="2">
        <v>0</v>
      </c>
      <c r="DE65" s="1">
        <v>10.6</v>
      </c>
      <c r="DF65" s="1">
        <v>7.33</v>
      </c>
      <c r="DG65" s="1">
        <v>2.84</v>
      </c>
      <c r="DH65" s="1">
        <v>0.41499999999999998</v>
      </c>
      <c r="DI65" s="1">
        <v>170</v>
      </c>
      <c r="DJ65" s="1">
        <v>328</v>
      </c>
      <c r="DK65" s="1">
        <v>10.8</v>
      </c>
      <c r="DL65" s="1">
        <v>1.49</v>
      </c>
      <c r="DM65" s="1">
        <v>1.4</v>
      </c>
      <c r="DN65" s="1">
        <v>41</v>
      </c>
      <c r="DO65" s="1">
        <v>197</v>
      </c>
      <c r="DP65" s="1">
        <v>91.2</v>
      </c>
      <c r="DQ65" s="1">
        <v>148</v>
      </c>
      <c r="DR65" s="1">
        <v>16.899999999999999</v>
      </c>
      <c r="DS65" s="1">
        <v>0.54700000000000004</v>
      </c>
      <c r="DT65" s="1">
        <v>2.77</v>
      </c>
      <c r="DU65" s="1">
        <v>0.372</v>
      </c>
      <c r="DV65" s="1">
        <v>39</v>
      </c>
      <c r="DW65" s="1">
        <v>86.1</v>
      </c>
      <c r="DX65" s="1">
        <v>32.299999999999997</v>
      </c>
      <c r="DY65" s="1">
        <v>57.1</v>
      </c>
      <c r="DZ65" s="2">
        <v>0.32700000000000001</v>
      </c>
      <c r="EA65" s="1">
        <v>0.13</v>
      </c>
      <c r="EB65" s="1">
        <v>0.312</v>
      </c>
      <c r="EC65" s="1">
        <v>2.04</v>
      </c>
      <c r="ED65" s="1">
        <v>5.84</v>
      </c>
      <c r="EE65" s="1">
        <v>20.6</v>
      </c>
      <c r="EF65" s="1">
        <v>0.36699999999999999</v>
      </c>
      <c r="EG65" s="1">
        <v>0.157</v>
      </c>
      <c r="EH65" s="1">
        <v>0.14299999999999999</v>
      </c>
      <c r="EI65" s="1">
        <v>0.113</v>
      </c>
      <c r="EJ65" s="1">
        <v>0.21</v>
      </c>
      <c r="EK65" s="1">
        <v>0.26200000000000001</v>
      </c>
      <c r="EL65" s="1">
        <v>0.26200000000000001</v>
      </c>
      <c r="EM65" s="1">
        <v>6.0999999999999999E-2</v>
      </c>
      <c r="EN65" s="1">
        <v>8.8999999999999996E-2</v>
      </c>
      <c r="EO65" s="1">
        <v>2.34</v>
      </c>
      <c r="EP65" s="1">
        <v>0.59199999999999997</v>
      </c>
      <c r="EQ65" s="1">
        <v>0.88400000000000001</v>
      </c>
      <c r="ER65" s="1">
        <v>8.43</v>
      </c>
      <c r="ES65" s="1">
        <v>15.2</v>
      </c>
      <c r="ET65" s="1">
        <v>8.02</v>
      </c>
      <c r="EU65" s="1">
        <v>0.48099999999999998</v>
      </c>
      <c r="EV65" s="1">
        <v>4.21</v>
      </c>
      <c r="EW65" s="1">
        <v>9.93</v>
      </c>
      <c r="EX65" s="1">
        <v>8.65</v>
      </c>
      <c r="EY65" s="1">
        <v>20.399999999999999</v>
      </c>
      <c r="EZ65" s="1">
        <v>10.8</v>
      </c>
      <c r="FA65" s="1">
        <v>1.1599999999999999</v>
      </c>
      <c r="FB65" s="2">
        <v>0</v>
      </c>
      <c r="FC65" s="1">
        <v>0.79100000000000004</v>
      </c>
      <c r="FD65" s="1">
        <v>2.0499999999999998</v>
      </c>
      <c r="FE65" s="1">
        <v>10.4</v>
      </c>
      <c r="FF65" s="1">
        <v>21.4</v>
      </c>
      <c r="FG65" s="1">
        <v>7.36</v>
      </c>
      <c r="FH65" s="1">
        <v>0.63900000000000001</v>
      </c>
      <c r="FI65" s="1">
        <v>1.21</v>
      </c>
      <c r="FJ65" s="1">
        <v>0.41699999999999998</v>
      </c>
      <c r="FK65" s="1">
        <v>1.3</v>
      </c>
      <c r="FL65" s="1">
        <v>2.4900000000000002</v>
      </c>
      <c r="FM65" s="1">
        <v>3.73</v>
      </c>
      <c r="FN65" s="2">
        <v>0.434</v>
      </c>
      <c r="FO65" s="2">
        <v>0.217</v>
      </c>
      <c r="FP65" s="1">
        <v>0.23799999999999999</v>
      </c>
      <c r="FQ65" s="1">
        <v>0.39800000000000002</v>
      </c>
      <c r="FR65" s="1">
        <v>0.52900000000000003</v>
      </c>
      <c r="FS65" s="1">
        <v>1.69</v>
      </c>
      <c r="FT65" s="1">
        <v>6.7000000000000004E-2</v>
      </c>
      <c r="FU65" s="1">
        <v>0.32800000000000001</v>
      </c>
      <c r="FV65" s="1">
        <v>1.83</v>
      </c>
      <c r="FW65" s="1">
        <v>1.05</v>
      </c>
      <c r="FX65" s="1">
        <v>6.54</v>
      </c>
      <c r="FY65" s="1">
        <v>3.49</v>
      </c>
      <c r="FZ65" s="1">
        <v>13.2</v>
      </c>
      <c r="GA65" s="1">
        <v>12.5</v>
      </c>
      <c r="GB65" s="1">
        <v>1.1100000000000001</v>
      </c>
      <c r="GC65" s="1">
        <v>115</v>
      </c>
      <c r="GD65" s="1">
        <v>22.1</v>
      </c>
      <c r="GE65" s="1">
        <v>33.6</v>
      </c>
      <c r="GF65" s="1">
        <v>17</v>
      </c>
      <c r="GG65" s="1">
        <v>0.40799999999999997</v>
      </c>
      <c r="GH65" s="2">
        <v>0</v>
      </c>
      <c r="GI65" s="1">
        <v>22.7</v>
      </c>
      <c r="GJ65" s="1">
        <v>70.2</v>
      </c>
      <c r="GK65" s="1">
        <v>0.16300000000000001</v>
      </c>
      <c r="GL65" s="1">
        <v>0.371</v>
      </c>
      <c r="GM65" s="4">
        <v>6093</v>
      </c>
    </row>
    <row r="66" spans="1:195" x14ac:dyDescent="0.2">
      <c r="A66">
        <v>49</v>
      </c>
      <c r="B66" t="s">
        <v>194</v>
      </c>
      <c r="C66" t="s">
        <v>195</v>
      </c>
      <c r="D66" t="s">
        <v>196</v>
      </c>
      <c r="E66" s="7" t="s">
        <v>205</v>
      </c>
      <c r="F66">
        <v>4</v>
      </c>
      <c r="G66" t="s">
        <v>206</v>
      </c>
      <c r="H66" s="1">
        <v>531</v>
      </c>
      <c r="I66" s="1">
        <v>151</v>
      </c>
      <c r="J66" s="1">
        <v>45.3</v>
      </c>
      <c r="K66" s="1">
        <v>10.1</v>
      </c>
      <c r="L66" s="1">
        <v>37.299999999999997</v>
      </c>
      <c r="M66" s="1">
        <v>850</v>
      </c>
      <c r="N66" s="1">
        <v>33.5</v>
      </c>
      <c r="O66" s="1">
        <v>313</v>
      </c>
      <c r="P66" s="1">
        <v>83.4</v>
      </c>
      <c r="Q66" s="1">
        <v>87.8</v>
      </c>
      <c r="R66" s="1">
        <v>139</v>
      </c>
      <c r="S66" s="1">
        <v>286</v>
      </c>
      <c r="T66" s="1">
        <v>28.3</v>
      </c>
      <c r="U66" s="1">
        <v>97.3</v>
      </c>
      <c r="V66" s="1">
        <v>70.900000000000006</v>
      </c>
      <c r="W66" s="1">
        <v>316</v>
      </c>
      <c r="X66" s="1">
        <v>142</v>
      </c>
      <c r="Y66" s="1">
        <v>129</v>
      </c>
      <c r="Z66" s="1">
        <v>68.900000000000006</v>
      </c>
      <c r="AA66" s="1">
        <v>77.599999999999994</v>
      </c>
      <c r="AB66" s="1">
        <v>255</v>
      </c>
      <c r="AC66" s="2">
        <v>8.9999999999999993E-3</v>
      </c>
      <c r="AD66" s="1">
        <v>0.65900000000000003</v>
      </c>
      <c r="AE66" s="3">
        <v>0.72699999999999998</v>
      </c>
      <c r="AF66" s="2">
        <v>0</v>
      </c>
      <c r="AG66" s="2">
        <v>0</v>
      </c>
      <c r="AH66" s="1">
        <v>122</v>
      </c>
      <c r="AI66" s="3">
        <v>0.221</v>
      </c>
      <c r="AJ66" s="2">
        <v>0.44</v>
      </c>
      <c r="AK66" s="2">
        <v>0.10100000000000001</v>
      </c>
      <c r="AL66" s="1">
        <v>3.27</v>
      </c>
      <c r="AM66" s="3">
        <v>1.25</v>
      </c>
      <c r="AN66" s="2">
        <v>7.0999999999999994E-2</v>
      </c>
      <c r="AO66" s="2">
        <v>0</v>
      </c>
      <c r="AP66" s="3">
        <v>6.2E-2</v>
      </c>
      <c r="AQ66" s="4">
        <v>1.74</v>
      </c>
      <c r="AR66" s="1">
        <v>0.67800000000000005</v>
      </c>
      <c r="AS66" s="1">
        <v>0.27600000000000002</v>
      </c>
      <c r="AT66" s="3">
        <v>0.249</v>
      </c>
      <c r="AU66" s="2">
        <v>0.24399999999999999</v>
      </c>
      <c r="AV66" s="1">
        <v>11.9</v>
      </c>
      <c r="AW66" s="1">
        <v>110</v>
      </c>
      <c r="AX66" s="1">
        <v>38.799999999999997</v>
      </c>
      <c r="AY66" s="1">
        <v>5.45</v>
      </c>
      <c r="AZ66" s="3">
        <v>0.34</v>
      </c>
      <c r="BA66" s="1">
        <v>6.0999999999999999E-2</v>
      </c>
      <c r="BB66" s="2">
        <v>0.01</v>
      </c>
      <c r="BC66" s="2">
        <v>2.7E-2</v>
      </c>
      <c r="BD66" s="3">
        <v>0.253</v>
      </c>
      <c r="BE66" s="2">
        <v>1.2E-2</v>
      </c>
      <c r="BF66" s="3">
        <v>0.1</v>
      </c>
      <c r="BG66" s="2">
        <v>1.7999999999999999E-2</v>
      </c>
      <c r="BH66" s="2">
        <v>1.6E-2</v>
      </c>
      <c r="BI66" s="2">
        <v>4.4999999999999998E-2</v>
      </c>
      <c r="BJ66" s="2">
        <v>7.1999999999999995E-2</v>
      </c>
      <c r="BK66" s="2">
        <v>1.2E-2</v>
      </c>
      <c r="BL66" s="3">
        <v>6.4000000000000001E-2</v>
      </c>
      <c r="BM66" s="2">
        <v>1.4999999999999999E-2</v>
      </c>
      <c r="BN66" s="2">
        <v>1.4999999999999999E-2</v>
      </c>
      <c r="BO66" s="2">
        <v>0.122</v>
      </c>
      <c r="BP66" s="2">
        <v>2.5999999999999999E-2</v>
      </c>
      <c r="BQ66" s="2">
        <v>0.24099999999999999</v>
      </c>
      <c r="BR66" s="2">
        <v>8.7999999999999995E-2</v>
      </c>
      <c r="BS66" s="2">
        <v>8.3000000000000004E-2</v>
      </c>
      <c r="BT66" s="2">
        <v>6.9000000000000006E-2</v>
      </c>
      <c r="BU66" s="2">
        <v>0.126</v>
      </c>
      <c r="BV66" s="2">
        <v>7.1999999999999995E-2</v>
      </c>
      <c r="BW66" s="2">
        <v>3.3000000000000002E-2</v>
      </c>
      <c r="BX66" s="1">
        <v>7.4999999999999997E-2</v>
      </c>
      <c r="BY66" s="2">
        <v>1.0999999999999999E-2</v>
      </c>
      <c r="BZ66" s="2">
        <v>1.6E-2</v>
      </c>
      <c r="CA66" s="2">
        <v>1.2999999999999999E-2</v>
      </c>
      <c r="CB66" s="3">
        <v>0.11600000000000001</v>
      </c>
      <c r="CC66" s="2">
        <v>1.7000000000000001E-2</v>
      </c>
      <c r="CD66" s="2">
        <v>2.5999999999999999E-2</v>
      </c>
      <c r="CE66" s="2">
        <v>1.2E-2</v>
      </c>
      <c r="CF66" s="2">
        <v>1.0999999999999999E-2</v>
      </c>
      <c r="CG66" s="2">
        <v>2.3E-2</v>
      </c>
      <c r="CH66" s="3">
        <v>6.6000000000000003E-2</v>
      </c>
      <c r="CI66" s="1">
        <v>0.128</v>
      </c>
      <c r="CJ66" s="2">
        <v>1.9E-2</v>
      </c>
      <c r="CK66" s="1">
        <v>3.6999999999999998E-2</v>
      </c>
      <c r="CL66" s="2">
        <v>5.92</v>
      </c>
      <c r="CM66" s="1">
        <v>117</v>
      </c>
      <c r="CN66" s="1">
        <v>2.48</v>
      </c>
      <c r="CO66" s="1">
        <v>2</v>
      </c>
      <c r="CP66" s="1">
        <v>32.299999999999997</v>
      </c>
      <c r="CQ66" s="1">
        <v>29.2</v>
      </c>
      <c r="CR66" s="1">
        <v>40.799999999999997</v>
      </c>
      <c r="CS66" s="1">
        <v>2.31</v>
      </c>
      <c r="CT66" s="1">
        <v>11.7</v>
      </c>
      <c r="CU66" s="1">
        <v>0.19600000000000001</v>
      </c>
      <c r="CV66" s="1">
        <v>9.2999999999999999E-2</v>
      </c>
      <c r="CW66" s="1">
        <v>0.126</v>
      </c>
      <c r="CX66" s="1">
        <v>0.13500000000000001</v>
      </c>
      <c r="CY66" s="1">
        <v>0.183</v>
      </c>
      <c r="CZ66" s="1">
        <v>9.6000000000000002E-2</v>
      </c>
      <c r="DA66" s="2">
        <v>0.46300000000000002</v>
      </c>
      <c r="DB66" s="1">
        <v>2.14</v>
      </c>
      <c r="DC66" s="1">
        <v>2.72</v>
      </c>
      <c r="DD66" s="1">
        <v>3.1E-2</v>
      </c>
      <c r="DE66" s="1">
        <v>10.1</v>
      </c>
      <c r="DF66" s="1">
        <v>8.02</v>
      </c>
      <c r="DG66" s="1">
        <v>2.08</v>
      </c>
      <c r="DH66" s="1">
        <v>0.27</v>
      </c>
      <c r="DI66" s="1">
        <v>203</v>
      </c>
      <c r="DJ66" s="1">
        <v>269</v>
      </c>
      <c r="DK66" s="1">
        <v>8.64</v>
      </c>
      <c r="DL66" s="1">
        <v>1.51</v>
      </c>
      <c r="DM66" s="1">
        <v>1.1299999999999999</v>
      </c>
      <c r="DN66" s="1">
        <v>43.5</v>
      </c>
      <c r="DO66" s="1">
        <v>174</v>
      </c>
      <c r="DP66" s="1">
        <v>92.1</v>
      </c>
      <c r="DQ66" s="1">
        <v>216</v>
      </c>
      <c r="DR66" s="1">
        <v>24.6</v>
      </c>
      <c r="DS66" s="1">
        <v>0.73799999999999999</v>
      </c>
      <c r="DT66" s="1">
        <v>2.27</v>
      </c>
      <c r="DU66" s="1">
        <v>0.67700000000000005</v>
      </c>
      <c r="DV66" s="1">
        <v>33.299999999999997</v>
      </c>
      <c r="DW66" s="1">
        <v>121</v>
      </c>
      <c r="DX66" s="1">
        <v>50.5</v>
      </c>
      <c r="DY66" s="1">
        <v>87.8</v>
      </c>
      <c r="DZ66" s="2">
        <v>0.27900000000000003</v>
      </c>
      <c r="EA66" s="1">
        <v>0.111</v>
      </c>
      <c r="EB66" s="1">
        <v>0.29199999999999998</v>
      </c>
      <c r="EC66" s="1">
        <v>2.61</v>
      </c>
      <c r="ED66" s="1">
        <v>7.65</v>
      </c>
      <c r="EE66" s="1">
        <v>27.8</v>
      </c>
      <c r="EF66" s="1">
        <v>0.33700000000000002</v>
      </c>
      <c r="EG66" s="1">
        <v>0.13300000000000001</v>
      </c>
      <c r="EH66" s="1">
        <v>0.158</v>
      </c>
      <c r="EI66" s="1">
        <v>0.151</v>
      </c>
      <c r="EJ66" s="1">
        <v>0.22500000000000001</v>
      </c>
      <c r="EK66" s="1">
        <v>0.312</v>
      </c>
      <c r="EL66" s="1">
        <v>0.29899999999999999</v>
      </c>
      <c r="EM66" s="1">
        <v>7.4999999999999997E-2</v>
      </c>
      <c r="EN66" s="1">
        <v>7.0000000000000007E-2</v>
      </c>
      <c r="EO66" s="1">
        <v>2.2999999999999998</v>
      </c>
      <c r="EP66" s="1">
        <v>0.44900000000000001</v>
      </c>
      <c r="EQ66" s="1">
        <v>1.1100000000000001</v>
      </c>
      <c r="ER66" s="1">
        <v>8.02</v>
      </c>
      <c r="ES66" s="1">
        <v>8.56</v>
      </c>
      <c r="ET66" s="1">
        <v>5.27</v>
      </c>
      <c r="EU66" s="1">
        <v>0.60399999999999998</v>
      </c>
      <c r="EV66" s="1">
        <v>4.87</v>
      </c>
      <c r="EW66" s="1">
        <v>10</v>
      </c>
      <c r="EX66" s="1">
        <v>5.64</v>
      </c>
      <c r="EY66" s="1">
        <v>18.3</v>
      </c>
      <c r="EZ66" s="1">
        <v>10.4</v>
      </c>
      <c r="FA66" s="1">
        <v>1.62</v>
      </c>
      <c r="FB66" s="1">
        <v>0.14199999999999999</v>
      </c>
      <c r="FC66" s="1">
        <v>0.879</v>
      </c>
      <c r="FD66" s="1">
        <v>2.2200000000000002</v>
      </c>
      <c r="FE66" s="1">
        <v>14.4</v>
      </c>
      <c r="FF66" s="1">
        <v>19.2</v>
      </c>
      <c r="FG66" s="1">
        <v>6.29</v>
      </c>
      <c r="FH66" s="1">
        <v>1.1299999999999999</v>
      </c>
      <c r="FI66" s="1">
        <v>1.04</v>
      </c>
      <c r="FJ66" s="1">
        <v>0.40400000000000003</v>
      </c>
      <c r="FK66" s="1">
        <v>1.63</v>
      </c>
      <c r="FL66" s="1">
        <v>2.61</v>
      </c>
      <c r="FM66" s="1">
        <v>4.53</v>
      </c>
      <c r="FN66" s="2">
        <v>0.48099999999999998</v>
      </c>
      <c r="FO66" s="1">
        <v>0.20599999999999999</v>
      </c>
      <c r="FP66" s="1">
        <v>0.30499999999999999</v>
      </c>
      <c r="FQ66" s="1">
        <v>0.52600000000000002</v>
      </c>
      <c r="FR66" s="1">
        <v>0.49399999999999999</v>
      </c>
      <c r="FS66" s="1">
        <v>1.53</v>
      </c>
      <c r="FT66" s="1">
        <v>6.4000000000000001E-2</v>
      </c>
      <c r="FU66" s="1">
        <v>0.29099999999999998</v>
      </c>
      <c r="FV66" s="1">
        <v>1.52</v>
      </c>
      <c r="FW66" s="1">
        <v>0.82799999999999996</v>
      </c>
      <c r="FX66" s="1">
        <v>5.3</v>
      </c>
      <c r="FY66" s="1">
        <v>3.04</v>
      </c>
      <c r="FZ66" s="1">
        <v>7.63</v>
      </c>
      <c r="GA66" s="1">
        <v>7.69</v>
      </c>
      <c r="GB66" s="1">
        <v>0.84599999999999997</v>
      </c>
      <c r="GC66" s="1">
        <v>97.1</v>
      </c>
      <c r="GD66" s="1">
        <v>14.1</v>
      </c>
      <c r="GE66" s="1">
        <v>23.8</v>
      </c>
      <c r="GF66" s="1">
        <v>10.8</v>
      </c>
      <c r="GG66" s="1">
        <v>0.17799999999999999</v>
      </c>
      <c r="GH66" s="2">
        <v>0</v>
      </c>
      <c r="GI66" s="1">
        <v>13.3</v>
      </c>
      <c r="GJ66" s="1">
        <v>43.9</v>
      </c>
      <c r="GK66" s="1">
        <v>0.19800000000000001</v>
      </c>
      <c r="GL66" s="1">
        <v>0.33</v>
      </c>
      <c r="GM66" s="4">
        <v>4925</v>
      </c>
    </row>
    <row r="67" spans="1:195" x14ac:dyDescent="0.2">
      <c r="A67">
        <v>109</v>
      </c>
      <c r="B67" t="s">
        <v>194</v>
      </c>
      <c r="C67" t="s">
        <v>195</v>
      </c>
      <c r="D67" t="s">
        <v>196</v>
      </c>
      <c r="E67" s="7" t="s">
        <v>205</v>
      </c>
      <c r="F67">
        <v>4</v>
      </c>
      <c r="G67" t="s">
        <v>221</v>
      </c>
      <c r="H67" s="1">
        <v>863</v>
      </c>
      <c r="I67" s="1">
        <v>165</v>
      </c>
      <c r="J67" s="1">
        <v>93.8</v>
      </c>
      <c r="K67" s="1">
        <v>18.399999999999999</v>
      </c>
      <c r="L67" s="1">
        <v>49.6</v>
      </c>
      <c r="M67" s="1">
        <v>1156</v>
      </c>
      <c r="N67" s="1">
        <v>52.4</v>
      </c>
      <c r="O67" s="1">
        <v>388</v>
      </c>
      <c r="P67" s="1">
        <v>131</v>
      </c>
      <c r="Q67" s="1">
        <v>170</v>
      </c>
      <c r="R67" s="1">
        <v>306</v>
      </c>
      <c r="S67" s="1">
        <v>310</v>
      </c>
      <c r="T67" s="1">
        <v>50.8</v>
      </c>
      <c r="U67" s="1">
        <v>129</v>
      </c>
      <c r="V67" s="1">
        <v>119</v>
      </c>
      <c r="W67" s="1">
        <v>627</v>
      </c>
      <c r="X67" s="1">
        <v>216</v>
      </c>
      <c r="Y67" s="1">
        <v>222</v>
      </c>
      <c r="Z67" s="1">
        <v>94.2</v>
      </c>
      <c r="AA67" s="1">
        <v>160</v>
      </c>
      <c r="AB67" s="1">
        <v>462</v>
      </c>
      <c r="AC67" s="2">
        <v>0</v>
      </c>
      <c r="AD67" s="1">
        <v>0.54500000000000004</v>
      </c>
      <c r="AE67" s="3">
        <v>0.496</v>
      </c>
      <c r="AF67" s="2">
        <v>5.0000000000000001E-3</v>
      </c>
      <c r="AG67" s="2">
        <v>0</v>
      </c>
      <c r="AH67" s="1">
        <v>112</v>
      </c>
      <c r="AI67" s="2">
        <v>0.185</v>
      </c>
      <c r="AJ67" s="2">
        <v>0</v>
      </c>
      <c r="AK67" s="2">
        <v>5.6000000000000001E-2</v>
      </c>
      <c r="AL67" s="1">
        <v>3.72</v>
      </c>
      <c r="AM67" s="3">
        <v>1.21</v>
      </c>
      <c r="AN67" s="2">
        <v>2.9000000000000001E-2</v>
      </c>
      <c r="AO67" s="2">
        <v>0</v>
      </c>
      <c r="AP67" s="3">
        <v>8.8999999999999996E-2</v>
      </c>
      <c r="AQ67" s="1">
        <v>1.87</v>
      </c>
      <c r="AR67" s="1">
        <v>0.61799999999999999</v>
      </c>
      <c r="AS67" s="1">
        <v>0.88600000000000001</v>
      </c>
      <c r="AT67" s="3">
        <v>0.20799999999999999</v>
      </c>
      <c r="AU67" s="3">
        <v>0.193</v>
      </c>
      <c r="AV67" s="3">
        <v>9.9499999999999993</v>
      </c>
      <c r="AW67" s="1">
        <v>150</v>
      </c>
      <c r="AX67" s="1">
        <v>52.9</v>
      </c>
      <c r="AY67" s="1">
        <v>6.36</v>
      </c>
      <c r="AZ67" s="1">
        <v>0.71399999999999997</v>
      </c>
      <c r="BA67" s="1">
        <v>6.6000000000000003E-2</v>
      </c>
      <c r="BB67" s="2">
        <v>8.9999999999999993E-3</v>
      </c>
      <c r="BC67" s="2">
        <v>1.2E-2</v>
      </c>
      <c r="BD67" s="3">
        <v>0.216</v>
      </c>
      <c r="BE67" s="2">
        <v>1.2999999999999999E-2</v>
      </c>
      <c r="BF67" s="3">
        <v>0.17299999999999999</v>
      </c>
      <c r="BG67" s="1">
        <v>3.4000000000000002E-2</v>
      </c>
      <c r="BH67" s="2">
        <v>0.03</v>
      </c>
      <c r="BI67" s="2">
        <v>4.5999999999999999E-2</v>
      </c>
      <c r="BJ67" s="2">
        <v>0.03</v>
      </c>
      <c r="BK67" s="2">
        <v>7.0000000000000001E-3</v>
      </c>
      <c r="BL67" s="3">
        <v>5.6000000000000001E-2</v>
      </c>
      <c r="BM67" s="2">
        <v>1.0999999999999999E-2</v>
      </c>
      <c r="BN67" s="1">
        <v>0.03</v>
      </c>
      <c r="BO67" s="3">
        <v>0.126</v>
      </c>
      <c r="BP67" s="1">
        <v>4.2999999999999997E-2</v>
      </c>
      <c r="BQ67" s="2">
        <v>0.19800000000000001</v>
      </c>
      <c r="BR67" s="2">
        <v>0.08</v>
      </c>
      <c r="BS67" s="2">
        <v>7.4999999999999997E-2</v>
      </c>
      <c r="BT67" s="2">
        <v>0.06</v>
      </c>
      <c r="BU67" s="2">
        <v>0.10299999999999999</v>
      </c>
      <c r="BV67" s="2">
        <v>7.0999999999999994E-2</v>
      </c>
      <c r="BW67" s="2">
        <v>3.3000000000000002E-2</v>
      </c>
      <c r="BX67" s="1">
        <v>0.111</v>
      </c>
      <c r="BY67" s="2">
        <v>1.4999999999999999E-2</v>
      </c>
      <c r="BZ67" s="2">
        <v>2.1000000000000001E-2</v>
      </c>
      <c r="CA67" s="2">
        <v>1.2E-2</v>
      </c>
      <c r="CB67" s="3">
        <v>0.13500000000000001</v>
      </c>
      <c r="CC67" s="2">
        <v>1.6E-2</v>
      </c>
      <c r="CD67" s="2">
        <v>2.5999999999999999E-2</v>
      </c>
      <c r="CE67" s="2">
        <v>1.2999999999999999E-2</v>
      </c>
      <c r="CF67" s="2">
        <v>1.4E-2</v>
      </c>
      <c r="CG67" s="2">
        <v>0.02</v>
      </c>
      <c r="CH67" s="3">
        <v>6.2E-2</v>
      </c>
      <c r="CI67" s="1">
        <v>0.129</v>
      </c>
      <c r="CJ67" s="2">
        <v>0.02</v>
      </c>
      <c r="CK67" s="1">
        <v>5.8999999999999997E-2</v>
      </c>
      <c r="CL67" s="2">
        <v>6.06</v>
      </c>
      <c r="CM67" s="1">
        <v>125</v>
      </c>
      <c r="CN67" s="1">
        <v>2.54</v>
      </c>
      <c r="CO67" s="1">
        <v>2.0299999999999998</v>
      </c>
      <c r="CP67" s="1">
        <v>38.700000000000003</v>
      </c>
      <c r="CQ67" s="1">
        <v>24.6</v>
      </c>
      <c r="CR67" s="1">
        <v>45.2</v>
      </c>
      <c r="CS67" s="1">
        <v>2.31</v>
      </c>
      <c r="CT67" s="1">
        <v>6.44</v>
      </c>
      <c r="CU67" s="1">
        <v>0.35699999999999998</v>
      </c>
      <c r="CV67" s="1">
        <v>0.26300000000000001</v>
      </c>
      <c r="CW67" s="1">
        <v>0.16400000000000001</v>
      </c>
      <c r="CX67" s="1">
        <v>0.27900000000000003</v>
      </c>
      <c r="CY67" s="1">
        <v>0.33700000000000002</v>
      </c>
      <c r="CZ67" s="1">
        <v>0.189</v>
      </c>
      <c r="DA67" s="1">
        <v>0.60599999999999998</v>
      </c>
      <c r="DB67" s="1">
        <v>4.91</v>
      </c>
      <c r="DC67" s="1">
        <v>5.55</v>
      </c>
      <c r="DD67" s="1">
        <v>4.2000000000000003E-2</v>
      </c>
      <c r="DE67" s="1">
        <v>18.7</v>
      </c>
      <c r="DF67" s="1">
        <v>15.4</v>
      </c>
      <c r="DG67" s="1">
        <v>4.51</v>
      </c>
      <c r="DH67" s="1">
        <v>0.48899999999999999</v>
      </c>
      <c r="DI67" s="1">
        <v>293</v>
      </c>
      <c r="DJ67" s="1">
        <v>596</v>
      </c>
      <c r="DK67" s="1">
        <v>21.7</v>
      </c>
      <c r="DL67" s="1">
        <v>2.19</v>
      </c>
      <c r="DM67" s="1">
        <v>2.5499999999999998</v>
      </c>
      <c r="DN67" s="1">
        <v>68.900000000000006</v>
      </c>
      <c r="DO67" s="1">
        <v>365</v>
      </c>
      <c r="DP67" s="1">
        <v>181</v>
      </c>
      <c r="DQ67" s="1">
        <v>228</v>
      </c>
      <c r="DR67" s="1">
        <v>30</v>
      </c>
      <c r="DS67" s="1">
        <v>0.96799999999999997</v>
      </c>
      <c r="DT67" s="1">
        <v>3.61</v>
      </c>
      <c r="DU67" s="1">
        <v>0.73699999999999999</v>
      </c>
      <c r="DV67" s="1">
        <v>73.8</v>
      </c>
      <c r="DW67" s="1">
        <v>136</v>
      </c>
      <c r="DX67" s="1">
        <v>67.3</v>
      </c>
      <c r="DY67" s="1">
        <v>92.7</v>
      </c>
      <c r="DZ67" s="2">
        <v>0.45400000000000001</v>
      </c>
      <c r="EA67" s="1">
        <v>0.24399999999999999</v>
      </c>
      <c r="EB67" s="1">
        <v>0.50900000000000001</v>
      </c>
      <c r="EC67" s="1">
        <v>4.84</v>
      </c>
      <c r="ED67" s="1">
        <v>14.2</v>
      </c>
      <c r="EE67" s="1">
        <v>34.9</v>
      </c>
      <c r="EF67" s="1">
        <v>0.64100000000000001</v>
      </c>
      <c r="EG67" s="1">
        <v>0.28499999999999998</v>
      </c>
      <c r="EH67" s="1">
        <v>0.27900000000000003</v>
      </c>
      <c r="EI67" s="1">
        <v>0.19700000000000001</v>
      </c>
      <c r="EJ67" s="1">
        <v>0.44</v>
      </c>
      <c r="EK67" s="1">
        <v>0.53800000000000003</v>
      </c>
      <c r="EL67" s="1">
        <v>0.47499999999999998</v>
      </c>
      <c r="EM67" s="1">
        <v>0.153</v>
      </c>
      <c r="EN67" s="1">
        <v>0.16900000000000001</v>
      </c>
      <c r="EO67" s="1">
        <v>3.4</v>
      </c>
      <c r="EP67" s="1">
        <v>0.748</v>
      </c>
      <c r="EQ67" s="1">
        <v>1.62</v>
      </c>
      <c r="ER67" s="1">
        <v>11.3</v>
      </c>
      <c r="ES67" s="1">
        <v>14.8</v>
      </c>
      <c r="ET67" s="1">
        <v>9.91</v>
      </c>
      <c r="EU67" s="1">
        <v>0.90500000000000003</v>
      </c>
      <c r="EV67" s="1">
        <v>7.77</v>
      </c>
      <c r="EW67" s="1">
        <v>18.5</v>
      </c>
      <c r="EX67" s="1">
        <v>9.6300000000000008</v>
      </c>
      <c r="EY67" s="1">
        <v>22.5</v>
      </c>
      <c r="EZ67" s="1">
        <v>15.7</v>
      </c>
      <c r="FA67" s="1">
        <v>2.35</v>
      </c>
      <c r="FB67" s="1">
        <v>0.27300000000000002</v>
      </c>
      <c r="FC67" s="1">
        <v>2.06</v>
      </c>
      <c r="FD67" s="1">
        <v>4.07</v>
      </c>
      <c r="FE67" s="1">
        <v>16</v>
      </c>
      <c r="FF67" s="1">
        <v>24.4</v>
      </c>
      <c r="FG67" s="1">
        <v>9.36</v>
      </c>
      <c r="FH67" s="1">
        <v>1.46</v>
      </c>
      <c r="FI67" s="1">
        <v>1.8</v>
      </c>
      <c r="FJ67" s="1">
        <v>0.82899999999999996</v>
      </c>
      <c r="FK67" s="1">
        <v>2.71</v>
      </c>
      <c r="FL67" s="1">
        <v>3.88</v>
      </c>
      <c r="FM67" s="1">
        <v>5.76</v>
      </c>
      <c r="FN67" s="2">
        <v>0.64700000000000002</v>
      </c>
      <c r="FO67" s="1">
        <v>0.373</v>
      </c>
      <c r="FP67" s="1">
        <v>0.58599999999999997</v>
      </c>
      <c r="FQ67" s="1">
        <v>0.81499999999999995</v>
      </c>
      <c r="FR67" s="1">
        <v>1.02</v>
      </c>
      <c r="FS67" s="1">
        <v>2.75</v>
      </c>
      <c r="FT67" s="1">
        <v>0.13400000000000001</v>
      </c>
      <c r="FU67" s="1">
        <v>0.52400000000000002</v>
      </c>
      <c r="FV67" s="1">
        <v>2.8</v>
      </c>
      <c r="FW67" s="1">
        <v>1.77</v>
      </c>
      <c r="FX67" s="1">
        <v>11.5</v>
      </c>
      <c r="FY67" s="1">
        <v>5.3</v>
      </c>
      <c r="FZ67" s="1">
        <v>16.399999999999999</v>
      </c>
      <c r="GA67" s="1">
        <v>15.5</v>
      </c>
      <c r="GB67" s="1">
        <v>1.5</v>
      </c>
      <c r="GC67" s="1">
        <v>191</v>
      </c>
      <c r="GD67" s="1">
        <v>29.3</v>
      </c>
      <c r="GE67" s="1">
        <v>35.299999999999997</v>
      </c>
      <c r="GF67" s="1">
        <v>15.6</v>
      </c>
      <c r="GG67" s="1">
        <v>0.42599999999999999</v>
      </c>
      <c r="GH67" s="2">
        <v>0</v>
      </c>
      <c r="GI67" s="1">
        <v>32</v>
      </c>
      <c r="GJ67" s="1">
        <v>78.2</v>
      </c>
      <c r="GK67" s="1">
        <v>0.2</v>
      </c>
      <c r="GL67" s="1">
        <v>0.57699999999999996</v>
      </c>
      <c r="GM67" s="4">
        <v>7185</v>
      </c>
    </row>
    <row r="68" spans="1:195" x14ac:dyDescent="0.2">
      <c r="A68">
        <v>34</v>
      </c>
      <c r="B68" t="s">
        <v>194</v>
      </c>
      <c r="C68" t="s">
        <v>195</v>
      </c>
      <c r="D68" t="s">
        <v>196</v>
      </c>
      <c r="E68" s="7" t="s">
        <v>205</v>
      </c>
      <c r="F68">
        <v>4</v>
      </c>
      <c r="G68" t="s">
        <v>208</v>
      </c>
      <c r="H68" s="1">
        <v>515</v>
      </c>
      <c r="I68" s="1">
        <v>121</v>
      </c>
      <c r="J68" s="1">
        <v>59</v>
      </c>
      <c r="K68" s="1">
        <v>16.3</v>
      </c>
      <c r="L68" s="1">
        <v>67.599999999999994</v>
      </c>
      <c r="M68" s="1">
        <v>848</v>
      </c>
      <c r="N68" s="1">
        <v>64.7</v>
      </c>
      <c r="O68" s="1">
        <v>321</v>
      </c>
      <c r="P68" s="1">
        <v>108</v>
      </c>
      <c r="Q68" s="1">
        <v>90.1</v>
      </c>
      <c r="R68" s="1">
        <v>169</v>
      </c>
      <c r="S68" s="1">
        <v>264</v>
      </c>
      <c r="T68" s="1">
        <v>28.7</v>
      </c>
      <c r="U68" s="1">
        <v>133</v>
      </c>
      <c r="V68" s="1">
        <v>78.5</v>
      </c>
      <c r="W68" s="1">
        <v>259</v>
      </c>
      <c r="X68" s="1">
        <v>138</v>
      </c>
      <c r="Y68" s="1">
        <v>138</v>
      </c>
      <c r="Z68" s="1">
        <v>70.2</v>
      </c>
      <c r="AA68" s="1">
        <v>86.8</v>
      </c>
      <c r="AB68" s="1">
        <v>286</v>
      </c>
      <c r="AC68" s="2">
        <v>7.0000000000000001E-3</v>
      </c>
      <c r="AD68" s="1">
        <v>0.67700000000000005</v>
      </c>
      <c r="AE68" s="3">
        <v>0.65700000000000003</v>
      </c>
      <c r="AF68" s="2">
        <v>0</v>
      </c>
      <c r="AG68" s="2">
        <v>0</v>
      </c>
      <c r="AH68" s="1">
        <v>175</v>
      </c>
      <c r="AI68" s="3">
        <v>0.22600000000000001</v>
      </c>
      <c r="AJ68" s="2">
        <v>0</v>
      </c>
      <c r="AK68" s="2">
        <v>0.10299999999999999</v>
      </c>
      <c r="AL68" s="1">
        <v>4.24</v>
      </c>
      <c r="AM68" s="3">
        <v>1.37</v>
      </c>
      <c r="AN68" s="2">
        <v>0.105</v>
      </c>
      <c r="AO68" s="2">
        <v>0</v>
      </c>
      <c r="AP68" s="1">
        <v>0.22800000000000001</v>
      </c>
      <c r="AQ68" s="1">
        <v>1.81</v>
      </c>
      <c r="AR68" s="1">
        <v>1.05</v>
      </c>
      <c r="AS68" s="1">
        <v>0.79900000000000004</v>
      </c>
      <c r="AT68" s="1">
        <v>0.33500000000000002</v>
      </c>
      <c r="AU68" s="2">
        <v>0.20699999999999999</v>
      </c>
      <c r="AV68" s="1">
        <v>17.8</v>
      </c>
      <c r="AW68" s="1">
        <v>146</v>
      </c>
      <c r="AX68" s="1">
        <v>33.200000000000003</v>
      </c>
      <c r="AY68" s="1">
        <v>5.35</v>
      </c>
      <c r="AZ68" s="3">
        <v>0.34100000000000003</v>
      </c>
      <c r="BA68" s="1">
        <v>8.1000000000000003E-2</v>
      </c>
      <c r="BB68" s="2">
        <v>8.9999999999999993E-3</v>
      </c>
      <c r="BC68" s="2">
        <v>2.4E-2</v>
      </c>
      <c r="BD68" s="3">
        <v>0.17699999999999999</v>
      </c>
      <c r="BE68" s="2">
        <v>1.4E-2</v>
      </c>
      <c r="BF68" s="3">
        <v>0.122</v>
      </c>
      <c r="BG68" s="1">
        <v>2.1999999999999999E-2</v>
      </c>
      <c r="BH68" s="2">
        <v>1.6E-2</v>
      </c>
      <c r="BI68" s="2">
        <v>4.7E-2</v>
      </c>
      <c r="BJ68" s="2">
        <v>6.7000000000000004E-2</v>
      </c>
      <c r="BK68" s="2">
        <v>0.01</v>
      </c>
      <c r="BL68" s="3">
        <v>5.8000000000000003E-2</v>
      </c>
      <c r="BM68" s="2">
        <v>1.4E-2</v>
      </c>
      <c r="BN68" s="1">
        <v>4.1000000000000002E-2</v>
      </c>
      <c r="BO68" s="1">
        <v>0.27200000000000002</v>
      </c>
      <c r="BP68" s="1">
        <v>6.4000000000000001E-2</v>
      </c>
      <c r="BQ68" s="1">
        <v>0.621</v>
      </c>
      <c r="BR68" s="2">
        <v>0.14299999999999999</v>
      </c>
      <c r="BS68" s="1">
        <v>0.114</v>
      </c>
      <c r="BT68" s="3">
        <v>0.21299999999999999</v>
      </c>
      <c r="BU68" s="2">
        <v>0.109</v>
      </c>
      <c r="BV68" s="2">
        <v>0.125</v>
      </c>
      <c r="BW68" s="2">
        <v>5.5E-2</v>
      </c>
      <c r="BX68" s="1">
        <v>0.17599999999999999</v>
      </c>
      <c r="BY68" s="2">
        <v>2.1999999999999999E-2</v>
      </c>
      <c r="BZ68" s="1">
        <v>0.04</v>
      </c>
      <c r="CA68" s="2">
        <v>1.6E-2</v>
      </c>
      <c r="CB68" s="3">
        <v>0.17100000000000001</v>
      </c>
      <c r="CC68" s="2">
        <v>1.7000000000000001E-2</v>
      </c>
      <c r="CD68" s="1">
        <v>4.8000000000000001E-2</v>
      </c>
      <c r="CE68" s="2">
        <v>1.0999999999999999E-2</v>
      </c>
      <c r="CF68" s="2">
        <v>1.9E-2</v>
      </c>
      <c r="CG68" s="2">
        <v>2.1999999999999999E-2</v>
      </c>
      <c r="CH68" s="3">
        <v>9.1999999999999998E-2</v>
      </c>
      <c r="CI68" s="1">
        <v>0.16</v>
      </c>
      <c r="CJ68" s="2">
        <v>2.1000000000000001E-2</v>
      </c>
      <c r="CK68" s="1">
        <v>0.05</v>
      </c>
      <c r="CL68" s="2">
        <v>6.43</v>
      </c>
      <c r="CM68" s="1">
        <v>113</v>
      </c>
      <c r="CN68" s="1">
        <v>3.09</v>
      </c>
      <c r="CO68" s="1">
        <v>1.84</v>
      </c>
      <c r="CP68" s="1">
        <v>32.4</v>
      </c>
      <c r="CQ68" s="1">
        <v>26.8</v>
      </c>
      <c r="CR68" s="1">
        <v>38.799999999999997</v>
      </c>
      <c r="CS68" s="1">
        <v>1.71</v>
      </c>
      <c r="CT68" s="1">
        <v>6.56</v>
      </c>
      <c r="CU68" s="1">
        <v>0.2</v>
      </c>
      <c r="CV68" s="1">
        <v>0.111</v>
      </c>
      <c r="CW68" s="1">
        <v>0.11</v>
      </c>
      <c r="CX68" s="1">
        <v>0.13900000000000001</v>
      </c>
      <c r="CY68" s="1">
        <v>0.245</v>
      </c>
      <c r="CZ68" s="1">
        <v>0.107</v>
      </c>
      <c r="DA68" s="2">
        <v>0.58799999999999997</v>
      </c>
      <c r="DB68" s="1">
        <v>3.81</v>
      </c>
      <c r="DC68" s="1">
        <v>4.99</v>
      </c>
      <c r="DD68" s="1">
        <v>3.5999999999999997E-2</v>
      </c>
      <c r="DE68" s="1">
        <v>15.8</v>
      </c>
      <c r="DF68" s="1">
        <v>19.2</v>
      </c>
      <c r="DG68" s="1">
        <v>5.23</v>
      </c>
      <c r="DH68" s="1">
        <v>0.433</v>
      </c>
      <c r="DI68" s="1">
        <v>321</v>
      </c>
      <c r="DJ68" s="1">
        <v>496</v>
      </c>
      <c r="DK68" s="1">
        <v>20.2</v>
      </c>
      <c r="DL68" s="1">
        <v>2.5499999999999998</v>
      </c>
      <c r="DM68" s="1">
        <v>2.04</v>
      </c>
      <c r="DN68" s="1">
        <v>69.8</v>
      </c>
      <c r="DO68" s="1">
        <v>291</v>
      </c>
      <c r="DP68" s="1">
        <v>152</v>
      </c>
      <c r="DQ68" s="1">
        <v>222</v>
      </c>
      <c r="DR68" s="1">
        <v>32.5</v>
      </c>
      <c r="DS68" s="1">
        <v>1.21</v>
      </c>
      <c r="DT68" s="1">
        <v>3.41</v>
      </c>
      <c r="DU68" s="1">
        <v>1.21</v>
      </c>
      <c r="DV68" s="1">
        <v>44.6</v>
      </c>
      <c r="DW68" s="1">
        <v>120</v>
      </c>
      <c r="DX68" s="1">
        <v>63.6</v>
      </c>
      <c r="DY68" s="1">
        <v>95.3</v>
      </c>
      <c r="DZ68" s="2">
        <v>0.376</v>
      </c>
      <c r="EA68" s="1">
        <v>0.17399999999999999</v>
      </c>
      <c r="EB68" s="1">
        <v>0.38</v>
      </c>
      <c r="EC68" s="1">
        <v>3.6</v>
      </c>
      <c r="ED68" s="1">
        <v>10.6</v>
      </c>
      <c r="EE68" s="1">
        <v>26.9</v>
      </c>
      <c r="EF68" s="1">
        <v>0.54300000000000004</v>
      </c>
      <c r="EG68" s="1">
        <v>0.254</v>
      </c>
      <c r="EH68" s="1">
        <v>0.19900000000000001</v>
      </c>
      <c r="EI68" s="1">
        <v>0.14000000000000001</v>
      </c>
      <c r="EJ68" s="1">
        <v>0.32900000000000001</v>
      </c>
      <c r="EK68" s="1">
        <v>0.41099999999999998</v>
      </c>
      <c r="EL68" s="1">
        <v>0.38900000000000001</v>
      </c>
      <c r="EM68" s="1">
        <v>0.10100000000000001</v>
      </c>
      <c r="EN68" s="1">
        <v>0.107</v>
      </c>
      <c r="EO68" s="1">
        <v>3.68</v>
      </c>
      <c r="EP68" s="1">
        <v>0.78900000000000003</v>
      </c>
      <c r="EQ68" s="1">
        <v>1.54</v>
      </c>
      <c r="ER68" s="1">
        <v>12.8</v>
      </c>
      <c r="ES68" s="1">
        <v>15.9</v>
      </c>
      <c r="ET68" s="1">
        <v>10</v>
      </c>
      <c r="EU68" s="1">
        <v>0.80900000000000005</v>
      </c>
      <c r="EV68" s="1">
        <v>7.25</v>
      </c>
      <c r="EW68" s="1">
        <v>16.100000000000001</v>
      </c>
      <c r="EX68" s="1">
        <v>9.58</v>
      </c>
      <c r="EY68" s="1">
        <v>24.1</v>
      </c>
      <c r="EZ68" s="1">
        <v>16.5</v>
      </c>
      <c r="FA68" s="1">
        <v>2.56</v>
      </c>
      <c r="FB68" s="1">
        <v>0.25900000000000001</v>
      </c>
      <c r="FC68" s="1">
        <v>1.1599999999999999</v>
      </c>
      <c r="FD68" s="1">
        <v>2.96</v>
      </c>
      <c r="FE68" s="1">
        <v>16.2</v>
      </c>
      <c r="FF68" s="1">
        <v>25.6</v>
      </c>
      <c r="FG68" s="1">
        <v>10.1</v>
      </c>
      <c r="FH68" s="1">
        <v>1.19</v>
      </c>
      <c r="FI68" s="1">
        <v>1.46</v>
      </c>
      <c r="FJ68" s="1">
        <v>0.57699999999999996</v>
      </c>
      <c r="FK68" s="1">
        <v>2.1</v>
      </c>
      <c r="FL68" s="1">
        <v>3.64</v>
      </c>
      <c r="FM68" s="1">
        <v>5.9</v>
      </c>
      <c r="FN68" s="2">
        <v>0.52100000000000002</v>
      </c>
      <c r="FO68" s="1">
        <v>0.23599999999999999</v>
      </c>
      <c r="FP68" s="1">
        <v>0.442</v>
      </c>
      <c r="FQ68" s="1">
        <v>0.72899999999999998</v>
      </c>
      <c r="FR68" s="1">
        <v>0.72899999999999998</v>
      </c>
      <c r="FS68" s="1">
        <v>2.14</v>
      </c>
      <c r="FT68" s="1">
        <v>7.5999999999999998E-2</v>
      </c>
      <c r="FU68" s="1">
        <v>0.34399999999999997</v>
      </c>
      <c r="FV68" s="1">
        <v>2.2400000000000002</v>
      </c>
      <c r="FW68" s="1">
        <v>1.35</v>
      </c>
      <c r="FX68" s="1">
        <v>8.64</v>
      </c>
      <c r="FY68" s="1">
        <v>3.46</v>
      </c>
      <c r="FZ68" s="1">
        <v>14.3</v>
      </c>
      <c r="GA68" s="1">
        <v>12.6</v>
      </c>
      <c r="GB68" s="1">
        <v>1.38</v>
      </c>
      <c r="GC68" s="1">
        <v>139</v>
      </c>
      <c r="GD68" s="1">
        <v>21</v>
      </c>
      <c r="GE68" s="1">
        <v>24.5</v>
      </c>
      <c r="GF68" s="1">
        <v>10.1</v>
      </c>
      <c r="GG68" s="1">
        <v>0.20100000000000001</v>
      </c>
      <c r="GH68" s="2">
        <v>0</v>
      </c>
      <c r="GI68" s="1">
        <v>21.6</v>
      </c>
      <c r="GJ68" s="1">
        <v>65.400000000000006</v>
      </c>
      <c r="GK68" s="1">
        <v>0.19700000000000001</v>
      </c>
      <c r="GL68" s="1">
        <v>0.47099999999999997</v>
      </c>
      <c r="GM68" s="4">
        <v>7075</v>
      </c>
    </row>
    <row r="69" spans="1:195" x14ac:dyDescent="0.2">
      <c r="A69">
        <v>114</v>
      </c>
      <c r="B69" t="s">
        <v>194</v>
      </c>
      <c r="C69" t="s">
        <v>195</v>
      </c>
      <c r="D69" t="s">
        <v>196</v>
      </c>
      <c r="E69" s="7" t="s">
        <v>205</v>
      </c>
      <c r="F69">
        <v>4</v>
      </c>
      <c r="G69" t="s">
        <v>204</v>
      </c>
      <c r="H69" s="1">
        <v>462</v>
      </c>
      <c r="I69" s="1">
        <v>89.1</v>
      </c>
      <c r="J69" s="1">
        <v>48.6</v>
      </c>
      <c r="K69" s="1">
        <v>17.600000000000001</v>
      </c>
      <c r="L69" s="1">
        <v>35.5</v>
      </c>
      <c r="M69" s="1">
        <v>682</v>
      </c>
      <c r="N69" s="1">
        <v>130</v>
      </c>
      <c r="O69" s="1">
        <v>319</v>
      </c>
      <c r="P69" s="1">
        <v>121</v>
      </c>
      <c r="Q69" s="1">
        <v>129</v>
      </c>
      <c r="R69" s="1">
        <v>209</v>
      </c>
      <c r="S69" s="1">
        <v>329</v>
      </c>
      <c r="T69" s="1">
        <v>24.3</v>
      </c>
      <c r="U69" s="1">
        <v>135</v>
      </c>
      <c r="V69" s="1">
        <v>84</v>
      </c>
      <c r="W69" s="1">
        <v>256</v>
      </c>
      <c r="X69" s="1">
        <v>121</v>
      </c>
      <c r="Y69" s="1">
        <v>109</v>
      </c>
      <c r="Z69" s="1">
        <v>53.8</v>
      </c>
      <c r="AA69" s="1">
        <v>86.3</v>
      </c>
      <c r="AB69" s="1">
        <v>339</v>
      </c>
      <c r="AC69" s="2">
        <v>0</v>
      </c>
      <c r="AD69" s="1">
        <v>0.57799999999999996</v>
      </c>
      <c r="AE69" s="1">
        <v>1.59</v>
      </c>
      <c r="AF69" s="2">
        <v>0.02</v>
      </c>
      <c r="AG69" s="2">
        <v>0</v>
      </c>
      <c r="AH69" s="1">
        <v>130</v>
      </c>
      <c r="AI69" s="2">
        <v>0.19800000000000001</v>
      </c>
      <c r="AJ69" s="2">
        <v>0</v>
      </c>
      <c r="AK69" s="2">
        <v>5.3999999999999999E-2</v>
      </c>
      <c r="AL69" s="1">
        <v>2.91</v>
      </c>
      <c r="AM69" s="3">
        <v>0.54300000000000004</v>
      </c>
      <c r="AN69" s="2">
        <v>2.3E-2</v>
      </c>
      <c r="AO69" s="2">
        <v>0</v>
      </c>
      <c r="AP69" s="1">
        <v>0.20699999999999999</v>
      </c>
      <c r="AQ69" s="1">
        <v>1.79</v>
      </c>
      <c r="AR69" s="1">
        <v>1.1000000000000001</v>
      </c>
      <c r="AS69" s="1">
        <v>0.42299999999999999</v>
      </c>
      <c r="AT69" s="3">
        <v>0.24199999999999999</v>
      </c>
      <c r="AU69" s="3">
        <v>0.20399999999999999</v>
      </c>
      <c r="AV69" s="1">
        <v>15.9</v>
      </c>
      <c r="AW69" s="1">
        <v>181</v>
      </c>
      <c r="AX69" s="1">
        <v>49.7</v>
      </c>
      <c r="AY69" s="1">
        <v>16.600000000000001</v>
      </c>
      <c r="AZ69" s="1">
        <v>0.77600000000000002</v>
      </c>
      <c r="BA69" s="1">
        <v>0.14000000000000001</v>
      </c>
      <c r="BB69" s="2">
        <v>7.0000000000000001E-3</v>
      </c>
      <c r="BC69" s="2">
        <v>1.2999999999999999E-2</v>
      </c>
      <c r="BD69" s="1">
        <v>0.42699999999999999</v>
      </c>
      <c r="BE69" s="1">
        <v>2.7E-2</v>
      </c>
      <c r="BF69" s="3">
        <v>0.22600000000000001</v>
      </c>
      <c r="BG69" s="1">
        <v>3.3000000000000002E-2</v>
      </c>
      <c r="BH69" s="1">
        <v>4.9000000000000002E-2</v>
      </c>
      <c r="BI69" s="2">
        <v>0.06</v>
      </c>
      <c r="BJ69" s="2">
        <v>3.2000000000000001E-2</v>
      </c>
      <c r="BK69" s="1">
        <v>2.3E-2</v>
      </c>
      <c r="BL69" s="3">
        <v>0.152</v>
      </c>
      <c r="BM69" s="2">
        <v>1.2999999999999999E-2</v>
      </c>
      <c r="BN69" s="1">
        <v>4.2999999999999997E-2</v>
      </c>
      <c r="BO69" s="1">
        <v>0.28599999999999998</v>
      </c>
      <c r="BP69" s="1">
        <v>6.7000000000000004E-2</v>
      </c>
      <c r="BQ69" s="1">
        <v>0.45500000000000002</v>
      </c>
      <c r="BR69" s="1">
        <v>0.20499999999999999</v>
      </c>
      <c r="BS69" s="2">
        <v>7.9000000000000001E-2</v>
      </c>
      <c r="BT69" s="3">
        <v>0.22800000000000001</v>
      </c>
      <c r="BU69" s="2">
        <v>0.109</v>
      </c>
      <c r="BV69" s="1">
        <v>0.21099999999999999</v>
      </c>
      <c r="BW69" s="3">
        <v>7.3999999999999996E-2</v>
      </c>
      <c r="BX69" s="1">
        <v>0.38300000000000001</v>
      </c>
      <c r="BY69" s="1">
        <v>2.8000000000000001E-2</v>
      </c>
      <c r="BZ69" s="1">
        <v>6.8000000000000005E-2</v>
      </c>
      <c r="CA69" s="2">
        <v>1.4E-2</v>
      </c>
      <c r="CB69" s="3">
        <v>0.21</v>
      </c>
      <c r="CC69" s="2">
        <v>2.1000000000000001E-2</v>
      </c>
      <c r="CD69" s="1">
        <v>7.6999999999999999E-2</v>
      </c>
      <c r="CE69" s="2">
        <v>0.02</v>
      </c>
      <c r="CF69" s="2">
        <v>2.5999999999999999E-2</v>
      </c>
      <c r="CG69" s="2">
        <v>2.4E-2</v>
      </c>
      <c r="CH69" s="3">
        <v>8.4000000000000005E-2</v>
      </c>
      <c r="CI69" s="1">
        <v>0.26500000000000001</v>
      </c>
      <c r="CJ69" s="2">
        <v>1.9E-2</v>
      </c>
      <c r="CK69" s="1">
        <v>5.6000000000000001E-2</v>
      </c>
      <c r="CL69" s="2">
        <v>6.02</v>
      </c>
      <c r="CM69" s="1">
        <v>109</v>
      </c>
      <c r="CN69" s="1">
        <v>3.64</v>
      </c>
      <c r="CO69" s="1">
        <v>1.07</v>
      </c>
      <c r="CP69" s="1">
        <v>25.8</v>
      </c>
      <c r="CQ69" s="1">
        <v>25.5</v>
      </c>
      <c r="CR69" s="1">
        <v>22.1</v>
      </c>
      <c r="CS69" s="1">
        <v>1.8</v>
      </c>
      <c r="CT69" s="1">
        <v>6.03</v>
      </c>
      <c r="CU69" s="1">
        <v>0.30499999999999999</v>
      </c>
      <c r="CV69" s="1">
        <v>0.24299999999999999</v>
      </c>
      <c r="CW69" s="1">
        <v>0.16300000000000001</v>
      </c>
      <c r="CX69" s="1">
        <v>0.21299999999999999</v>
      </c>
      <c r="CY69" s="1">
        <v>0.29799999999999999</v>
      </c>
      <c r="CZ69" s="1">
        <v>0.192</v>
      </c>
      <c r="DA69" s="1">
        <v>0.58199999999999996</v>
      </c>
      <c r="DB69" s="1">
        <v>3.15</v>
      </c>
      <c r="DC69" s="1">
        <v>6.64</v>
      </c>
      <c r="DD69" s="1">
        <v>5.8000000000000003E-2</v>
      </c>
      <c r="DE69" s="1">
        <v>22.1</v>
      </c>
      <c r="DF69" s="1">
        <v>45</v>
      </c>
      <c r="DG69" s="1">
        <v>4.3899999999999997</v>
      </c>
      <c r="DH69" s="1">
        <v>0.40500000000000003</v>
      </c>
      <c r="DI69" s="1">
        <v>580</v>
      </c>
      <c r="DJ69" s="1">
        <v>458</v>
      </c>
      <c r="DK69" s="1">
        <v>20.9</v>
      </c>
      <c r="DL69" s="1">
        <v>2.93</v>
      </c>
      <c r="DM69" s="1">
        <v>2.56</v>
      </c>
      <c r="DN69" s="1">
        <v>95.3</v>
      </c>
      <c r="DO69" s="1">
        <v>266</v>
      </c>
      <c r="DP69" s="1">
        <v>167</v>
      </c>
      <c r="DQ69" s="1">
        <v>304</v>
      </c>
      <c r="DR69" s="1">
        <v>75.2</v>
      </c>
      <c r="DS69" s="1">
        <v>1.84</v>
      </c>
      <c r="DT69" s="1">
        <v>3.09</v>
      </c>
      <c r="DU69" s="1">
        <v>1</v>
      </c>
      <c r="DV69" s="1">
        <v>69.900000000000006</v>
      </c>
      <c r="DW69" s="1">
        <v>138</v>
      </c>
      <c r="DX69" s="1">
        <v>89.6</v>
      </c>
      <c r="DY69" s="1">
        <v>136</v>
      </c>
      <c r="DZ69" s="2">
        <v>0.47799999999999998</v>
      </c>
      <c r="EA69" s="1">
        <v>0.28999999999999998</v>
      </c>
      <c r="EB69" s="1">
        <v>0.67700000000000005</v>
      </c>
      <c r="EC69" s="1">
        <v>4.43</v>
      </c>
      <c r="ED69" s="1">
        <v>13.4</v>
      </c>
      <c r="EE69" s="1">
        <v>40.200000000000003</v>
      </c>
      <c r="EF69" s="1">
        <v>0.47899999999999998</v>
      </c>
      <c r="EG69" s="1">
        <v>0.17699999999999999</v>
      </c>
      <c r="EH69" s="1">
        <v>0.25700000000000001</v>
      </c>
      <c r="EI69" s="1">
        <v>0.23799999999999999</v>
      </c>
      <c r="EJ69" s="1">
        <v>0.58799999999999997</v>
      </c>
      <c r="EK69" s="1">
        <v>0.74399999999999999</v>
      </c>
      <c r="EL69" s="1">
        <v>0.30399999999999999</v>
      </c>
      <c r="EM69" s="1">
        <v>0.10299999999999999</v>
      </c>
      <c r="EN69" s="1">
        <v>0.113</v>
      </c>
      <c r="EO69" s="1">
        <v>2.91</v>
      </c>
      <c r="EP69" s="1">
        <v>0.7</v>
      </c>
      <c r="EQ69" s="1">
        <v>1.69</v>
      </c>
      <c r="ER69" s="1">
        <v>11.1</v>
      </c>
      <c r="ES69" s="1">
        <v>11.1</v>
      </c>
      <c r="ET69" s="1">
        <v>7.87</v>
      </c>
      <c r="EU69" s="1">
        <v>1.37</v>
      </c>
      <c r="EV69" s="1">
        <v>7.85</v>
      </c>
      <c r="EW69" s="1">
        <v>11.1</v>
      </c>
      <c r="EX69" s="1">
        <v>7.09</v>
      </c>
      <c r="EY69" s="1">
        <v>20.3</v>
      </c>
      <c r="EZ69" s="1">
        <v>17.600000000000001</v>
      </c>
      <c r="FA69" s="1">
        <v>3.64</v>
      </c>
      <c r="FB69" s="1">
        <v>0.104</v>
      </c>
      <c r="FC69" s="1">
        <v>1.19</v>
      </c>
      <c r="FD69" s="1">
        <v>2.87</v>
      </c>
      <c r="FE69" s="1">
        <v>10.8</v>
      </c>
      <c r="FF69" s="1">
        <v>19.5</v>
      </c>
      <c r="FG69" s="1">
        <v>9.06</v>
      </c>
      <c r="FH69" s="1">
        <v>1.73</v>
      </c>
      <c r="FI69" s="1">
        <v>2.2200000000000002</v>
      </c>
      <c r="FJ69" s="1">
        <v>0.71799999999999997</v>
      </c>
      <c r="FK69" s="1">
        <v>1.57</v>
      </c>
      <c r="FL69" s="1">
        <v>2.99</v>
      </c>
      <c r="FM69" s="1">
        <v>4.42</v>
      </c>
      <c r="FN69" s="2">
        <v>0.64500000000000002</v>
      </c>
      <c r="FO69" s="1">
        <v>0.29599999999999999</v>
      </c>
      <c r="FP69" s="1">
        <v>0.65900000000000003</v>
      </c>
      <c r="FQ69" s="1">
        <v>0.87</v>
      </c>
      <c r="FR69" s="1">
        <v>0.55100000000000005</v>
      </c>
      <c r="FS69" s="1">
        <v>1.59</v>
      </c>
      <c r="FT69" s="1">
        <v>0.107</v>
      </c>
      <c r="FU69" s="1">
        <v>0.29299999999999998</v>
      </c>
      <c r="FV69" s="1">
        <v>1.76</v>
      </c>
      <c r="FW69" s="1">
        <v>1.06</v>
      </c>
      <c r="FX69" s="1">
        <v>6.43</v>
      </c>
      <c r="FY69" s="1">
        <v>3.51</v>
      </c>
      <c r="FZ69" s="1">
        <v>16.600000000000001</v>
      </c>
      <c r="GA69" s="1">
        <v>13.2</v>
      </c>
      <c r="GB69" s="1">
        <v>1.31</v>
      </c>
      <c r="GC69" s="1">
        <v>144</v>
      </c>
      <c r="GD69" s="1">
        <v>21.6</v>
      </c>
      <c r="GE69" s="1">
        <v>36</v>
      </c>
      <c r="GF69" s="1">
        <v>15.2</v>
      </c>
      <c r="GG69" s="1">
        <v>0.313</v>
      </c>
      <c r="GH69" s="2">
        <v>0</v>
      </c>
      <c r="GI69" s="1">
        <v>29.3</v>
      </c>
      <c r="GJ69" s="1">
        <v>75</v>
      </c>
      <c r="GK69" s="1">
        <v>0.28000000000000003</v>
      </c>
      <c r="GL69" s="1">
        <v>0.76600000000000001</v>
      </c>
      <c r="GM69" s="4">
        <v>7514</v>
      </c>
    </row>
    <row r="70" spans="1:195" x14ac:dyDescent="0.2">
      <c r="A70">
        <v>119</v>
      </c>
      <c r="B70" t="s">
        <v>194</v>
      </c>
      <c r="C70" t="s">
        <v>195</v>
      </c>
      <c r="D70" t="s">
        <v>196</v>
      </c>
      <c r="E70" s="7" t="s">
        <v>205</v>
      </c>
      <c r="F70">
        <v>4</v>
      </c>
      <c r="G70" t="s">
        <v>220</v>
      </c>
      <c r="H70" s="1">
        <v>657</v>
      </c>
      <c r="I70" s="1">
        <v>95</v>
      </c>
      <c r="J70" s="1">
        <v>43.3</v>
      </c>
      <c r="K70" s="1">
        <v>23.2</v>
      </c>
      <c r="L70" s="1">
        <v>23.5</v>
      </c>
      <c r="M70" s="1">
        <v>753</v>
      </c>
      <c r="N70" s="1">
        <v>218</v>
      </c>
      <c r="O70" s="1">
        <v>175</v>
      </c>
      <c r="P70" s="1">
        <v>94.1</v>
      </c>
      <c r="Q70" s="1">
        <v>109</v>
      </c>
      <c r="R70" s="1">
        <v>157</v>
      </c>
      <c r="S70" s="1">
        <v>324</v>
      </c>
      <c r="T70" s="1">
        <v>19.8</v>
      </c>
      <c r="U70" s="1">
        <v>84.2</v>
      </c>
      <c r="V70" s="1">
        <v>73.2</v>
      </c>
      <c r="W70" s="1">
        <v>339</v>
      </c>
      <c r="X70" s="1">
        <v>141</v>
      </c>
      <c r="Y70" s="1">
        <v>87.8</v>
      </c>
      <c r="Z70" s="1">
        <v>53.3</v>
      </c>
      <c r="AA70" s="1">
        <v>84.7</v>
      </c>
      <c r="AB70" s="1">
        <v>274</v>
      </c>
      <c r="AC70" s="2">
        <v>0</v>
      </c>
      <c r="AD70" s="1">
        <v>0.52400000000000002</v>
      </c>
      <c r="AE70" s="1">
        <v>1.49</v>
      </c>
      <c r="AF70" s="2">
        <v>1.7000000000000001E-2</v>
      </c>
      <c r="AG70" s="2">
        <v>0</v>
      </c>
      <c r="AH70" s="1">
        <v>157</v>
      </c>
      <c r="AI70" s="2">
        <v>0.17899999999999999</v>
      </c>
      <c r="AJ70" s="2">
        <v>0</v>
      </c>
      <c r="AK70" s="2">
        <v>5.0999999999999997E-2</v>
      </c>
      <c r="AL70" s="1">
        <v>4.54</v>
      </c>
      <c r="AM70" s="3">
        <v>0.59899999999999998</v>
      </c>
      <c r="AN70" s="3">
        <v>4.9000000000000002E-2</v>
      </c>
      <c r="AO70" s="2">
        <v>0</v>
      </c>
      <c r="AP70" s="1">
        <v>0.13200000000000001</v>
      </c>
      <c r="AQ70" s="3">
        <v>1.1499999999999999</v>
      </c>
      <c r="AR70" s="1">
        <v>0.73199999999999998</v>
      </c>
      <c r="AS70" s="1">
        <v>0.63300000000000001</v>
      </c>
      <c r="AT70" s="3">
        <v>0.21199999999999999</v>
      </c>
      <c r="AU70" s="3">
        <v>0.214</v>
      </c>
      <c r="AV70" s="1">
        <v>14.8</v>
      </c>
      <c r="AW70" s="1">
        <v>118</v>
      </c>
      <c r="AX70" s="1">
        <v>60.9</v>
      </c>
      <c r="AY70" s="1">
        <v>9.9700000000000006</v>
      </c>
      <c r="AZ70" s="1">
        <v>0.622</v>
      </c>
      <c r="BA70" s="1">
        <v>0.11899999999999999</v>
      </c>
      <c r="BB70" s="2">
        <v>0.01</v>
      </c>
      <c r="BC70" s="2">
        <v>1.0999999999999999E-2</v>
      </c>
      <c r="BD70" s="1">
        <v>0.41599999999999998</v>
      </c>
      <c r="BE70" s="2">
        <v>1.2E-2</v>
      </c>
      <c r="BF70" s="3">
        <v>0.23499999999999999</v>
      </c>
      <c r="BG70" s="1">
        <v>4.5999999999999999E-2</v>
      </c>
      <c r="BH70" s="2">
        <v>2.1999999999999999E-2</v>
      </c>
      <c r="BI70" s="2">
        <v>5.2999999999999999E-2</v>
      </c>
      <c r="BJ70" s="2">
        <v>2.9000000000000001E-2</v>
      </c>
      <c r="BK70" s="1">
        <v>2.4E-2</v>
      </c>
      <c r="BL70" s="3">
        <v>8.3000000000000004E-2</v>
      </c>
      <c r="BM70" s="2">
        <v>1.0999999999999999E-2</v>
      </c>
      <c r="BN70" s="2">
        <v>2.5000000000000001E-2</v>
      </c>
      <c r="BO70" s="3">
        <v>0.159</v>
      </c>
      <c r="BP70" s="1">
        <v>4.2999999999999997E-2</v>
      </c>
      <c r="BQ70" s="2">
        <v>0.25900000000000001</v>
      </c>
      <c r="BR70" s="2">
        <v>7.9000000000000001E-2</v>
      </c>
      <c r="BS70" s="2">
        <v>6.4000000000000001E-2</v>
      </c>
      <c r="BT70" s="3">
        <v>0.11600000000000001</v>
      </c>
      <c r="BU70" s="2">
        <v>0.1</v>
      </c>
      <c r="BV70" s="1">
        <v>0.09</v>
      </c>
      <c r="BW70" s="2">
        <v>5.1999999999999998E-2</v>
      </c>
      <c r="BX70" s="1">
        <v>0.125</v>
      </c>
      <c r="BY70" s="2">
        <v>1.7000000000000001E-2</v>
      </c>
      <c r="BZ70" s="1">
        <v>2.9000000000000001E-2</v>
      </c>
      <c r="CA70" s="2">
        <v>1.4E-2</v>
      </c>
      <c r="CB70" s="3">
        <v>0.16700000000000001</v>
      </c>
      <c r="CC70" s="2">
        <v>2.7E-2</v>
      </c>
      <c r="CD70" s="2">
        <v>3.5000000000000003E-2</v>
      </c>
      <c r="CE70" s="2">
        <v>1.2E-2</v>
      </c>
      <c r="CF70" s="2">
        <v>1.2999999999999999E-2</v>
      </c>
      <c r="CG70" s="2">
        <v>2.1000000000000001E-2</v>
      </c>
      <c r="CH70" s="3">
        <v>6.7000000000000004E-2</v>
      </c>
      <c r="CI70" s="1">
        <v>0.12</v>
      </c>
      <c r="CJ70" s="2">
        <v>1.4999999999999999E-2</v>
      </c>
      <c r="CK70" s="1">
        <v>0.03</v>
      </c>
      <c r="CL70" s="2">
        <v>6.13</v>
      </c>
      <c r="CM70" s="1">
        <v>101</v>
      </c>
      <c r="CN70" s="1">
        <v>3.52</v>
      </c>
      <c r="CO70" s="1">
        <v>1.19</v>
      </c>
      <c r="CP70" s="1">
        <v>24.6</v>
      </c>
      <c r="CQ70" s="1">
        <v>18</v>
      </c>
      <c r="CR70" s="1">
        <v>19.8</v>
      </c>
      <c r="CS70" s="1">
        <v>2.29</v>
      </c>
      <c r="CT70" s="1">
        <v>7.94</v>
      </c>
      <c r="CU70" s="1">
        <v>0.29699999999999999</v>
      </c>
      <c r="CV70" s="1">
        <v>0.19700000000000001</v>
      </c>
      <c r="CW70" s="1">
        <v>0.187</v>
      </c>
      <c r="CX70" s="1">
        <v>0.255</v>
      </c>
      <c r="CY70" s="1">
        <v>0.25700000000000001</v>
      </c>
      <c r="CZ70" s="1">
        <v>0.214</v>
      </c>
      <c r="DA70" s="1">
        <v>0.48099999999999998</v>
      </c>
      <c r="DB70" s="1">
        <v>3.38</v>
      </c>
      <c r="DC70" s="1">
        <v>4.78</v>
      </c>
      <c r="DD70" s="1">
        <v>0.115</v>
      </c>
      <c r="DE70" s="1">
        <v>16.3</v>
      </c>
      <c r="DF70" s="1">
        <v>33.299999999999997</v>
      </c>
      <c r="DG70" s="1">
        <v>3.02</v>
      </c>
      <c r="DH70" s="1">
        <v>0.32700000000000001</v>
      </c>
      <c r="DI70" s="1">
        <v>363</v>
      </c>
      <c r="DJ70" s="1">
        <v>347</v>
      </c>
      <c r="DK70" s="1">
        <v>12.2</v>
      </c>
      <c r="DL70" s="1">
        <v>2.16</v>
      </c>
      <c r="DM70" s="1">
        <v>1.2</v>
      </c>
      <c r="DN70" s="1">
        <v>71.2</v>
      </c>
      <c r="DO70" s="1">
        <v>218</v>
      </c>
      <c r="DP70" s="1">
        <v>143</v>
      </c>
      <c r="DQ70" s="1">
        <v>297</v>
      </c>
      <c r="DR70" s="1">
        <v>22.6</v>
      </c>
      <c r="DS70" s="1">
        <v>0.69399999999999995</v>
      </c>
      <c r="DT70" s="1">
        <v>2.38</v>
      </c>
      <c r="DU70" s="1">
        <v>0.27500000000000002</v>
      </c>
      <c r="DV70" s="1">
        <v>77.2</v>
      </c>
      <c r="DW70" s="1">
        <v>182</v>
      </c>
      <c r="DX70" s="1">
        <v>65.7</v>
      </c>
      <c r="DY70" s="1">
        <v>76.400000000000006</v>
      </c>
      <c r="DZ70" s="2">
        <v>0.30199999999999999</v>
      </c>
      <c r="EA70" s="1">
        <v>0.157</v>
      </c>
      <c r="EB70" s="1">
        <v>0.38500000000000001</v>
      </c>
      <c r="EC70" s="1">
        <v>6.59</v>
      </c>
      <c r="ED70" s="1">
        <v>15.7</v>
      </c>
      <c r="EE70" s="1">
        <v>32.6</v>
      </c>
      <c r="EF70" s="1">
        <v>0.38500000000000001</v>
      </c>
      <c r="EG70" s="1">
        <v>0.186</v>
      </c>
      <c r="EH70" s="1">
        <v>0.16700000000000001</v>
      </c>
      <c r="EI70" s="1">
        <v>0.155</v>
      </c>
      <c r="EJ70" s="1">
        <v>0.35599999999999998</v>
      </c>
      <c r="EK70" s="1">
        <v>0.499</v>
      </c>
      <c r="EL70" s="1">
        <v>0.318</v>
      </c>
      <c r="EM70" s="1">
        <v>6.5000000000000002E-2</v>
      </c>
      <c r="EN70" s="1">
        <v>0.107</v>
      </c>
      <c r="EO70" s="1">
        <v>2.1800000000000002</v>
      </c>
      <c r="EP70" s="1">
        <v>0.45200000000000001</v>
      </c>
      <c r="EQ70" s="1">
        <v>1.45</v>
      </c>
      <c r="ER70" s="1">
        <v>10.3</v>
      </c>
      <c r="ES70" s="1">
        <v>10.199999999999999</v>
      </c>
      <c r="ET70" s="1">
        <v>4.59</v>
      </c>
      <c r="EU70" s="1">
        <v>0.77400000000000002</v>
      </c>
      <c r="EV70" s="1">
        <v>6.3</v>
      </c>
      <c r="EW70" s="1">
        <v>9.39</v>
      </c>
      <c r="EX70" s="1">
        <v>7.08</v>
      </c>
      <c r="EY70" s="1">
        <v>25.9</v>
      </c>
      <c r="EZ70" s="1">
        <v>13</v>
      </c>
      <c r="FA70" s="1">
        <v>1.42</v>
      </c>
      <c r="FB70" s="1">
        <v>0.25900000000000001</v>
      </c>
      <c r="FC70" s="1">
        <v>1.06</v>
      </c>
      <c r="FD70" s="1">
        <v>3.27</v>
      </c>
      <c r="FE70" s="1">
        <v>16</v>
      </c>
      <c r="FF70" s="1">
        <v>22.7</v>
      </c>
      <c r="FG70" s="1">
        <v>6.54</v>
      </c>
      <c r="FH70" s="1">
        <v>1.0900000000000001</v>
      </c>
      <c r="FI70" s="1">
        <v>1.3</v>
      </c>
      <c r="FJ70" s="1">
        <v>0.59699999999999998</v>
      </c>
      <c r="FK70" s="1">
        <v>2.1</v>
      </c>
      <c r="FL70" s="1">
        <v>3.01</v>
      </c>
      <c r="FM70" s="1">
        <v>3.82</v>
      </c>
      <c r="FN70" s="2">
        <v>0.48199999999999998</v>
      </c>
      <c r="FO70" s="1">
        <v>0.31900000000000001</v>
      </c>
      <c r="FP70" s="1">
        <v>0.33700000000000002</v>
      </c>
      <c r="FQ70" s="1">
        <v>0.39600000000000002</v>
      </c>
      <c r="FR70" s="1">
        <v>0.65</v>
      </c>
      <c r="FS70" s="1">
        <v>1.83</v>
      </c>
      <c r="FT70" s="1">
        <v>0.10299999999999999</v>
      </c>
      <c r="FU70" s="1">
        <v>0.23200000000000001</v>
      </c>
      <c r="FV70" s="1">
        <v>1.73</v>
      </c>
      <c r="FW70" s="1">
        <v>0.996</v>
      </c>
      <c r="FX70" s="1">
        <v>7.1</v>
      </c>
      <c r="FY70" s="1">
        <v>4.22</v>
      </c>
      <c r="FZ70" s="1">
        <v>11.2</v>
      </c>
      <c r="GA70" s="1">
        <v>9.57</v>
      </c>
      <c r="GB70" s="1">
        <v>0.99399999999999999</v>
      </c>
      <c r="GC70" s="1">
        <v>139</v>
      </c>
      <c r="GD70" s="1">
        <v>20.3</v>
      </c>
      <c r="GE70" s="1">
        <v>45</v>
      </c>
      <c r="GF70" s="1">
        <v>17.2</v>
      </c>
      <c r="GG70" s="1">
        <v>0.40500000000000003</v>
      </c>
      <c r="GH70" s="2">
        <v>0</v>
      </c>
      <c r="GI70" s="1">
        <v>20.6</v>
      </c>
      <c r="GJ70" s="1">
        <v>52.2</v>
      </c>
      <c r="GK70" s="1">
        <v>0.189</v>
      </c>
      <c r="GL70" s="1">
        <v>0.36399999999999999</v>
      </c>
      <c r="GM70" s="4">
        <v>13739</v>
      </c>
    </row>
    <row r="71" spans="1:195" x14ac:dyDescent="0.2">
      <c r="A71">
        <v>29</v>
      </c>
      <c r="B71" t="s">
        <v>194</v>
      </c>
      <c r="C71" t="s">
        <v>195</v>
      </c>
      <c r="D71" t="s">
        <v>196</v>
      </c>
      <c r="E71" s="7" t="s">
        <v>205</v>
      </c>
      <c r="F71">
        <v>4</v>
      </c>
      <c r="G71" t="s">
        <v>211</v>
      </c>
      <c r="H71" s="1">
        <v>502</v>
      </c>
      <c r="I71" s="1">
        <v>137</v>
      </c>
      <c r="J71" s="1">
        <v>66.400000000000006</v>
      </c>
      <c r="K71" s="1">
        <v>19.399999999999999</v>
      </c>
      <c r="L71" s="1">
        <v>29.2</v>
      </c>
      <c r="M71" s="1">
        <v>812</v>
      </c>
      <c r="N71" s="1">
        <v>65</v>
      </c>
      <c r="O71" s="1">
        <v>272</v>
      </c>
      <c r="P71" s="1">
        <v>124</v>
      </c>
      <c r="Q71" s="1">
        <v>181</v>
      </c>
      <c r="R71" s="1">
        <v>328</v>
      </c>
      <c r="S71" s="1">
        <v>513</v>
      </c>
      <c r="T71" s="1">
        <v>50.7</v>
      </c>
      <c r="U71" s="1">
        <v>164</v>
      </c>
      <c r="V71" s="1">
        <v>108</v>
      </c>
      <c r="W71" s="1">
        <v>289</v>
      </c>
      <c r="X71" s="1">
        <v>169</v>
      </c>
      <c r="Y71" s="1">
        <v>186</v>
      </c>
      <c r="Z71" s="1">
        <v>83.4</v>
      </c>
      <c r="AA71" s="1">
        <v>147</v>
      </c>
      <c r="AB71" s="1">
        <v>471</v>
      </c>
      <c r="AC71" s="2">
        <v>1.0999999999999999E-2</v>
      </c>
      <c r="AD71" s="1">
        <v>0.496</v>
      </c>
      <c r="AE71" s="1">
        <v>2.0499999999999998</v>
      </c>
      <c r="AF71" s="2">
        <v>0</v>
      </c>
      <c r="AG71" s="2">
        <v>0</v>
      </c>
      <c r="AH71" s="1">
        <v>122</v>
      </c>
      <c r="AI71" s="3">
        <v>0.219</v>
      </c>
      <c r="AJ71" s="2">
        <v>0</v>
      </c>
      <c r="AK71" s="2">
        <v>0.107</v>
      </c>
      <c r="AL71" s="1">
        <v>2.67</v>
      </c>
      <c r="AM71" s="3">
        <v>1.81</v>
      </c>
      <c r="AN71" s="2">
        <v>9.1999999999999998E-2</v>
      </c>
      <c r="AO71" s="2">
        <v>0</v>
      </c>
      <c r="AP71" s="1">
        <v>0.16300000000000001</v>
      </c>
      <c r="AQ71" s="4">
        <v>2.7</v>
      </c>
      <c r="AR71" s="1">
        <v>0.64800000000000002</v>
      </c>
      <c r="AS71" s="1">
        <v>0.61899999999999999</v>
      </c>
      <c r="AT71" s="3">
        <v>0.26900000000000002</v>
      </c>
      <c r="AU71" s="2">
        <v>0.28000000000000003</v>
      </c>
      <c r="AV71" s="1">
        <v>11.2</v>
      </c>
      <c r="AW71" s="1">
        <v>163</v>
      </c>
      <c r="AX71" s="1">
        <v>54</v>
      </c>
      <c r="AY71" s="1">
        <v>7.83</v>
      </c>
      <c r="AZ71" s="1">
        <v>1.25</v>
      </c>
      <c r="BA71" s="1">
        <v>7.5999999999999998E-2</v>
      </c>
      <c r="BB71" s="2">
        <v>8.9999999999999993E-3</v>
      </c>
      <c r="BC71" s="2">
        <v>2.1999999999999999E-2</v>
      </c>
      <c r="BD71" s="1">
        <v>0.62</v>
      </c>
      <c r="BE71" s="2">
        <v>0.01</v>
      </c>
      <c r="BF71" s="3">
        <v>0.311</v>
      </c>
      <c r="BG71" s="2">
        <v>0.02</v>
      </c>
      <c r="BH71" s="2">
        <v>1.7000000000000001E-2</v>
      </c>
      <c r="BI71" s="2">
        <v>4.1000000000000002E-2</v>
      </c>
      <c r="BJ71" s="2">
        <v>6.5000000000000002E-2</v>
      </c>
      <c r="BK71" s="2">
        <v>1.2999999999999999E-2</v>
      </c>
      <c r="BL71" s="3">
        <v>7.6999999999999999E-2</v>
      </c>
      <c r="BM71" s="2">
        <v>1.7000000000000001E-2</v>
      </c>
      <c r="BN71" s="1">
        <v>2.9000000000000001E-2</v>
      </c>
      <c r="BO71" s="3">
        <v>0.182</v>
      </c>
      <c r="BP71" s="1">
        <v>3.6999999999999998E-2</v>
      </c>
      <c r="BQ71" s="2">
        <v>0.28899999999999998</v>
      </c>
      <c r="BR71" s="2">
        <v>0.11700000000000001</v>
      </c>
      <c r="BS71" s="2">
        <v>6.7000000000000004E-2</v>
      </c>
      <c r="BT71" s="2">
        <v>7.9000000000000001E-2</v>
      </c>
      <c r="BU71" s="2">
        <v>0.106</v>
      </c>
      <c r="BV71" s="2">
        <v>8.3000000000000004E-2</v>
      </c>
      <c r="BW71" s="2">
        <v>4.5999999999999999E-2</v>
      </c>
      <c r="BX71" s="1">
        <v>0.113</v>
      </c>
      <c r="BY71" s="2">
        <v>1.9E-2</v>
      </c>
      <c r="BZ71" s="2">
        <v>2.9000000000000001E-2</v>
      </c>
      <c r="CA71" s="2">
        <v>1.4999999999999999E-2</v>
      </c>
      <c r="CB71" s="3">
        <v>0.128</v>
      </c>
      <c r="CC71" s="2">
        <v>1.4999999999999999E-2</v>
      </c>
      <c r="CD71" s="2">
        <v>3.4000000000000002E-2</v>
      </c>
      <c r="CE71" s="2">
        <v>1.4E-2</v>
      </c>
      <c r="CF71" s="2">
        <v>1.9E-2</v>
      </c>
      <c r="CG71" s="2">
        <v>2.1999999999999999E-2</v>
      </c>
      <c r="CH71" s="3">
        <v>7.0999999999999994E-2</v>
      </c>
      <c r="CI71" s="1">
        <v>0.15</v>
      </c>
      <c r="CJ71" s="2">
        <v>1.9E-2</v>
      </c>
      <c r="CK71" s="1">
        <v>5.8999999999999997E-2</v>
      </c>
      <c r="CL71" s="2">
        <v>5.73</v>
      </c>
      <c r="CM71" s="1">
        <v>94.3</v>
      </c>
      <c r="CN71" s="1">
        <v>2.1</v>
      </c>
      <c r="CO71" s="1">
        <v>1.93</v>
      </c>
      <c r="CP71" s="1">
        <v>32.5</v>
      </c>
      <c r="CQ71" s="1">
        <v>17.100000000000001</v>
      </c>
      <c r="CR71" s="1">
        <v>31.4</v>
      </c>
      <c r="CS71" s="1">
        <v>1.74</v>
      </c>
      <c r="CT71" s="1">
        <v>4.13</v>
      </c>
      <c r="CU71" s="1">
        <v>0.27700000000000002</v>
      </c>
      <c r="CV71" s="1">
        <v>0.183</v>
      </c>
      <c r="CW71" s="1">
        <v>0.159</v>
      </c>
      <c r="CX71" s="1">
        <v>0.22500000000000001</v>
      </c>
      <c r="CY71" s="1">
        <v>0.377</v>
      </c>
      <c r="CZ71" s="1">
        <v>0.124</v>
      </c>
      <c r="DA71" s="2">
        <v>0.72499999999999998</v>
      </c>
      <c r="DB71" s="1">
        <v>4.95</v>
      </c>
      <c r="DC71" s="1">
        <v>3</v>
      </c>
      <c r="DD71" s="1">
        <v>2.4E-2</v>
      </c>
      <c r="DE71" s="1">
        <v>10.7</v>
      </c>
      <c r="DF71" s="1">
        <v>10.8</v>
      </c>
      <c r="DG71" s="1">
        <v>3.64</v>
      </c>
      <c r="DH71" s="1">
        <v>0.38500000000000001</v>
      </c>
      <c r="DI71" s="1">
        <v>213</v>
      </c>
      <c r="DJ71" s="1">
        <v>437</v>
      </c>
      <c r="DK71" s="1">
        <v>15</v>
      </c>
      <c r="DL71" s="1">
        <v>1.57</v>
      </c>
      <c r="DM71" s="1">
        <v>2.0099999999999998</v>
      </c>
      <c r="DN71" s="1">
        <v>55.1</v>
      </c>
      <c r="DO71" s="1">
        <v>278</v>
      </c>
      <c r="DP71" s="1">
        <v>150</v>
      </c>
      <c r="DQ71" s="1">
        <v>158</v>
      </c>
      <c r="DR71" s="1">
        <v>19.7</v>
      </c>
      <c r="DS71" s="1">
        <v>0.86399999999999999</v>
      </c>
      <c r="DT71" s="1">
        <v>3.47</v>
      </c>
      <c r="DU71" s="1">
        <v>1.08</v>
      </c>
      <c r="DV71" s="1">
        <v>55.9</v>
      </c>
      <c r="DW71" s="1">
        <v>94.1</v>
      </c>
      <c r="DX71" s="1">
        <v>43.5</v>
      </c>
      <c r="DY71" s="1">
        <v>86.2</v>
      </c>
      <c r="DZ71" s="2">
        <v>0.33500000000000002</v>
      </c>
      <c r="EA71" s="1">
        <v>0.156</v>
      </c>
      <c r="EB71" s="1">
        <v>0.36499999999999999</v>
      </c>
      <c r="EC71" s="1">
        <v>3.5</v>
      </c>
      <c r="ED71" s="1">
        <v>9</v>
      </c>
      <c r="EE71" s="1">
        <v>28</v>
      </c>
      <c r="EF71" s="1">
        <v>0.47</v>
      </c>
      <c r="EG71" s="1">
        <v>0.188</v>
      </c>
      <c r="EH71" s="1">
        <v>0.19400000000000001</v>
      </c>
      <c r="EI71" s="1">
        <v>0.11600000000000001</v>
      </c>
      <c r="EJ71" s="1">
        <v>0.25700000000000001</v>
      </c>
      <c r="EK71" s="1">
        <v>0.39100000000000001</v>
      </c>
      <c r="EL71" s="1">
        <v>0.36099999999999999</v>
      </c>
      <c r="EM71" s="1">
        <v>7.8E-2</v>
      </c>
      <c r="EN71" s="1">
        <v>0.105</v>
      </c>
      <c r="EO71" s="1">
        <v>2.77</v>
      </c>
      <c r="EP71" s="1">
        <v>0.64600000000000002</v>
      </c>
      <c r="EQ71" s="1">
        <v>1.17</v>
      </c>
      <c r="ER71" s="1">
        <v>9.93</v>
      </c>
      <c r="ES71" s="1">
        <v>19.8</v>
      </c>
      <c r="ET71" s="1">
        <v>11.5</v>
      </c>
      <c r="EU71" s="1">
        <v>0.56000000000000005</v>
      </c>
      <c r="EV71" s="1">
        <v>7.14</v>
      </c>
      <c r="EW71" s="1">
        <v>16.899999999999999</v>
      </c>
      <c r="EX71" s="1">
        <v>13.1</v>
      </c>
      <c r="EY71" s="1">
        <v>23.3</v>
      </c>
      <c r="EZ71" s="1">
        <v>13.4</v>
      </c>
      <c r="FA71" s="1">
        <v>2.2999999999999998</v>
      </c>
      <c r="FB71" s="1">
        <v>0.14899999999999999</v>
      </c>
      <c r="FC71" s="1">
        <v>1.29</v>
      </c>
      <c r="FD71" s="1">
        <v>3.75</v>
      </c>
      <c r="FE71" s="1">
        <v>14.8</v>
      </c>
      <c r="FF71" s="1">
        <v>21.3</v>
      </c>
      <c r="FG71" s="1">
        <v>9.1999999999999993</v>
      </c>
      <c r="FH71" s="1">
        <v>1.06</v>
      </c>
      <c r="FI71" s="1">
        <v>1.66</v>
      </c>
      <c r="FJ71" s="1">
        <v>0.59299999999999997</v>
      </c>
      <c r="FK71" s="1">
        <v>1.76</v>
      </c>
      <c r="FL71" s="1">
        <v>2.9</v>
      </c>
      <c r="FM71" s="1">
        <v>5.18</v>
      </c>
      <c r="FN71" s="2">
        <v>0.51600000000000001</v>
      </c>
      <c r="FO71" s="1">
        <v>0.249</v>
      </c>
      <c r="FP71" s="1">
        <v>0.40300000000000002</v>
      </c>
      <c r="FQ71" s="1">
        <v>0.625</v>
      </c>
      <c r="FR71" s="1">
        <v>0.65500000000000003</v>
      </c>
      <c r="FS71" s="1">
        <v>1.6</v>
      </c>
      <c r="FT71" s="1">
        <v>7.3999999999999996E-2</v>
      </c>
      <c r="FU71" s="1">
        <v>0.32800000000000001</v>
      </c>
      <c r="FV71" s="1">
        <v>1.48</v>
      </c>
      <c r="FW71" s="1">
        <v>1.1100000000000001</v>
      </c>
      <c r="FX71" s="1">
        <v>10.7</v>
      </c>
      <c r="FY71" s="1">
        <v>4.37</v>
      </c>
      <c r="FZ71" s="1">
        <v>17.2</v>
      </c>
      <c r="GA71" s="1">
        <v>14.5</v>
      </c>
      <c r="GB71" s="1">
        <v>1.83</v>
      </c>
      <c r="GC71" s="1">
        <v>133</v>
      </c>
      <c r="GD71" s="1">
        <v>19</v>
      </c>
      <c r="GE71" s="1">
        <v>26.9</v>
      </c>
      <c r="GF71" s="1">
        <v>10</v>
      </c>
      <c r="GG71" s="1">
        <v>0.36299999999999999</v>
      </c>
      <c r="GH71" s="2">
        <v>0</v>
      </c>
      <c r="GI71" s="1">
        <v>27.2</v>
      </c>
      <c r="GJ71" s="1">
        <v>60.8</v>
      </c>
      <c r="GK71" s="1">
        <v>0.254</v>
      </c>
      <c r="GL71" s="1">
        <v>0.47</v>
      </c>
      <c r="GM71" s="4">
        <v>6455</v>
      </c>
    </row>
    <row r="72" spans="1:195" x14ac:dyDescent="0.2">
      <c r="A72">
        <v>97</v>
      </c>
      <c r="B72" t="s">
        <v>194</v>
      </c>
      <c r="C72" t="s">
        <v>195</v>
      </c>
      <c r="D72" t="s">
        <v>196</v>
      </c>
      <c r="E72" s="7" t="s">
        <v>197</v>
      </c>
      <c r="F72">
        <v>2</v>
      </c>
      <c r="G72" t="s">
        <v>217</v>
      </c>
      <c r="H72" s="1">
        <v>534</v>
      </c>
      <c r="I72" s="1">
        <v>92.3</v>
      </c>
      <c r="J72" s="1">
        <v>68.7</v>
      </c>
      <c r="K72" s="1">
        <v>21.1</v>
      </c>
      <c r="L72" s="1">
        <v>37.5</v>
      </c>
      <c r="M72" s="1">
        <v>930</v>
      </c>
      <c r="N72" s="1">
        <v>56.4</v>
      </c>
      <c r="O72" s="1">
        <v>328</v>
      </c>
      <c r="P72" s="1">
        <v>126</v>
      </c>
      <c r="Q72" s="1">
        <v>126</v>
      </c>
      <c r="R72" s="1">
        <v>221</v>
      </c>
      <c r="S72" s="1">
        <v>303</v>
      </c>
      <c r="T72" s="1">
        <v>41.8</v>
      </c>
      <c r="U72" s="1">
        <v>202</v>
      </c>
      <c r="V72" s="1">
        <v>90.2</v>
      </c>
      <c r="W72" s="1">
        <v>345</v>
      </c>
      <c r="X72" s="1">
        <v>188</v>
      </c>
      <c r="Y72" s="1">
        <v>157</v>
      </c>
      <c r="Z72" s="1">
        <v>66</v>
      </c>
      <c r="AA72" s="1">
        <v>83.6</v>
      </c>
      <c r="AB72" s="1">
        <v>337</v>
      </c>
      <c r="AC72" s="2">
        <v>0</v>
      </c>
      <c r="AD72" s="1">
        <v>0.48799999999999999</v>
      </c>
      <c r="AE72" s="3">
        <v>0.73899999999999999</v>
      </c>
      <c r="AF72" s="2">
        <v>4.2000000000000003E-2</v>
      </c>
      <c r="AG72" s="2">
        <v>0</v>
      </c>
      <c r="AH72" s="1">
        <v>110</v>
      </c>
      <c r="AI72" s="2">
        <v>0.19500000000000001</v>
      </c>
      <c r="AJ72" s="2">
        <v>0.27300000000000002</v>
      </c>
      <c r="AK72" s="2">
        <v>5.3999999999999999E-2</v>
      </c>
      <c r="AL72" s="1">
        <v>6.04</v>
      </c>
      <c r="AM72" s="3">
        <v>1.42</v>
      </c>
      <c r="AN72" s="3">
        <v>4.2000000000000003E-2</v>
      </c>
      <c r="AO72" s="2">
        <v>0</v>
      </c>
      <c r="AP72" s="1">
        <v>0.26400000000000001</v>
      </c>
      <c r="AQ72" s="1">
        <v>3.86</v>
      </c>
      <c r="AR72" s="1">
        <v>0.86599999999999999</v>
      </c>
      <c r="AS72" s="1">
        <v>0.45800000000000002</v>
      </c>
      <c r="AT72" s="3">
        <v>0.247</v>
      </c>
      <c r="AU72" s="3">
        <v>0.19</v>
      </c>
      <c r="AV72" s="1">
        <v>19.600000000000001</v>
      </c>
      <c r="AW72" s="3">
        <v>223</v>
      </c>
      <c r="AX72" s="1">
        <v>64.900000000000006</v>
      </c>
      <c r="AY72" s="1">
        <v>10.8</v>
      </c>
      <c r="AZ72" s="1">
        <v>0.69099999999999995</v>
      </c>
      <c r="BA72" s="1">
        <v>0.20100000000000001</v>
      </c>
      <c r="BB72" s="2">
        <v>1.0999999999999999E-2</v>
      </c>
      <c r="BC72" s="2">
        <v>1.0999999999999999E-2</v>
      </c>
      <c r="BD72" s="1">
        <v>0.85899999999999999</v>
      </c>
      <c r="BE72" s="2">
        <v>1.0999999999999999E-2</v>
      </c>
      <c r="BF72" s="3">
        <v>0.24399999999999999</v>
      </c>
      <c r="BG72" s="1">
        <v>3.5999999999999997E-2</v>
      </c>
      <c r="BH72" s="2">
        <v>2.9000000000000001E-2</v>
      </c>
      <c r="BI72" s="2">
        <v>0.06</v>
      </c>
      <c r="BJ72" s="2">
        <v>5.2999999999999999E-2</v>
      </c>
      <c r="BK72" s="2">
        <v>8.9999999999999993E-3</v>
      </c>
      <c r="BL72" s="3">
        <v>9.8000000000000004E-2</v>
      </c>
      <c r="BM72" s="2">
        <v>1.6E-2</v>
      </c>
      <c r="BN72" s="1">
        <v>7.0999999999999994E-2</v>
      </c>
      <c r="BO72" s="1">
        <v>0.27300000000000002</v>
      </c>
      <c r="BP72" s="1">
        <v>4.7E-2</v>
      </c>
      <c r="BQ72" s="1">
        <v>0.47</v>
      </c>
      <c r="BR72" s="1">
        <v>0.309</v>
      </c>
      <c r="BS72" s="1">
        <v>0.11799999999999999</v>
      </c>
      <c r="BT72" s="3">
        <v>0.19500000000000001</v>
      </c>
      <c r="BU72" s="2">
        <v>0.115</v>
      </c>
      <c r="BV72" s="1">
        <v>0.156</v>
      </c>
      <c r="BW72" s="2">
        <v>4.2999999999999997E-2</v>
      </c>
      <c r="BX72" s="1">
        <v>0.21</v>
      </c>
      <c r="BY72" s="1">
        <v>3.2000000000000001E-2</v>
      </c>
      <c r="BZ72" s="1">
        <v>0.08</v>
      </c>
      <c r="CA72" s="2">
        <v>1.7999999999999999E-2</v>
      </c>
      <c r="CB72" s="3">
        <v>0.108</v>
      </c>
      <c r="CC72" s="2">
        <v>0.02</v>
      </c>
      <c r="CD72" s="2">
        <v>3.1E-2</v>
      </c>
      <c r="CE72" s="2">
        <v>1.7000000000000001E-2</v>
      </c>
      <c r="CF72" s="2">
        <v>0.02</v>
      </c>
      <c r="CG72" s="2">
        <v>2.8000000000000001E-2</v>
      </c>
      <c r="CH72" s="3">
        <v>5.2999999999999999E-2</v>
      </c>
      <c r="CI72" s="1">
        <v>0.13400000000000001</v>
      </c>
      <c r="CJ72" s="2">
        <v>1.7999999999999999E-2</v>
      </c>
      <c r="CK72" s="1">
        <v>7.1999999999999995E-2</v>
      </c>
      <c r="CL72" s="2">
        <v>5.77</v>
      </c>
      <c r="CM72" s="1">
        <v>114</v>
      </c>
      <c r="CN72" s="1">
        <v>3.26</v>
      </c>
      <c r="CO72" s="1">
        <v>1.34</v>
      </c>
      <c r="CP72" s="1">
        <v>36.200000000000003</v>
      </c>
      <c r="CQ72" s="1">
        <v>31.7</v>
      </c>
      <c r="CR72" s="1">
        <v>58.1</v>
      </c>
      <c r="CS72" s="1">
        <v>1.6</v>
      </c>
      <c r="CT72" s="1">
        <v>6.29</v>
      </c>
      <c r="CU72" s="1">
        <v>0.34699999999999998</v>
      </c>
      <c r="CV72" s="1">
        <v>0.217</v>
      </c>
      <c r="CW72" s="1">
        <v>0.126</v>
      </c>
      <c r="CX72" s="1">
        <v>0.23</v>
      </c>
      <c r="CY72" s="1">
        <v>0.223</v>
      </c>
      <c r="CZ72" s="1">
        <v>0.191</v>
      </c>
      <c r="DA72" s="1">
        <v>0.60799999999999998</v>
      </c>
      <c r="DB72" s="1">
        <v>2.44</v>
      </c>
      <c r="DC72" s="1">
        <v>3.98</v>
      </c>
      <c r="DD72" s="1">
        <v>0.157</v>
      </c>
      <c r="DE72" s="1">
        <v>16.7</v>
      </c>
      <c r="DF72" s="1">
        <v>25.1</v>
      </c>
      <c r="DG72" s="1">
        <v>4.67</v>
      </c>
      <c r="DH72" s="1">
        <v>0.53300000000000003</v>
      </c>
      <c r="DI72" s="1">
        <v>346</v>
      </c>
      <c r="DJ72" s="1">
        <v>549</v>
      </c>
      <c r="DK72" s="1">
        <v>29.4</v>
      </c>
      <c r="DL72" s="1">
        <v>2.71</v>
      </c>
      <c r="DM72" s="1">
        <v>3.33</v>
      </c>
      <c r="DN72" s="1">
        <v>66.5</v>
      </c>
      <c r="DO72" s="1">
        <v>364</v>
      </c>
      <c r="DP72" s="1">
        <v>151</v>
      </c>
      <c r="DQ72" s="1">
        <v>194</v>
      </c>
      <c r="DR72" s="1">
        <v>29.5</v>
      </c>
      <c r="DS72" s="1">
        <v>1.1599999999999999</v>
      </c>
      <c r="DT72" s="1">
        <v>5.07</v>
      </c>
      <c r="DU72" s="1">
        <v>0.97499999999999998</v>
      </c>
      <c r="DV72" s="1">
        <v>41.5</v>
      </c>
      <c r="DW72" s="1">
        <v>97.8</v>
      </c>
      <c r="DX72" s="1">
        <v>51.1</v>
      </c>
      <c r="DY72" s="1">
        <v>107</v>
      </c>
      <c r="DZ72" s="1">
        <v>0.48199999999999998</v>
      </c>
      <c r="EA72" s="1">
        <v>0.27</v>
      </c>
      <c r="EB72" s="1">
        <v>0.56299999999999994</v>
      </c>
      <c r="EC72" s="1">
        <v>3.32</v>
      </c>
      <c r="ED72" s="1">
        <v>10.4</v>
      </c>
      <c r="EE72" s="1">
        <v>35.6</v>
      </c>
      <c r="EF72" s="1">
        <v>0.63500000000000001</v>
      </c>
      <c r="EG72" s="1">
        <v>0.29399999999999998</v>
      </c>
      <c r="EH72" s="1">
        <v>0.45100000000000001</v>
      </c>
      <c r="EI72" s="1">
        <v>0.18099999999999999</v>
      </c>
      <c r="EJ72" s="1">
        <v>0.434</v>
      </c>
      <c r="EK72" s="1">
        <v>0.48899999999999999</v>
      </c>
      <c r="EL72" s="1">
        <v>0.36</v>
      </c>
      <c r="EM72" s="1">
        <v>0.13800000000000001</v>
      </c>
      <c r="EN72" s="1">
        <v>0.114</v>
      </c>
      <c r="EO72" s="1">
        <v>3.51</v>
      </c>
      <c r="EP72" s="1">
        <v>0.85099999999999998</v>
      </c>
      <c r="EQ72" s="1">
        <v>1.25</v>
      </c>
      <c r="ER72" s="1">
        <v>10.6</v>
      </c>
      <c r="ES72" s="1">
        <v>18.7</v>
      </c>
      <c r="ET72" s="1">
        <v>12.7</v>
      </c>
      <c r="EU72" s="1">
        <v>1.27</v>
      </c>
      <c r="EV72" s="1">
        <v>5.61</v>
      </c>
      <c r="EW72" s="1">
        <v>15.5</v>
      </c>
      <c r="EX72" s="1">
        <v>12.3</v>
      </c>
      <c r="EY72" s="1">
        <v>29.8</v>
      </c>
      <c r="EZ72" s="1">
        <v>17.2</v>
      </c>
      <c r="FA72" s="1">
        <v>2.36</v>
      </c>
      <c r="FB72" s="1">
        <v>0.40500000000000003</v>
      </c>
      <c r="FC72" s="1">
        <v>1.88</v>
      </c>
      <c r="FD72" s="1">
        <v>2.9</v>
      </c>
      <c r="FE72" s="1">
        <v>13.3</v>
      </c>
      <c r="FF72" s="1">
        <v>27</v>
      </c>
      <c r="FG72" s="1">
        <v>11.6</v>
      </c>
      <c r="FH72" s="1">
        <v>1.32</v>
      </c>
      <c r="FI72" s="1">
        <v>1.4</v>
      </c>
      <c r="FJ72" s="1">
        <v>0.77200000000000002</v>
      </c>
      <c r="FK72" s="1">
        <v>2.14</v>
      </c>
      <c r="FL72" s="1">
        <v>3.49</v>
      </c>
      <c r="FM72" s="1">
        <v>5.29</v>
      </c>
      <c r="FN72" s="2">
        <v>0.629</v>
      </c>
      <c r="FO72" s="1">
        <v>0.313</v>
      </c>
      <c r="FP72" s="1">
        <v>0.501</v>
      </c>
      <c r="FQ72" s="1">
        <v>0.82</v>
      </c>
      <c r="FR72" s="1">
        <v>0.85099999999999998</v>
      </c>
      <c r="FS72" s="1">
        <v>2.17</v>
      </c>
      <c r="FT72" s="1">
        <v>0.11600000000000001</v>
      </c>
      <c r="FU72" s="1">
        <v>0.41599999999999998</v>
      </c>
      <c r="FV72" s="1">
        <v>1.88</v>
      </c>
      <c r="FW72" s="1">
        <v>1.49</v>
      </c>
      <c r="FX72" s="1">
        <v>5.22</v>
      </c>
      <c r="FY72" s="1">
        <v>2.81</v>
      </c>
      <c r="FZ72" s="1">
        <v>8.59</v>
      </c>
      <c r="GA72" s="1">
        <v>8.82</v>
      </c>
      <c r="GB72" s="1">
        <v>0.94599999999999995</v>
      </c>
      <c r="GC72" s="1">
        <v>136</v>
      </c>
      <c r="GD72" s="1">
        <v>19.600000000000001</v>
      </c>
      <c r="GE72" s="1">
        <v>24.3</v>
      </c>
      <c r="GF72" s="1">
        <v>10.9</v>
      </c>
      <c r="GG72" s="1">
        <v>0.17799999999999999</v>
      </c>
      <c r="GH72" s="2">
        <v>0</v>
      </c>
      <c r="GI72" s="1">
        <v>17.3</v>
      </c>
      <c r="GJ72" s="1">
        <v>56.7</v>
      </c>
      <c r="GK72" s="1">
        <v>0.123</v>
      </c>
      <c r="GL72" s="1">
        <v>0.50900000000000001</v>
      </c>
      <c r="GM72" s="4">
        <v>6450</v>
      </c>
    </row>
    <row r="73" spans="1:195" x14ac:dyDescent="0.2">
      <c r="A73">
        <v>102</v>
      </c>
      <c r="B73" t="s">
        <v>194</v>
      </c>
      <c r="C73" t="s">
        <v>195</v>
      </c>
      <c r="D73" t="s">
        <v>196</v>
      </c>
      <c r="E73" s="7" t="s">
        <v>197</v>
      </c>
      <c r="F73">
        <v>2</v>
      </c>
      <c r="G73" t="s">
        <v>218</v>
      </c>
      <c r="H73" s="1">
        <v>514</v>
      </c>
      <c r="I73" s="1">
        <v>172</v>
      </c>
      <c r="J73" s="1">
        <v>63.7</v>
      </c>
      <c r="K73" s="1">
        <v>16.600000000000001</v>
      </c>
      <c r="L73" s="1">
        <v>55.8</v>
      </c>
      <c r="M73" s="1">
        <v>929</v>
      </c>
      <c r="N73" s="1">
        <v>42.4</v>
      </c>
      <c r="O73" s="1">
        <v>384</v>
      </c>
      <c r="P73" s="1">
        <v>114</v>
      </c>
      <c r="Q73" s="1">
        <v>93.8</v>
      </c>
      <c r="R73" s="1">
        <v>179</v>
      </c>
      <c r="S73" s="1">
        <v>319</v>
      </c>
      <c r="T73" s="1">
        <v>32.5</v>
      </c>
      <c r="U73" s="1">
        <v>141</v>
      </c>
      <c r="V73" s="1">
        <v>92.4</v>
      </c>
      <c r="W73" s="1">
        <v>317</v>
      </c>
      <c r="X73" s="1">
        <v>154</v>
      </c>
      <c r="Y73" s="1">
        <v>153</v>
      </c>
      <c r="Z73" s="1">
        <v>89.5</v>
      </c>
      <c r="AA73" s="1">
        <v>113</v>
      </c>
      <c r="AB73" s="1">
        <v>292</v>
      </c>
      <c r="AC73" s="2">
        <v>0</v>
      </c>
      <c r="AD73" s="1">
        <v>0.60699999999999998</v>
      </c>
      <c r="AE73" s="2">
        <v>0.33</v>
      </c>
      <c r="AF73" s="2">
        <v>2E-3</v>
      </c>
      <c r="AG73" s="2">
        <v>0</v>
      </c>
      <c r="AH73" s="1">
        <v>86.2</v>
      </c>
      <c r="AI73" s="2">
        <v>0.17599999999999999</v>
      </c>
      <c r="AJ73" s="2">
        <v>0.27400000000000002</v>
      </c>
      <c r="AK73" s="2">
        <v>5.2999999999999999E-2</v>
      </c>
      <c r="AL73" s="1">
        <v>4.57</v>
      </c>
      <c r="AM73" s="3">
        <v>1.45</v>
      </c>
      <c r="AN73" s="3">
        <v>6.4000000000000001E-2</v>
      </c>
      <c r="AO73" s="2">
        <v>0</v>
      </c>
      <c r="AP73" s="1">
        <v>0.17599999999999999</v>
      </c>
      <c r="AQ73" s="1">
        <v>2.08</v>
      </c>
      <c r="AR73" s="1">
        <v>0.79800000000000004</v>
      </c>
      <c r="AS73" s="1">
        <v>0.80200000000000005</v>
      </c>
      <c r="AT73" s="3">
        <v>0.28399999999999997</v>
      </c>
      <c r="AU73" s="3">
        <v>0.18099999999999999</v>
      </c>
      <c r="AV73" s="1">
        <v>25.6</v>
      </c>
      <c r="AW73" s="1">
        <v>137</v>
      </c>
      <c r="AX73" s="1">
        <v>60.6</v>
      </c>
      <c r="AY73" s="1">
        <v>6.85</v>
      </c>
      <c r="AZ73" s="1">
        <v>0.56100000000000005</v>
      </c>
      <c r="BA73" s="1">
        <v>6.7000000000000004E-2</v>
      </c>
      <c r="BB73" s="2">
        <v>1.0999999999999999E-2</v>
      </c>
      <c r="BC73" s="2">
        <v>1.7999999999999999E-2</v>
      </c>
      <c r="BD73" s="3">
        <v>0.29499999999999998</v>
      </c>
      <c r="BE73" s="1">
        <v>3.1E-2</v>
      </c>
      <c r="BF73" s="3">
        <v>0.16</v>
      </c>
      <c r="BG73" s="1">
        <v>3.5000000000000003E-2</v>
      </c>
      <c r="BH73" s="2">
        <v>2.3E-2</v>
      </c>
      <c r="BI73" s="2">
        <v>4.9000000000000002E-2</v>
      </c>
      <c r="BJ73" s="2">
        <v>3.5999999999999997E-2</v>
      </c>
      <c r="BK73" s="1">
        <v>1.9E-2</v>
      </c>
      <c r="BL73" s="3">
        <v>5.5E-2</v>
      </c>
      <c r="BM73" s="2">
        <v>1.7000000000000001E-2</v>
      </c>
      <c r="BN73" s="1">
        <v>3.1E-2</v>
      </c>
      <c r="BO73" s="3">
        <v>0.159</v>
      </c>
      <c r="BP73" s="1">
        <v>8.5000000000000006E-2</v>
      </c>
      <c r="BQ73" s="3">
        <v>0.32500000000000001</v>
      </c>
      <c r="BR73" s="1">
        <v>0.16600000000000001</v>
      </c>
      <c r="BS73" s="1">
        <v>0.107</v>
      </c>
      <c r="BT73" s="3">
        <v>0.13100000000000001</v>
      </c>
      <c r="BU73" s="2">
        <v>0.115</v>
      </c>
      <c r="BV73" s="1">
        <v>0.104</v>
      </c>
      <c r="BW73" s="2">
        <v>5.7000000000000002E-2</v>
      </c>
      <c r="BX73" s="1">
        <v>0.13700000000000001</v>
      </c>
      <c r="BY73" s="1">
        <v>2.3E-2</v>
      </c>
      <c r="BZ73" s="2">
        <v>2.5000000000000001E-2</v>
      </c>
      <c r="CA73" s="2">
        <v>1.6E-2</v>
      </c>
      <c r="CB73" s="3">
        <v>0.127</v>
      </c>
      <c r="CC73" s="2">
        <v>1.9E-2</v>
      </c>
      <c r="CD73" s="1">
        <v>4.3999999999999997E-2</v>
      </c>
      <c r="CE73" s="2">
        <v>1.4999999999999999E-2</v>
      </c>
      <c r="CF73" s="2">
        <v>1.6E-2</v>
      </c>
      <c r="CG73" s="2">
        <v>2.1000000000000001E-2</v>
      </c>
      <c r="CH73" s="3">
        <v>4.5999999999999999E-2</v>
      </c>
      <c r="CI73" s="1">
        <v>0.13600000000000001</v>
      </c>
      <c r="CJ73" s="2">
        <v>1.4999999999999999E-2</v>
      </c>
      <c r="CK73" s="1">
        <v>4.2000000000000003E-2</v>
      </c>
      <c r="CL73" s="2">
        <v>8.58</v>
      </c>
      <c r="CM73" s="1">
        <v>116</v>
      </c>
      <c r="CN73" s="1">
        <v>4.2300000000000004</v>
      </c>
      <c r="CO73" s="1">
        <v>2.1800000000000002</v>
      </c>
      <c r="CP73" s="1">
        <v>30.8</v>
      </c>
      <c r="CQ73" s="1">
        <v>23.7</v>
      </c>
      <c r="CR73" s="1">
        <v>26.2</v>
      </c>
      <c r="CS73" s="1">
        <v>1.91</v>
      </c>
      <c r="CT73" s="1">
        <v>6.14</v>
      </c>
      <c r="CU73" s="1">
        <v>0.46800000000000003</v>
      </c>
      <c r="CV73" s="1">
        <v>0.41499999999999998</v>
      </c>
      <c r="CW73" s="1">
        <v>0.27500000000000002</v>
      </c>
      <c r="CX73" s="1">
        <v>0.47699999999999998</v>
      </c>
      <c r="CY73" s="1">
        <v>0.63</v>
      </c>
      <c r="CZ73" s="1">
        <v>0.37</v>
      </c>
      <c r="DA73" s="1">
        <v>0.84599999999999997</v>
      </c>
      <c r="DB73" s="1">
        <v>6.66</v>
      </c>
      <c r="DC73" s="1">
        <v>10.6</v>
      </c>
      <c r="DD73" s="1">
        <v>0.13900000000000001</v>
      </c>
      <c r="DE73" s="1">
        <v>23.8</v>
      </c>
      <c r="DF73" s="1">
        <v>38.5</v>
      </c>
      <c r="DG73" s="1">
        <v>8.7799999999999994</v>
      </c>
      <c r="DH73" s="1">
        <v>1.07</v>
      </c>
      <c r="DI73" s="1">
        <v>380</v>
      </c>
      <c r="DJ73" s="1">
        <v>436</v>
      </c>
      <c r="DK73" s="1">
        <v>36.799999999999997</v>
      </c>
      <c r="DL73" s="1">
        <v>5.5</v>
      </c>
      <c r="DM73" s="1">
        <v>2.29</v>
      </c>
      <c r="DN73" s="1">
        <v>79.5</v>
      </c>
      <c r="DO73" s="1">
        <v>281</v>
      </c>
      <c r="DP73" s="1">
        <v>172</v>
      </c>
      <c r="DQ73" s="1">
        <v>238</v>
      </c>
      <c r="DR73" s="1">
        <v>91.7</v>
      </c>
      <c r="DS73" s="1">
        <v>2.62</v>
      </c>
      <c r="DT73" s="1">
        <v>3.75</v>
      </c>
      <c r="DU73" s="1">
        <v>0.89</v>
      </c>
      <c r="DV73" s="1">
        <v>74.400000000000006</v>
      </c>
      <c r="DW73" s="1">
        <v>124</v>
      </c>
      <c r="DX73" s="1">
        <v>95.7</v>
      </c>
      <c r="DY73" s="1">
        <v>99.5</v>
      </c>
      <c r="DZ73" s="2">
        <v>0.47399999999999998</v>
      </c>
      <c r="EA73" s="1">
        <v>0.28000000000000003</v>
      </c>
      <c r="EB73" s="1">
        <v>0.63400000000000001</v>
      </c>
      <c r="EC73" s="1">
        <v>4.2</v>
      </c>
      <c r="ED73" s="1">
        <v>12.2</v>
      </c>
      <c r="EE73" s="1">
        <v>30.8</v>
      </c>
      <c r="EF73" s="1">
        <v>0.80100000000000005</v>
      </c>
      <c r="EG73" s="1">
        <v>0.34799999999999998</v>
      </c>
      <c r="EH73" s="1">
        <v>0.36699999999999999</v>
      </c>
      <c r="EI73" s="1">
        <v>0.2</v>
      </c>
      <c r="EJ73" s="1">
        <v>0.42799999999999999</v>
      </c>
      <c r="EK73" s="1">
        <v>0.76900000000000002</v>
      </c>
      <c r="EL73" s="1">
        <v>0.82499999999999996</v>
      </c>
      <c r="EM73" s="1">
        <v>0.22500000000000001</v>
      </c>
      <c r="EN73" s="1">
        <v>0.26</v>
      </c>
      <c r="EO73" s="1">
        <v>4.6100000000000003</v>
      </c>
      <c r="EP73" s="1">
        <v>1.21</v>
      </c>
      <c r="EQ73" s="1">
        <v>2.68</v>
      </c>
      <c r="ER73" s="1">
        <v>17.399999999999999</v>
      </c>
      <c r="ES73" s="1">
        <v>18.8</v>
      </c>
      <c r="ET73" s="1">
        <v>10.4</v>
      </c>
      <c r="EU73" s="1">
        <v>1.18</v>
      </c>
      <c r="EV73" s="1">
        <v>10.7</v>
      </c>
      <c r="EW73" s="1">
        <v>18.399999999999999</v>
      </c>
      <c r="EX73" s="1">
        <v>10.5</v>
      </c>
      <c r="EY73" s="1">
        <v>22.2</v>
      </c>
      <c r="EZ73" s="1">
        <v>15.4</v>
      </c>
      <c r="FA73" s="1">
        <v>4.21</v>
      </c>
      <c r="FB73" s="1">
        <v>0.26300000000000001</v>
      </c>
      <c r="FC73" s="1">
        <v>1.73</v>
      </c>
      <c r="FD73" s="1">
        <v>4.78</v>
      </c>
      <c r="FE73" s="1">
        <v>16.2</v>
      </c>
      <c r="FF73" s="1">
        <v>23.8</v>
      </c>
      <c r="FG73" s="1">
        <v>10.199999999999999</v>
      </c>
      <c r="FH73" s="1">
        <v>1.42</v>
      </c>
      <c r="FI73" s="1">
        <v>2.68</v>
      </c>
      <c r="FJ73" s="1">
        <v>1.1299999999999999</v>
      </c>
      <c r="FK73" s="1">
        <v>2.86</v>
      </c>
      <c r="FL73" s="1">
        <v>4.87</v>
      </c>
      <c r="FM73" s="1">
        <v>6.46</v>
      </c>
      <c r="FN73" s="2">
        <v>0.67100000000000004</v>
      </c>
      <c r="FO73" s="1">
        <v>0.41899999999999998</v>
      </c>
      <c r="FP73" s="1">
        <v>0.751</v>
      </c>
      <c r="FQ73" s="1">
        <v>0.97699999999999998</v>
      </c>
      <c r="FR73" s="1">
        <v>1.31</v>
      </c>
      <c r="FS73" s="1">
        <v>3.19</v>
      </c>
      <c r="FT73" s="1">
        <v>0.183</v>
      </c>
      <c r="FU73" s="1">
        <v>0.51100000000000001</v>
      </c>
      <c r="FV73" s="1">
        <v>3.08</v>
      </c>
      <c r="FW73" s="1">
        <v>2.12</v>
      </c>
      <c r="FX73" s="1">
        <v>14.2</v>
      </c>
      <c r="FY73" s="1">
        <v>6.33</v>
      </c>
      <c r="FZ73" s="1">
        <v>21.1</v>
      </c>
      <c r="GA73" s="1">
        <v>23.6</v>
      </c>
      <c r="GB73" s="1">
        <v>2.11</v>
      </c>
      <c r="GC73" s="1">
        <v>187</v>
      </c>
      <c r="GD73" s="1">
        <v>32.4</v>
      </c>
      <c r="GE73" s="1">
        <v>43.2</v>
      </c>
      <c r="GF73" s="1">
        <v>19.7</v>
      </c>
      <c r="GG73" s="1">
        <v>0.48599999999999999</v>
      </c>
      <c r="GH73" s="2">
        <v>0</v>
      </c>
      <c r="GI73" s="1">
        <v>30.3</v>
      </c>
      <c r="GJ73" s="1">
        <v>91.9</v>
      </c>
      <c r="GK73" s="1">
        <v>0.35499999999999998</v>
      </c>
      <c r="GL73" s="1">
        <v>0.60699999999999998</v>
      </c>
      <c r="GM73" s="4">
        <v>6457</v>
      </c>
    </row>
    <row r="74" spans="1:195" x14ac:dyDescent="0.2">
      <c r="A74">
        <v>37</v>
      </c>
      <c r="B74" t="s">
        <v>194</v>
      </c>
      <c r="C74" t="s">
        <v>195</v>
      </c>
      <c r="D74" t="s">
        <v>196</v>
      </c>
      <c r="E74" s="7" t="s">
        <v>197</v>
      </c>
      <c r="F74">
        <v>2</v>
      </c>
      <c r="G74" t="s">
        <v>198</v>
      </c>
      <c r="H74" s="1">
        <v>467</v>
      </c>
      <c r="I74" s="1">
        <v>138</v>
      </c>
      <c r="J74" s="1">
        <v>68.2</v>
      </c>
      <c r="K74" s="1">
        <v>16.899999999999999</v>
      </c>
      <c r="L74" s="1">
        <v>36.1</v>
      </c>
      <c r="M74" s="1">
        <v>967</v>
      </c>
      <c r="N74" s="1">
        <v>52.5</v>
      </c>
      <c r="O74" s="1">
        <v>354</v>
      </c>
      <c r="P74" s="1">
        <v>108</v>
      </c>
      <c r="Q74" s="1">
        <v>111</v>
      </c>
      <c r="R74" s="1">
        <v>191</v>
      </c>
      <c r="S74" s="1">
        <v>311</v>
      </c>
      <c r="T74" s="1">
        <v>29.6</v>
      </c>
      <c r="U74" s="1">
        <v>131</v>
      </c>
      <c r="V74" s="1">
        <v>96.2</v>
      </c>
      <c r="W74" s="1">
        <v>235</v>
      </c>
      <c r="X74" s="1">
        <v>168</v>
      </c>
      <c r="Y74" s="1">
        <v>136</v>
      </c>
      <c r="Z74" s="1">
        <v>77.400000000000006</v>
      </c>
      <c r="AA74" s="1">
        <v>90.8</v>
      </c>
      <c r="AB74" s="1">
        <v>290</v>
      </c>
      <c r="AC74" s="2">
        <v>7.0000000000000001E-3</v>
      </c>
      <c r="AD74" s="1">
        <v>0.68899999999999995</v>
      </c>
      <c r="AE74" s="1">
        <v>0.98299999999999998</v>
      </c>
      <c r="AF74" s="2">
        <v>0</v>
      </c>
      <c r="AG74" s="2">
        <v>0</v>
      </c>
      <c r="AH74" s="1">
        <v>88.4</v>
      </c>
      <c r="AI74" s="3">
        <v>0.22500000000000001</v>
      </c>
      <c r="AJ74" s="2">
        <v>0</v>
      </c>
      <c r="AK74" s="2">
        <v>0.108</v>
      </c>
      <c r="AL74" s="1">
        <v>4.28</v>
      </c>
      <c r="AM74" s="3">
        <v>1.1499999999999999</v>
      </c>
      <c r="AN74" s="2">
        <v>9.9000000000000005E-2</v>
      </c>
      <c r="AO74" s="2">
        <v>0</v>
      </c>
      <c r="AP74" s="1">
        <v>0.40600000000000003</v>
      </c>
      <c r="AQ74" s="4">
        <v>2.5099999999999998</v>
      </c>
      <c r="AR74" s="1">
        <v>0.80100000000000005</v>
      </c>
      <c r="AS74" s="1">
        <v>1.55</v>
      </c>
      <c r="AT74" s="3">
        <v>0.28100000000000003</v>
      </c>
      <c r="AU74" s="2">
        <v>0.21199999999999999</v>
      </c>
      <c r="AV74" s="1">
        <v>13.9</v>
      </c>
      <c r="AW74" s="1">
        <v>178</v>
      </c>
      <c r="AX74" s="1">
        <v>41.6</v>
      </c>
      <c r="AY74" s="1">
        <v>7.81</v>
      </c>
      <c r="AZ74" s="1">
        <v>0.53600000000000003</v>
      </c>
      <c r="BA74" s="1">
        <v>0.157</v>
      </c>
      <c r="BB74" s="2">
        <v>0.01</v>
      </c>
      <c r="BC74" s="2">
        <v>2.5000000000000001E-2</v>
      </c>
      <c r="BD74" s="3">
        <v>0.17100000000000001</v>
      </c>
      <c r="BE74" s="2">
        <v>1.2999999999999999E-2</v>
      </c>
      <c r="BF74" s="3">
        <v>0.18</v>
      </c>
      <c r="BG74" s="1">
        <v>2.4E-2</v>
      </c>
      <c r="BH74" s="2">
        <v>2.1000000000000001E-2</v>
      </c>
      <c r="BI74" s="2">
        <v>5.0999999999999997E-2</v>
      </c>
      <c r="BJ74" s="2">
        <v>6.0999999999999999E-2</v>
      </c>
      <c r="BK74" s="2">
        <v>1.2E-2</v>
      </c>
      <c r="BL74" s="3">
        <v>5.5E-2</v>
      </c>
      <c r="BM74" s="2">
        <v>1.4E-2</v>
      </c>
      <c r="BN74" s="1">
        <v>3.5999999999999997E-2</v>
      </c>
      <c r="BO74" s="3">
        <v>0.18099999999999999</v>
      </c>
      <c r="BP74" s="1">
        <v>4.5999999999999999E-2</v>
      </c>
      <c r="BQ74" s="2">
        <v>0.32500000000000001</v>
      </c>
      <c r="BR74" s="2">
        <v>0.1</v>
      </c>
      <c r="BS74" s="2">
        <v>8.2000000000000003E-2</v>
      </c>
      <c r="BT74" s="2">
        <v>0.10199999999999999</v>
      </c>
      <c r="BU74" s="2">
        <v>0.104</v>
      </c>
      <c r="BV74" s="2">
        <v>0.11</v>
      </c>
      <c r="BW74" s="2">
        <v>5.3999999999999999E-2</v>
      </c>
      <c r="BX74" s="1">
        <v>0.156</v>
      </c>
      <c r="BY74" s="2">
        <v>2.4E-2</v>
      </c>
      <c r="BZ74" s="1">
        <v>3.7999999999999999E-2</v>
      </c>
      <c r="CA74" s="2">
        <v>1.2E-2</v>
      </c>
      <c r="CB74" s="3">
        <v>0.158</v>
      </c>
      <c r="CC74" s="2">
        <v>0.02</v>
      </c>
      <c r="CD74" s="1">
        <v>4.7E-2</v>
      </c>
      <c r="CE74" s="2">
        <v>1.7999999999999999E-2</v>
      </c>
      <c r="CF74" s="2">
        <v>1.7000000000000001E-2</v>
      </c>
      <c r="CG74" s="2">
        <v>2.3E-2</v>
      </c>
      <c r="CH74" s="3">
        <v>6.8000000000000005E-2</v>
      </c>
      <c r="CI74" s="1">
        <v>0.16600000000000001</v>
      </c>
      <c r="CJ74" s="2">
        <v>0.02</v>
      </c>
      <c r="CK74" s="1">
        <v>4.3999999999999997E-2</v>
      </c>
      <c r="CL74" s="2">
        <v>6.73</v>
      </c>
      <c r="CM74" s="1">
        <v>121</v>
      </c>
      <c r="CN74" s="1">
        <v>4.58</v>
      </c>
      <c r="CO74" s="1">
        <v>2.73</v>
      </c>
      <c r="CP74" s="1">
        <v>38.6</v>
      </c>
      <c r="CQ74" s="1">
        <v>30.4</v>
      </c>
      <c r="CR74" s="1">
        <v>42.3</v>
      </c>
      <c r="CS74" s="1">
        <v>3.32</v>
      </c>
      <c r="CT74" s="1">
        <v>7.62</v>
      </c>
      <c r="CU74" s="1">
        <v>0.25700000000000001</v>
      </c>
      <c r="CV74" s="1">
        <v>0.17299999999999999</v>
      </c>
      <c r="CW74" s="1">
        <v>0.13400000000000001</v>
      </c>
      <c r="CX74" s="1">
        <v>0.245</v>
      </c>
      <c r="CY74" s="1">
        <v>0.40100000000000002</v>
      </c>
      <c r="CZ74" s="1">
        <v>0.14799999999999999</v>
      </c>
      <c r="DA74" s="2">
        <v>0.66700000000000004</v>
      </c>
      <c r="DB74" s="1">
        <v>4.7</v>
      </c>
      <c r="DC74" s="1">
        <v>7.21</v>
      </c>
      <c r="DD74" s="1">
        <v>0.04</v>
      </c>
      <c r="DE74" s="1">
        <v>20.7</v>
      </c>
      <c r="DF74" s="1">
        <v>28.4</v>
      </c>
      <c r="DG74" s="1">
        <v>5.22</v>
      </c>
      <c r="DH74" s="1">
        <v>0.55700000000000005</v>
      </c>
      <c r="DI74" s="1">
        <v>323</v>
      </c>
      <c r="DJ74" s="1">
        <v>452</v>
      </c>
      <c r="DK74" s="1">
        <v>23</v>
      </c>
      <c r="DL74" s="1">
        <v>2.59</v>
      </c>
      <c r="DM74" s="1">
        <v>2.0499999999999998</v>
      </c>
      <c r="DN74" s="1">
        <v>74.400000000000006</v>
      </c>
      <c r="DO74" s="1">
        <v>310</v>
      </c>
      <c r="DP74" s="1">
        <v>172</v>
      </c>
      <c r="DQ74" s="1">
        <v>213</v>
      </c>
      <c r="DR74" s="1">
        <v>30.1</v>
      </c>
      <c r="DS74" s="1">
        <v>1.1299999999999999</v>
      </c>
      <c r="DT74" s="1">
        <v>3.76</v>
      </c>
      <c r="DU74" s="1">
        <v>0.8</v>
      </c>
      <c r="DV74" s="1">
        <v>76</v>
      </c>
      <c r="DW74" s="1">
        <v>137</v>
      </c>
      <c r="DX74" s="1">
        <v>71.2</v>
      </c>
      <c r="DY74" s="1">
        <v>89.5</v>
      </c>
      <c r="DZ74" s="2">
        <v>0.40600000000000003</v>
      </c>
      <c r="EA74" s="1">
        <v>0.20300000000000001</v>
      </c>
      <c r="EB74" s="1">
        <v>0.51400000000000001</v>
      </c>
      <c r="EC74" s="1">
        <v>4.49</v>
      </c>
      <c r="ED74" s="1">
        <v>15.9</v>
      </c>
      <c r="EE74" s="1">
        <v>37.6</v>
      </c>
      <c r="EF74" s="1">
        <v>0.64100000000000001</v>
      </c>
      <c r="EG74" s="1">
        <v>0.23899999999999999</v>
      </c>
      <c r="EH74" s="1">
        <v>0.183</v>
      </c>
      <c r="EI74" s="1">
        <v>0.21</v>
      </c>
      <c r="EJ74" s="1">
        <v>0.45700000000000002</v>
      </c>
      <c r="EK74" s="1">
        <v>0.54900000000000004</v>
      </c>
      <c r="EL74" s="1">
        <v>0.64700000000000002</v>
      </c>
      <c r="EM74" s="1">
        <v>9.0999999999999998E-2</v>
      </c>
      <c r="EN74" s="1">
        <v>0.155</v>
      </c>
      <c r="EO74" s="1">
        <v>3.56</v>
      </c>
      <c r="EP74" s="1">
        <v>0.77900000000000003</v>
      </c>
      <c r="EQ74" s="1">
        <v>2.17</v>
      </c>
      <c r="ER74" s="1">
        <v>16.3</v>
      </c>
      <c r="ES74" s="1">
        <v>17.600000000000001</v>
      </c>
      <c r="ET74" s="1">
        <v>10.1</v>
      </c>
      <c r="EU74" s="1">
        <v>0.84599999999999997</v>
      </c>
      <c r="EV74" s="1">
        <v>9.26</v>
      </c>
      <c r="EW74" s="1">
        <v>19.5</v>
      </c>
      <c r="EX74" s="1">
        <v>12.8</v>
      </c>
      <c r="EY74" s="1">
        <v>28.2</v>
      </c>
      <c r="EZ74" s="1">
        <v>13.8</v>
      </c>
      <c r="FA74" s="1">
        <v>2.36</v>
      </c>
      <c r="FB74" s="1">
        <v>0.17399999999999999</v>
      </c>
      <c r="FC74" s="1">
        <v>1.63</v>
      </c>
      <c r="FD74" s="1">
        <v>5.12</v>
      </c>
      <c r="FE74" s="1">
        <v>19.5</v>
      </c>
      <c r="FF74" s="1">
        <v>27.7</v>
      </c>
      <c r="FG74" s="1">
        <v>10</v>
      </c>
      <c r="FH74" s="1">
        <v>1.1100000000000001</v>
      </c>
      <c r="FI74" s="1">
        <v>2.36</v>
      </c>
      <c r="FJ74" s="1">
        <v>0.90600000000000003</v>
      </c>
      <c r="FK74" s="1">
        <v>2.78</v>
      </c>
      <c r="FL74" s="1">
        <v>4.54</v>
      </c>
      <c r="FM74" s="1">
        <v>6.79</v>
      </c>
      <c r="FN74" s="2">
        <v>0.54700000000000004</v>
      </c>
      <c r="FO74" s="1">
        <v>0.29199999999999998</v>
      </c>
      <c r="FP74" s="1">
        <v>0.51</v>
      </c>
      <c r="FQ74" s="1">
        <v>0.82</v>
      </c>
      <c r="FR74" s="1">
        <v>1.18</v>
      </c>
      <c r="FS74" s="1">
        <v>2.79</v>
      </c>
      <c r="FT74" s="1">
        <v>0.107</v>
      </c>
      <c r="FU74" s="1">
        <v>0.50900000000000001</v>
      </c>
      <c r="FV74" s="1">
        <v>3.28</v>
      </c>
      <c r="FW74" s="1">
        <v>1.89</v>
      </c>
      <c r="FX74" s="1">
        <v>12.3</v>
      </c>
      <c r="FY74" s="1">
        <v>6.11</v>
      </c>
      <c r="FZ74" s="1">
        <v>16.7</v>
      </c>
      <c r="GA74" s="1">
        <v>18.899999999999999</v>
      </c>
      <c r="GB74" s="1">
        <v>1.67</v>
      </c>
      <c r="GC74" s="1">
        <v>168</v>
      </c>
      <c r="GD74" s="1">
        <v>26.5</v>
      </c>
      <c r="GE74" s="1">
        <v>38.6</v>
      </c>
      <c r="GF74" s="1">
        <v>16.899999999999999</v>
      </c>
      <c r="GG74" s="1">
        <v>0.53100000000000003</v>
      </c>
      <c r="GH74" s="1">
        <v>0.50900000000000001</v>
      </c>
      <c r="GI74" s="1">
        <v>24.9</v>
      </c>
      <c r="GJ74" s="1">
        <v>77.900000000000006</v>
      </c>
      <c r="GK74" s="1">
        <v>0.24199999999999999</v>
      </c>
      <c r="GL74" s="1">
        <v>0.504</v>
      </c>
      <c r="GM74" s="4">
        <v>7461</v>
      </c>
    </row>
    <row r="75" spans="1:195" x14ac:dyDescent="0.2">
      <c r="A75">
        <v>42</v>
      </c>
      <c r="B75" t="s">
        <v>194</v>
      </c>
      <c r="C75" t="s">
        <v>195</v>
      </c>
      <c r="D75" t="s">
        <v>196</v>
      </c>
      <c r="E75" s="7" t="s">
        <v>197</v>
      </c>
      <c r="F75">
        <v>2</v>
      </c>
      <c r="G75" t="s">
        <v>212</v>
      </c>
      <c r="H75" s="1">
        <v>570</v>
      </c>
      <c r="I75" s="1">
        <v>151</v>
      </c>
      <c r="J75" s="1">
        <v>59.5</v>
      </c>
      <c r="K75" s="1">
        <v>28.7</v>
      </c>
      <c r="L75" s="1">
        <v>42.3</v>
      </c>
      <c r="M75" s="1">
        <v>856</v>
      </c>
      <c r="N75" s="1">
        <v>142</v>
      </c>
      <c r="O75" s="1">
        <v>255</v>
      </c>
      <c r="P75" s="1">
        <v>127</v>
      </c>
      <c r="Q75" s="1">
        <v>138</v>
      </c>
      <c r="R75" s="1">
        <v>244</v>
      </c>
      <c r="S75" s="1">
        <v>444</v>
      </c>
      <c r="T75" s="1">
        <v>42</v>
      </c>
      <c r="U75" s="1">
        <v>158</v>
      </c>
      <c r="V75" s="1">
        <v>107</v>
      </c>
      <c r="W75" s="1">
        <v>294</v>
      </c>
      <c r="X75" s="1">
        <v>126</v>
      </c>
      <c r="Y75" s="1">
        <v>152</v>
      </c>
      <c r="Z75" s="1">
        <v>92</v>
      </c>
      <c r="AA75" s="1">
        <v>120</v>
      </c>
      <c r="AB75" s="1">
        <v>368</v>
      </c>
      <c r="AC75" s="2">
        <v>5.0000000000000001E-3</v>
      </c>
      <c r="AD75" s="1">
        <v>0.51</v>
      </c>
      <c r="AE75" s="1">
        <v>2.02</v>
      </c>
      <c r="AF75" s="2">
        <v>0</v>
      </c>
      <c r="AG75" s="2">
        <v>0</v>
      </c>
      <c r="AH75" s="1">
        <v>151</v>
      </c>
      <c r="AI75" s="3">
        <v>0.21199999999999999</v>
      </c>
      <c r="AJ75" s="2">
        <v>0.44</v>
      </c>
      <c r="AK75" s="2">
        <v>0.111</v>
      </c>
      <c r="AL75" s="1">
        <v>6.01</v>
      </c>
      <c r="AM75" s="3">
        <v>1.08</v>
      </c>
      <c r="AN75" s="2">
        <v>0</v>
      </c>
      <c r="AO75" s="2">
        <v>0</v>
      </c>
      <c r="AP75" s="1">
        <v>0.20699999999999999</v>
      </c>
      <c r="AQ75" s="1">
        <v>3.07</v>
      </c>
      <c r="AR75" s="1">
        <v>0.78</v>
      </c>
      <c r="AS75" s="1">
        <v>0.86199999999999999</v>
      </c>
      <c r="AT75" s="3">
        <v>0.28599999999999998</v>
      </c>
      <c r="AU75" s="2">
        <v>0.221</v>
      </c>
      <c r="AV75" s="1">
        <v>28.2</v>
      </c>
      <c r="AW75" s="1">
        <v>121</v>
      </c>
      <c r="AX75" s="1">
        <v>64.3</v>
      </c>
      <c r="AY75" s="1">
        <v>7.15</v>
      </c>
      <c r="AZ75" s="1">
        <v>0.76600000000000001</v>
      </c>
      <c r="BA75" s="1">
        <v>0.112</v>
      </c>
      <c r="BB75" s="2">
        <v>1.2E-2</v>
      </c>
      <c r="BC75" s="2">
        <v>2.7E-2</v>
      </c>
      <c r="BD75" s="1">
        <v>0.44</v>
      </c>
      <c r="BE75" s="2">
        <v>1.2999999999999999E-2</v>
      </c>
      <c r="BF75" s="3">
        <v>0.24299999999999999</v>
      </c>
      <c r="BG75" s="1">
        <v>2.1999999999999999E-2</v>
      </c>
      <c r="BH75" s="1">
        <v>4.4999999999999998E-2</v>
      </c>
      <c r="BI75" s="2">
        <v>6.9000000000000006E-2</v>
      </c>
      <c r="BJ75" s="2">
        <v>8.3000000000000004E-2</v>
      </c>
      <c r="BK75" s="2">
        <v>1.0999999999999999E-2</v>
      </c>
      <c r="BL75" s="3">
        <v>7.1999999999999995E-2</v>
      </c>
      <c r="BM75" s="2">
        <v>1.2999999999999999E-2</v>
      </c>
      <c r="BN75" s="2">
        <v>2.5000000000000001E-2</v>
      </c>
      <c r="BO75" s="3">
        <v>0.158</v>
      </c>
      <c r="BP75" s="1">
        <v>4.2000000000000003E-2</v>
      </c>
      <c r="BQ75" s="2">
        <v>0.26900000000000002</v>
      </c>
      <c r="BR75" s="2">
        <v>0.1</v>
      </c>
      <c r="BS75" s="2">
        <v>7.0000000000000007E-2</v>
      </c>
      <c r="BT75" s="2">
        <v>7.6999999999999999E-2</v>
      </c>
      <c r="BU75" s="2">
        <v>0.10100000000000001</v>
      </c>
      <c r="BV75" s="2">
        <v>9.5000000000000001E-2</v>
      </c>
      <c r="BW75" s="2">
        <v>4.2999999999999997E-2</v>
      </c>
      <c r="BX75" s="1">
        <v>0.11700000000000001</v>
      </c>
      <c r="BY75" s="2">
        <v>1.9E-2</v>
      </c>
      <c r="BZ75" s="2">
        <v>3.1E-2</v>
      </c>
      <c r="CA75" s="2">
        <v>1.6E-2</v>
      </c>
      <c r="CB75" s="3">
        <v>0.14099999999999999</v>
      </c>
      <c r="CC75" s="2">
        <v>1.7999999999999999E-2</v>
      </c>
      <c r="CD75" s="2">
        <v>3.3000000000000002E-2</v>
      </c>
      <c r="CE75" s="2">
        <v>1.4999999999999999E-2</v>
      </c>
      <c r="CF75" s="2">
        <v>1.4999999999999999E-2</v>
      </c>
      <c r="CG75" s="2">
        <v>2.1000000000000001E-2</v>
      </c>
      <c r="CH75" s="3">
        <v>7.8E-2</v>
      </c>
      <c r="CI75" s="1">
        <v>0.191</v>
      </c>
      <c r="CJ75" s="2">
        <v>1.7999999999999999E-2</v>
      </c>
      <c r="CK75" s="1">
        <v>5.3999999999999999E-2</v>
      </c>
      <c r="CL75" s="2">
        <v>6.6</v>
      </c>
      <c r="CM75" s="1">
        <v>111</v>
      </c>
      <c r="CN75" s="1">
        <v>3.27</v>
      </c>
      <c r="CO75" s="1">
        <v>1.75</v>
      </c>
      <c r="CP75" s="1">
        <v>30.3</v>
      </c>
      <c r="CQ75" s="1">
        <v>27.8</v>
      </c>
      <c r="CR75" s="1">
        <v>37.5</v>
      </c>
      <c r="CS75" s="1">
        <v>2.1800000000000002</v>
      </c>
      <c r="CT75" s="1">
        <v>7.59</v>
      </c>
      <c r="CU75" s="1">
        <v>0.38300000000000001</v>
      </c>
      <c r="CV75" s="1">
        <v>0.23799999999999999</v>
      </c>
      <c r="CW75" s="1">
        <v>0.26400000000000001</v>
      </c>
      <c r="CX75" s="1">
        <v>0.29599999999999999</v>
      </c>
      <c r="CY75" s="1">
        <v>0.44800000000000001</v>
      </c>
      <c r="CZ75" s="1">
        <v>0.19</v>
      </c>
      <c r="DA75" s="1">
        <v>1.07</v>
      </c>
      <c r="DB75" s="1">
        <v>4.2300000000000004</v>
      </c>
      <c r="DC75" s="1">
        <v>5.16</v>
      </c>
      <c r="DD75" s="1">
        <v>8.5000000000000006E-2</v>
      </c>
      <c r="DE75" s="1">
        <v>16.399999999999999</v>
      </c>
      <c r="DF75" s="1">
        <v>23.6</v>
      </c>
      <c r="DG75" s="1">
        <v>4.04</v>
      </c>
      <c r="DH75" s="1">
        <v>0.66600000000000004</v>
      </c>
      <c r="DI75" s="1">
        <v>364</v>
      </c>
      <c r="DJ75" s="1">
        <v>461</v>
      </c>
      <c r="DK75" s="1">
        <v>20.6</v>
      </c>
      <c r="DL75" s="1">
        <v>2.85</v>
      </c>
      <c r="DM75" s="1">
        <v>2.73</v>
      </c>
      <c r="DN75" s="1">
        <v>78.8</v>
      </c>
      <c r="DO75" s="1">
        <v>309</v>
      </c>
      <c r="DP75" s="1">
        <v>152</v>
      </c>
      <c r="DQ75" s="1">
        <v>231</v>
      </c>
      <c r="DR75" s="1">
        <v>55.8</v>
      </c>
      <c r="DS75" s="1">
        <v>1.44</v>
      </c>
      <c r="DT75" s="1">
        <v>3.88</v>
      </c>
      <c r="DU75" s="1">
        <v>1.8</v>
      </c>
      <c r="DV75" s="1">
        <v>68.3</v>
      </c>
      <c r="DW75" s="1">
        <v>131</v>
      </c>
      <c r="DX75" s="1">
        <v>72.900000000000006</v>
      </c>
      <c r="DY75" s="1">
        <v>97.2</v>
      </c>
      <c r="DZ75" s="2">
        <v>0.437</v>
      </c>
      <c r="EA75" s="1">
        <v>0.28899999999999998</v>
      </c>
      <c r="EB75" s="1">
        <v>0.59399999999999997</v>
      </c>
      <c r="EC75" s="1">
        <v>4.47</v>
      </c>
      <c r="ED75" s="1">
        <v>13.6</v>
      </c>
      <c r="EE75" s="1">
        <v>38.700000000000003</v>
      </c>
      <c r="EF75" s="1">
        <v>0.497</v>
      </c>
      <c r="EG75" s="1">
        <v>0.20799999999999999</v>
      </c>
      <c r="EH75" s="1">
        <v>0.24399999999999999</v>
      </c>
      <c r="EI75" s="1">
        <v>0.214</v>
      </c>
      <c r="EJ75" s="1">
        <v>0.57299999999999995</v>
      </c>
      <c r="EK75" s="1">
        <v>0.59</v>
      </c>
      <c r="EL75" s="1">
        <v>0.46400000000000002</v>
      </c>
      <c r="EM75" s="1">
        <v>0.128</v>
      </c>
      <c r="EN75" s="1">
        <v>0.14599999999999999</v>
      </c>
      <c r="EO75" s="1">
        <v>3.15</v>
      </c>
      <c r="EP75" s="1">
        <v>0.88500000000000001</v>
      </c>
      <c r="EQ75" s="1">
        <v>1.99</v>
      </c>
      <c r="ER75" s="1">
        <v>13.1</v>
      </c>
      <c r="ES75" s="1">
        <v>17.2</v>
      </c>
      <c r="ET75" s="1">
        <v>11.4</v>
      </c>
      <c r="EU75" s="1">
        <v>0.89700000000000002</v>
      </c>
      <c r="EV75" s="1">
        <v>8.19</v>
      </c>
      <c r="EW75" s="1">
        <v>17.2</v>
      </c>
      <c r="EX75" s="1">
        <v>12.6</v>
      </c>
      <c r="EY75" s="1">
        <v>31.2</v>
      </c>
      <c r="EZ75" s="1">
        <v>20.100000000000001</v>
      </c>
      <c r="FA75" s="1">
        <v>2.82</v>
      </c>
      <c r="FB75" s="1">
        <v>0.24299999999999999</v>
      </c>
      <c r="FC75" s="1">
        <v>1.37</v>
      </c>
      <c r="FD75" s="1">
        <v>3.84</v>
      </c>
      <c r="FE75" s="1">
        <v>17.2</v>
      </c>
      <c r="FF75" s="1">
        <v>29.9</v>
      </c>
      <c r="FG75" s="1">
        <v>12.4</v>
      </c>
      <c r="FH75" s="1">
        <v>1.3</v>
      </c>
      <c r="FI75" s="1">
        <v>1.76</v>
      </c>
      <c r="FJ75" s="1">
        <v>0.64200000000000002</v>
      </c>
      <c r="FK75" s="1">
        <v>2.0099999999999998</v>
      </c>
      <c r="FL75" s="1">
        <v>3.77</v>
      </c>
      <c r="FM75" s="1">
        <v>5.87</v>
      </c>
      <c r="FN75" s="2">
        <v>0.54500000000000004</v>
      </c>
      <c r="FO75" s="1">
        <v>0.3</v>
      </c>
      <c r="FP75" s="1">
        <v>0.5</v>
      </c>
      <c r="FQ75" s="1">
        <v>0.71799999999999997</v>
      </c>
      <c r="FR75" s="1">
        <v>0.76800000000000002</v>
      </c>
      <c r="FS75" s="1">
        <v>2.21</v>
      </c>
      <c r="FT75" s="1">
        <v>0.13600000000000001</v>
      </c>
      <c r="FU75" s="1">
        <v>0.42699999999999999</v>
      </c>
      <c r="FV75" s="1">
        <v>2.39</v>
      </c>
      <c r="FW75" s="1">
        <v>1.36</v>
      </c>
      <c r="FX75" s="1">
        <v>9.39</v>
      </c>
      <c r="FY75" s="1">
        <v>4.67</v>
      </c>
      <c r="FZ75" s="1">
        <v>16.8</v>
      </c>
      <c r="GA75" s="1">
        <v>16.8</v>
      </c>
      <c r="GB75" s="1">
        <v>1.4</v>
      </c>
      <c r="GC75" s="1">
        <v>140</v>
      </c>
      <c r="GD75" s="1">
        <v>27.1</v>
      </c>
      <c r="GE75" s="1">
        <v>37.299999999999997</v>
      </c>
      <c r="GF75" s="1">
        <v>19.399999999999999</v>
      </c>
      <c r="GG75" s="1">
        <v>0.44</v>
      </c>
      <c r="GH75" s="2">
        <v>0</v>
      </c>
      <c r="GI75" s="1">
        <v>27</v>
      </c>
      <c r="GJ75" s="1">
        <v>76.5</v>
      </c>
      <c r="GK75" s="1">
        <v>0.222</v>
      </c>
      <c r="GL75" s="1">
        <v>0.52200000000000002</v>
      </c>
      <c r="GM75" s="4">
        <v>6719</v>
      </c>
    </row>
    <row r="76" spans="1:195" x14ac:dyDescent="0.2">
      <c r="A76">
        <v>47</v>
      </c>
      <c r="B76" t="s">
        <v>194</v>
      </c>
      <c r="C76" t="s">
        <v>195</v>
      </c>
      <c r="D76" t="s">
        <v>196</v>
      </c>
      <c r="E76" s="7" t="s">
        <v>197</v>
      </c>
      <c r="F76">
        <v>2</v>
      </c>
      <c r="G76" t="s">
        <v>206</v>
      </c>
      <c r="H76" s="1">
        <v>591</v>
      </c>
      <c r="I76" s="1">
        <v>240</v>
      </c>
      <c r="J76" s="1">
        <v>71</v>
      </c>
      <c r="K76" s="1">
        <v>12.2</v>
      </c>
      <c r="L76" s="1">
        <v>52.6</v>
      </c>
      <c r="M76" s="1">
        <v>1297</v>
      </c>
      <c r="N76" s="1">
        <v>40.9</v>
      </c>
      <c r="O76" s="1">
        <v>399</v>
      </c>
      <c r="P76" s="1">
        <v>138</v>
      </c>
      <c r="Q76" s="1">
        <v>153</v>
      </c>
      <c r="R76" s="1">
        <v>284</v>
      </c>
      <c r="S76" s="1">
        <v>501</v>
      </c>
      <c r="T76" s="1">
        <v>49.1</v>
      </c>
      <c r="U76" s="1">
        <v>157</v>
      </c>
      <c r="V76" s="1">
        <v>126</v>
      </c>
      <c r="W76" s="1">
        <v>502</v>
      </c>
      <c r="X76" s="1">
        <v>190</v>
      </c>
      <c r="Y76" s="1">
        <v>183</v>
      </c>
      <c r="Z76" s="1">
        <v>106</v>
      </c>
      <c r="AA76" s="1">
        <v>135</v>
      </c>
      <c r="AB76" s="1">
        <v>430</v>
      </c>
      <c r="AC76" s="2">
        <v>5.0000000000000001E-3</v>
      </c>
      <c r="AD76" s="1">
        <v>0.84399999999999997</v>
      </c>
      <c r="AE76" s="1">
        <v>1.1599999999999999</v>
      </c>
      <c r="AF76" s="2">
        <v>0</v>
      </c>
      <c r="AG76" s="2">
        <v>0</v>
      </c>
      <c r="AH76" s="1">
        <v>118</v>
      </c>
      <c r="AI76" s="3">
        <v>0.219</v>
      </c>
      <c r="AJ76" s="2">
        <v>0</v>
      </c>
      <c r="AK76" s="2">
        <v>0.111</v>
      </c>
      <c r="AL76" s="1">
        <v>6.32</v>
      </c>
      <c r="AM76" s="3">
        <v>1.1499999999999999</v>
      </c>
      <c r="AN76" s="2">
        <v>0.12</v>
      </c>
      <c r="AO76" s="2">
        <v>0</v>
      </c>
      <c r="AP76" s="1">
        <v>0.123</v>
      </c>
      <c r="AQ76" s="1">
        <v>2.52</v>
      </c>
      <c r="AR76" s="1">
        <v>0.83699999999999997</v>
      </c>
      <c r="AS76" s="1">
        <v>0.34200000000000003</v>
      </c>
      <c r="AT76" s="1">
        <v>0.309</v>
      </c>
      <c r="AU76" s="2">
        <v>0.215</v>
      </c>
      <c r="AV76" s="1">
        <v>17.8</v>
      </c>
      <c r="AW76" s="1">
        <v>163</v>
      </c>
      <c r="AX76" s="1">
        <v>62.5</v>
      </c>
      <c r="AY76" s="1">
        <v>7.56</v>
      </c>
      <c r="AZ76" s="1">
        <v>0.57699999999999996</v>
      </c>
      <c r="BA76" s="1">
        <v>0.155</v>
      </c>
      <c r="BB76" s="2">
        <v>8.9999999999999993E-3</v>
      </c>
      <c r="BC76" s="2">
        <v>2.1000000000000001E-2</v>
      </c>
      <c r="BD76" s="3">
        <v>0.40300000000000002</v>
      </c>
      <c r="BE76" s="2">
        <v>1.2E-2</v>
      </c>
      <c r="BF76" s="3">
        <v>0.157</v>
      </c>
      <c r="BG76" s="2">
        <v>1.7000000000000001E-2</v>
      </c>
      <c r="BH76" s="2">
        <v>2.1000000000000001E-2</v>
      </c>
      <c r="BI76" s="2">
        <v>5.1999999999999998E-2</v>
      </c>
      <c r="BJ76" s="2">
        <v>6.6000000000000003E-2</v>
      </c>
      <c r="BK76" s="2">
        <v>1.0999999999999999E-2</v>
      </c>
      <c r="BL76" s="3">
        <v>8.6999999999999994E-2</v>
      </c>
      <c r="BM76" s="2">
        <v>1.4E-2</v>
      </c>
      <c r="BN76" s="2">
        <v>2.8000000000000001E-2</v>
      </c>
      <c r="BO76" s="3">
        <v>0.19600000000000001</v>
      </c>
      <c r="BP76" s="1">
        <v>5.0999999999999997E-2</v>
      </c>
      <c r="BQ76" s="2">
        <v>0.33600000000000002</v>
      </c>
      <c r="BR76" s="2">
        <v>0.11700000000000001</v>
      </c>
      <c r="BS76" s="2">
        <v>0.09</v>
      </c>
      <c r="BT76" s="2">
        <v>7.5999999999999998E-2</v>
      </c>
      <c r="BU76" s="2">
        <v>0.109</v>
      </c>
      <c r="BV76" s="2">
        <v>0.10299999999999999</v>
      </c>
      <c r="BW76" s="2">
        <v>0.05</v>
      </c>
      <c r="BX76" s="1">
        <v>0.104</v>
      </c>
      <c r="BY76" s="2">
        <v>2.3E-2</v>
      </c>
      <c r="BZ76" s="2">
        <v>3.2000000000000001E-2</v>
      </c>
      <c r="CA76" s="2">
        <v>1.7999999999999999E-2</v>
      </c>
      <c r="CB76" s="3">
        <v>0.19700000000000001</v>
      </c>
      <c r="CC76" s="2">
        <v>2.1000000000000001E-2</v>
      </c>
      <c r="CD76" s="1">
        <v>3.9E-2</v>
      </c>
      <c r="CE76" s="2">
        <v>1.7999999999999999E-2</v>
      </c>
      <c r="CF76" s="2">
        <v>1.7000000000000001E-2</v>
      </c>
      <c r="CG76" s="2">
        <v>2.7E-2</v>
      </c>
      <c r="CH76" s="3">
        <v>8.3000000000000004E-2</v>
      </c>
      <c r="CI76" s="1">
        <v>0.17899999999999999</v>
      </c>
      <c r="CJ76" s="2">
        <v>2.1000000000000001E-2</v>
      </c>
      <c r="CK76" s="1">
        <v>6.2E-2</v>
      </c>
      <c r="CL76" s="2">
        <v>6.5</v>
      </c>
      <c r="CM76" s="1">
        <v>149</v>
      </c>
      <c r="CN76" s="1">
        <v>3.15</v>
      </c>
      <c r="CO76" s="1">
        <v>2.62</v>
      </c>
      <c r="CP76" s="1">
        <v>43</v>
      </c>
      <c r="CQ76" s="1">
        <v>30.9</v>
      </c>
      <c r="CR76" s="1">
        <v>40.5</v>
      </c>
      <c r="CS76" s="1">
        <v>2.4300000000000002</v>
      </c>
      <c r="CT76" s="1">
        <v>13.5</v>
      </c>
      <c r="CU76" s="1">
        <v>0.28899999999999998</v>
      </c>
      <c r="CV76" s="1">
        <v>0.13100000000000001</v>
      </c>
      <c r="CW76" s="1">
        <v>0.16</v>
      </c>
      <c r="CX76" s="1">
        <v>0.19</v>
      </c>
      <c r="CY76" s="1">
        <v>0.29099999999999998</v>
      </c>
      <c r="CZ76" s="1">
        <v>0.13900000000000001</v>
      </c>
      <c r="DA76" s="2">
        <v>0.55900000000000005</v>
      </c>
      <c r="DB76" s="1">
        <v>3.18</v>
      </c>
      <c r="DC76" s="1">
        <v>4.5999999999999996</v>
      </c>
      <c r="DD76" s="1">
        <v>5.8999999999999997E-2</v>
      </c>
      <c r="DE76" s="1">
        <v>16.2</v>
      </c>
      <c r="DF76" s="1">
        <v>12.4</v>
      </c>
      <c r="DG76" s="1">
        <v>2.54</v>
      </c>
      <c r="DH76" s="1">
        <v>0.45900000000000002</v>
      </c>
      <c r="DI76" s="1">
        <v>270</v>
      </c>
      <c r="DJ76" s="1">
        <v>355</v>
      </c>
      <c r="DK76" s="1">
        <v>12.9</v>
      </c>
      <c r="DL76" s="1">
        <v>2.15</v>
      </c>
      <c r="DM76" s="1">
        <v>2.13</v>
      </c>
      <c r="DN76" s="1">
        <v>56.2</v>
      </c>
      <c r="DO76" s="1">
        <v>233</v>
      </c>
      <c r="DP76" s="1">
        <v>115</v>
      </c>
      <c r="DQ76" s="1">
        <v>306</v>
      </c>
      <c r="DR76" s="1">
        <v>45.8</v>
      </c>
      <c r="DS76" s="1">
        <v>1.1299999999999999</v>
      </c>
      <c r="DT76" s="1">
        <v>3.36</v>
      </c>
      <c r="DU76" s="1">
        <v>1.1599999999999999</v>
      </c>
      <c r="DV76" s="1">
        <v>49</v>
      </c>
      <c r="DW76" s="1">
        <v>183</v>
      </c>
      <c r="DX76" s="1">
        <v>75.3</v>
      </c>
      <c r="DY76" s="1">
        <v>128</v>
      </c>
      <c r="DZ76" s="2">
        <v>0.434</v>
      </c>
      <c r="EA76" s="1">
        <v>0.253</v>
      </c>
      <c r="EB76" s="1">
        <v>0.52</v>
      </c>
      <c r="EC76" s="1">
        <v>4.25</v>
      </c>
      <c r="ED76" s="1">
        <v>12</v>
      </c>
      <c r="EE76" s="1">
        <v>45.6</v>
      </c>
      <c r="EF76" s="1">
        <v>0.48699999999999999</v>
      </c>
      <c r="EG76" s="1">
        <v>0.23400000000000001</v>
      </c>
      <c r="EH76" s="1">
        <v>0.248</v>
      </c>
      <c r="EI76" s="1">
        <v>0.221</v>
      </c>
      <c r="EJ76" s="1">
        <v>0.59899999999999998</v>
      </c>
      <c r="EK76" s="1">
        <v>0.49399999999999999</v>
      </c>
      <c r="EL76" s="1">
        <v>0.41</v>
      </c>
      <c r="EM76" s="1">
        <v>8.6999999999999994E-2</v>
      </c>
      <c r="EN76" s="1">
        <v>0.106</v>
      </c>
      <c r="EO76" s="1">
        <v>3.36</v>
      </c>
      <c r="EP76" s="1">
        <v>0.73699999999999999</v>
      </c>
      <c r="EQ76" s="1">
        <v>1.72</v>
      </c>
      <c r="ER76" s="1">
        <v>11.2</v>
      </c>
      <c r="ES76" s="1">
        <v>12</v>
      </c>
      <c r="ET76" s="1">
        <v>9.6</v>
      </c>
      <c r="EU76" s="1">
        <v>0.99099999999999999</v>
      </c>
      <c r="EV76" s="1">
        <v>6.64</v>
      </c>
      <c r="EW76" s="1">
        <v>13.8</v>
      </c>
      <c r="EX76" s="1">
        <v>7.84</v>
      </c>
      <c r="EY76" s="1">
        <v>25.9</v>
      </c>
      <c r="EZ76" s="1">
        <v>19.3</v>
      </c>
      <c r="FA76" s="1">
        <v>2.35</v>
      </c>
      <c r="FB76" s="1">
        <v>0.17399999999999999</v>
      </c>
      <c r="FC76" s="1">
        <v>1.18</v>
      </c>
      <c r="FD76" s="1">
        <v>3.21</v>
      </c>
      <c r="FE76" s="1">
        <v>21.5</v>
      </c>
      <c r="FF76" s="1">
        <v>27.9</v>
      </c>
      <c r="FG76" s="1">
        <v>10</v>
      </c>
      <c r="FH76" s="1">
        <v>1.41</v>
      </c>
      <c r="FI76" s="1">
        <v>1.73</v>
      </c>
      <c r="FJ76" s="1">
        <v>0.60399999999999998</v>
      </c>
      <c r="FK76" s="1">
        <v>2.5299999999999998</v>
      </c>
      <c r="FL76" s="1">
        <v>4.1399999999999997</v>
      </c>
      <c r="FM76" s="1">
        <v>6.8</v>
      </c>
      <c r="FN76" s="2">
        <v>0.61799999999999999</v>
      </c>
      <c r="FO76" s="1">
        <v>0.28499999999999998</v>
      </c>
      <c r="FP76" s="1">
        <v>0.499</v>
      </c>
      <c r="FQ76" s="1">
        <v>0.79300000000000004</v>
      </c>
      <c r="FR76" s="1">
        <v>0.85499999999999998</v>
      </c>
      <c r="FS76" s="1">
        <v>2.33</v>
      </c>
      <c r="FT76" s="1">
        <v>9.7000000000000003E-2</v>
      </c>
      <c r="FU76" s="1">
        <v>0.38</v>
      </c>
      <c r="FV76" s="1">
        <v>2.4700000000000002</v>
      </c>
      <c r="FW76" s="1">
        <v>1.5</v>
      </c>
      <c r="FX76" s="1">
        <v>8.4</v>
      </c>
      <c r="FY76" s="1">
        <v>4.6399999999999997</v>
      </c>
      <c r="FZ76" s="1">
        <v>12.5</v>
      </c>
      <c r="GA76" s="1">
        <v>12.9</v>
      </c>
      <c r="GB76" s="1">
        <v>1.2</v>
      </c>
      <c r="GC76" s="1">
        <v>150</v>
      </c>
      <c r="GD76" s="1">
        <v>21.5</v>
      </c>
      <c r="GE76" s="1">
        <v>38.1</v>
      </c>
      <c r="GF76" s="1">
        <v>17.5</v>
      </c>
      <c r="GG76" s="1">
        <v>0.33700000000000002</v>
      </c>
      <c r="GH76" s="2">
        <v>0</v>
      </c>
      <c r="GI76" s="1">
        <v>21.8</v>
      </c>
      <c r="GJ76" s="1">
        <v>71.099999999999994</v>
      </c>
      <c r="GK76" s="1">
        <v>0.17199999999999999</v>
      </c>
      <c r="GL76" s="1">
        <v>0.64700000000000002</v>
      </c>
      <c r="GM76" s="4">
        <v>7006</v>
      </c>
    </row>
    <row r="77" spans="1:195" x14ac:dyDescent="0.2">
      <c r="A77">
        <v>107</v>
      </c>
      <c r="B77" t="s">
        <v>194</v>
      </c>
      <c r="C77" t="s">
        <v>195</v>
      </c>
      <c r="D77" t="s">
        <v>196</v>
      </c>
      <c r="E77" s="7" t="s">
        <v>197</v>
      </c>
      <c r="F77">
        <v>2</v>
      </c>
      <c r="G77" t="s">
        <v>221</v>
      </c>
      <c r="H77" s="1">
        <v>587</v>
      </c>
      <c r="I77" s="1">
        <v>134</v>
      </c>
      <c r="J77" s="1">
        <v>73.2</v>
      </c>
      <c r="K77" s="1">
        <v>19.7</v>
      </c>
      <c r="L77" s="1">
        <v>37.200000000000003</v>
      </c>
      <c r="M77" s="1">
        <v>853</v>
      </c>
      <c r="N77" s="1">
        <v>56.8</v>
      </c>
      <c r="O77" s="1">
        <v>310</v>
      </c>
      <c r="P77" s="1">
        <v>104</v>
      </c>
      <c r="Q77" s="1">
        <v>143</v>
      </c>
      <c r="R77" s="1">
        <v>248</v>
      </c>
      <c r="S77" s="1">
        <v>347</v>
      </c>
      <c r="T77" s="1">
        <v>39.299999999999997</v>
      </c>
      <c r="U77" s="1">
        <v>130</v>
      </c>
      <c r="V77" s="1">
        <v>97.2</v>
      </c>
      <c r="W77" s="1">
        <v>396</v>
      </c>
      <c r="X77" s="1">
        <v>177</v>
      </c>
      <c r="Y77" s="1">
        <v>198</v>
      </c>
      <c r="Z77" s="1">
        <v>84.1</v>
      </c>
      <c r="AA77" s="1">
        <v>109</v>
      </c>
      <c r="AB77" s="1">
        <v>397</v>
      </c>
      <c r="AC77" s="2">
        <v>0</v>
      </c>
      <c r="AD77" s="1">
        <v>0.51200000000000001</v>
      </c>
      <c r="AE77" s="3">
        <v>0.77800000000000002</v>
      </c>
      <c r="AF77" s="2">
        <v>0</v>
      </c>
      <c r="AG77" s="2">
        <v>0</v>
      </c>
      <c r="AH77" s="1">
        <v>90.7</v>
      </c>
      <c r="AI77" s="2">
        <v>0.18099999999999999</v>
      </c>
      <c r="AJ77" s="2">
        <v>0</v>
      </c>
      <c r="AK77" s="2">
        <v>5.0999999999999997E-2</v>
      </c>
      <c r="AL77" s="1">
        <v>3.14</v>
      </c>
      <c r="AM77" s="3">
        <v>0.76200000000000001</v>
      </c>
      <c r="AN77" s="3">
        <v>4.3999999999999997E-2</v>
      </c>
      <c r="AO77" s="2">
        <v>0</v>
      </c>
      <c r="AP77" s="1">
        <v>0.111</v>
      </c>
      <c r="AQ77" s="1">
        <v>1.51</v>
      </c>
      <c r="AR77" s="1">
        <v>0.54600000000000004</v>
      </c>
      <c r="AS77" s="1">
        <v>0.61599999999999999</v>
      </c>
      <c r="AT77" s="3">
        <v>0.254</v>
      </c>
      <c r="AU77" s="3">
        <v>0.183</v>
      </c>
      <c r="AV77" s="3">
        <v>10.199999999999999</v>
      </c>
      <c r="AW77" s="1">
        <v>153</v>
      </c>
      <c r="AX77" s="1">
        <v>45.8</v>
      </c>
      <c r="AY77" s="1">
        <v>5.71</v>
      </c>
      <c r="AZ77" s="1">
        <v>0.65500000000000003</v>
      </c>
      <c r="BA77" s="1">
        <v>6.8000000000000005E-2</v>
      </c>
      <c r="BB77" s="2">
        <v>8.0000000000000002E-3</v>
      </c>
      <c r="BC77" s="2">
        <v>1.2999999999999999E-2</v>
      </c>
      <c r="BD77" s="3">
        <v>0.20100000000000001</v>
      </c>
      <c r="BE77" s="1">
        <v>2.9000000000000001E-2</v>
      </c>
      <c r="BF77" s="3">
        <v>0.17799999999999999</v>
      </c>
      <c r="BG77" s="1">
        <v>3.5000000000000003E-2</v>
      </c>
      <c r="BH77" s="2">
        <v>1.7999999999999999E-2</v>
      </c>
      <c r="BI77" s="2">
        <v>4.3999999999999997E-2</v>
      </c>
      <c r="BJ77" s="2">
        <v>3.2000000000000001E-2</v>
      </c>
      <c r="BK77" s="2">
        <v>8.0000000000000002E-3</v>
      </c>
      <c r="BL77" s="3">
        <v>4.4999999999999998E-2</v>
      </c>
      <c r="BM77" s="2">
        <v>1.2E-2</v>
      </c>
      <c r="BN77" s="1">
        <v>3.3000000000000002E-2</v>
      </c>
      <c r="BO77" s="3">
        <v>0.13900000000000001</v>
      </c>
      <c r="BP77" s="1">
        <v>0.04</v>
      </c>
      <c r="BQ77" s="2">
        <v>0.23200000000000001</v>
      </c>
      <c r="BR77" s="2">
        <v>8.3000000000000004E-2</v>
      </c>
      <c r="BS77" s="2">
        <v>7.1999999999999995E-2</v>
      </c>
      <c r="BT77" s="2">
        <v>6.3E-2</v>
      </c>
      <c r="BU77" s="2">
        <v>0.104</v>
      </c>
      <c r="BV77" s="2">
        <v>7.8E-2</v>
      </c>
      <c r="BW77" s="2">
        <v>3.9E-2</v>
      </c>
      <c r="BX77" s="1">
        <v>0.122</v>
      </c>
      <c r="BY77" s="2">
        <v>2.1000000000000001E-2</v>
      </c>
      <c r="BZ77" s="2">
        <v>2.5999999999999999E-2</v>
      </c>
      <c r="CA77" s="2">
        <v>1.2E-2</v>
      </c>
      <c r="CB77" s="3">
        <v>0.16</v>
      </c>
      <c r="CC77" s="2">
        <v>1.2999999999999999E-2</v>
      </c>
      <c r="CD77" s="2">
        <v>3.7999999999999999E-2</v>
      </c>
      <c r="CE77" s="2">
        <v>1.6E-2</v>
      </c>
      <c r="CF77" s="2">
        <v>1.4E-2</v>
      </c>
      <c r="CG77" s="2">
        <v>2.1999999999999999E-2</v>
      </c>
      <c r="CH77" s="3">
        <v>8.2000000000000003E-2</v>
      </c>
      <c r="CI77" s="1">
        <v>0.17199999999999999</v>
      </c>
      <c r="CJ77" s="2">
        <v>1.4999999999999999E-2</v>
      </c>
      <c r="CK77" s="1">
        <v>5.2999999999999999E-2</v>
      </c>
      <c r="CL77" s="2">
        <v>5.83</v>
      </c>
      <c r="CM77" s="1">
        <v>128</v>
      </c>
      <c r="CN77" s="1">
        <v>2.7</v>
      </c>
      <c r="CO77" s="1">
        <v>2.5</v>
      </c>
      <c r="CP77" s="1">
        <v>39.5</v>
      </c>
      <c r="CQ77" s="1">
        <v>23.6</v>
      </c>
      <c r="CR77" s="1">
        <v>35.1</v>
      </c>
      <c r="CS77" s="1">
        <v>2.0499999999999998</v>
      </c>
      <c r="CT77" s="1">
        <v>6.57</v>
      </c>
      <c r="CU77" s="1">
        <v>0.32600000000000001</v>
      </c>
      <c r="CV77" s="1">
        <v>0.159</v>
      </c>
      <c r="CW77" s="1">
        <v>0.124</v>
      </c>
      <c r="CX77" s="1">
        <v>0.224</v>
      </c>
      <c r="CY77" s="1">
        <v>0.30499999999999999</v>
      </c>
      <c r="CZ77" s="1">
        <v>0.13400000000000001</v>
      </c>
      <c r="DA77" s="1">
        <v>0.436</v>
      </c>
      <c r="DB77" s="1">
        <v>4.55</v>
      </c>
      <c r="DC77" s="1">
        <v>4.24</v>
      </c>
      <c r="DD77" s="1">
        <v>9.6000000000000002E-2</v>
      </c>
      <c r="DE77" s="1">
        <v>17.399999999999999</v>
      </c>
      <c r="DF77" s="1">
        <v>13.9</v>
      </c>
      <c r="DG77" s="1">
        <v>3.01</v>
      </c>
      <c r="DH77" s="1">
        <v>0.42099999999999999</v>
      </c>
      <c r="DI77" s="1">
        <v>275</v>
      </c>
      <c r="DJ77" s="1">
        <v>459</v>
      </c>
      <c r="DK77" s="1">
        <v>15.3</v>
      </c>
      <c r="DL77" s="1">
        <v>1.51</v>
      </c>
      <c r="DM77" s="1">
        <v>2.42</v>
      </c>
      <c r="DN77" s="1">
        <v>58.6</v>
      </c>
      <c r="DO77" s="1">
        <v>293</v>
      </c>
      <c r="DP77" s="1">
        <v>142</v>
      </c>
      <c r="DQ77" s="1">
        <v>201</v>
      </c>
      <c r="DR77" s="1">
        <v>43.9</v>
      </c>
      <c r="DS77" s="1">
        <v>1.1499999999999999</v>
      </c>
      <c r="DT77" s="1">
        <v>3.84</v>
      </c>
      <c r="DU77" s="1">
        <v>1.1000000000000001</v>
      </c>
      <c r="DV77" s="1">
        <v>60.3</v>
      </c>
      <c r="DW77" s="1">
        <v>124</v>
      </c>
      <c r="DX77" s="1">
        <v>76.8</v>
      </c>
      <c r="DY77" s="1">
        <v>136</v>
      </c>
      <c r="DZ77" s="1">
        <v>0.48799999999999999</v>
      </c>
      <c r="EA77" s="1">
        <v>0.26</v>
      </c>
      <c r="EB77" s="1">
        <v>0.51200000000000001</v>
      </c>
      <c r="EC77" s="1">
        <v>4.26</v>
      </c>
      <c r="ED77" s="1">
        <v>15.1</v>
      </c>
      <c r="EE77" s="1">
        <v>49.1</v>
      </c>
      <c r="EF77" s="1">
        <v>0.72299999999999998</v>
      </c>
      <c r="EG77" s="1">
        <v>0.28899999999999998</v>
      </c>
      <c r="EH77" s="1">
        <v>0.33400000000000002</v>
      </c>
      <c r="EI77" s="1">
        <v>0.21099999999999999</v>
      </c>
      <c r="EJ77" s="1">
        <v>0.51300000000000001</v>
      </c>
      <c r="EK77" s="1">
        <v>0.61</v>
      </c>
      <c r="EL77" s="1">
        <v>0.39800000000000002</v>
      </c>
      <c r="EM77" s="1">
        <v>0.13100000000000001</v>
      </c>
      <c r="EN77" s="1">
        <v>0.14199999999999999</v>
      </c>
      <c r="EO77" s="1">
        <v>2.98</v>
      </c>
      <c r="EP77" s="1">
        <v>0.65600000000000003</v>
      </c>
      <c r="EQ77" s="1">
        <v>1.79</v>
      </c>
      <c r="ER77" s="1">
        <v>10.3</v>
      </c>
      <c r="ES77" s="1">
        <v>12.4</v>
      </c>
      <c r="ET77" s="1">
        <v>8.09</v>
      </c>
      <c r="EU77" s="1">
        <v>0.95</v>
      </c>
      <c r="EV77" s="1">
        <v>7.58</v>
      </c>
      <c r="EW77" s="1">
        <v>17.100000000000001</v>
      </c>
      <c r="EX77" s="1">
        <v>7.69</v>
      </c>
      <c r="EY77" s="1">
        <v>20</v>
      </c>
      <c r="EZ77" s="1">
        <v>14.7</v>
      </c>
      <c r="FA77" s="1">
        <v>2.96</v>
      </c>
      <c r="FB77" s="1">
        <v>0.29799999999999999</v>
      </c>
      <c r="FC77" s="1">
        <v>1.58</v>
      </c>
      <c r="FD77" s="1">
        <v>3.78</v>
      </c>
      <c r="FE77" s="1">
        <v>14.2</v>
      </c>
      <c r="FF77" s="1">
        <v>22.8</v>
      </c>
      <c r="FG77" s="1">
        <v>9.89</v>
      </c>
      <c r="FH77" s="1">
        <v>1.22</v>
      </c>
      <c r="FI77" s="1">
        <v>1.87</v>
      </c>
      <c r="FJ77" s="1">
        <v>0.67700000000000005</v>
      </c>
      <c r="FK77" s="1">
        <v>2.37</v>
      </c>
      <c r="FL77" s="1">
        <v>4.04</v>
      </c>
      <c r="FM77" s="1">
        <v>6.87</v>
      </c>
      <c r="FN77" s="2">
        <v>0.66600000000000004</v>
      </c>
      <c r="FO77" s="1">
        <v>0.27100000000000002</v>
      </c>
      <c r="FP77" s="1">
        <v>0.60099999999999998</v>
      </c>
      <c r="FQ77" s="1">
        <v>0.79800000000000004</v>
      </c>
      <c r="FR77" s="1">
        <v>0.96799999999999997</v>
      </c>
      <c r="FS77" s="1">
        <v>2.5499999999999998</v>
      </c>
      <c r="FT77" s="1">
        <v>0.125</v>
      </c>
      <c r="FU77" s="1">
        <v>0.36</v>
      </c>
      <c r="FV77" s="1">
        <v>2.5099999999999998</v>
      </c>
      <c r="FW77" s="1">
        <v>1.75</v>
      </c>
      <c r="FX77" s="1">
        <v>10.9</v>
      </c>
      <c r="FY77" s="1">
        <v>4.8099999999999996</v>
      </c>
      <c r="FZ77" s="1">
        <v>14.4</v>
      </c>
      <c r="GA77" s="1">
        <v>14.7</v>
      </c>
      <c r="GB77" s="1">
        <v>1.38</v>
      </c>
      <c r="GC77" s="1">
        <v>165</v>
      </c>
      <c r="GD77" s="1">
        <v>25.7</v>
      </c>
      <c r="GE77" s="1">
        <v>31.2</v>
      </c>
      <c r="GF77" s="1">
        <v>14.2</v>
      </c>
      <c r="GG77" s="1">
        <v>0.39600000000000002</v>
      </c>
      <c r="GH77" s="2">
        <v>0</v>
      </c>
      <c r="GI77" s="1">
        <v>25</v>
      </c>
      <c r="GJ77" s="1">
        <v>70.599999999999994</v>
      </c>
      <c r="GK77" s="1">
        <v>0.14399999999999999</v>
      </c>
      <c r="GL77" s="1">
        <v>0.59799999999999998</v>
      </c>
      <c r="GM77" s="4">
        <v>7780</v>
      </c>
    </row>
    <row r="78" spans="1:195" x14ac:dyDescent="0.2">
      <c r="A78">
        <v>32</v>
      </c>
      <c r="B78" t="s">
        <v>194</v>
      </c>
      <c r="C78" t="s">
        <v>195</v>
      </c>
      <c r="D78" t="s">
        <v>196</v>
      </c>
      <c r="E78" s="7" t="s">
        <v>197</v>
      </c>
      <c r="F78">
        <v>2</v>
      </c>
      <c r="G78" t="s">
        <v>208</v>
      </c>
      <c r="H78" s="1">
        <v>407</v>
      </c>
      <c r="I78" s="1">
        <v>132</v>
      </c>
      <c r="J78" s="1">
        <v>55</v>
      </c>
      <c r="K78" s="1">
        <v>10.3</v>
      </c>
      <c r="L78" s="1">
        <v>40.1</v>
      </c>
      <c r="M78" s="1">
        <v>890</v>
      </c>
      <c r="N78" s="1">
        <v>42.4</v>
      </c>
      <c r="O78" s="1">
        <v>299</v>
      </c>
      <c r="P78" s="1">
        <v>114</v>
      </c>
      <c r="Q78" s="1">
        <v>104</v>
      </c>
      <c r="R78" s="1">
        <v>191</v>
      </c>
      <c r="S78" s="1">
        <v>317</v>
      </c>
      <c r="T78" s="1">
        <v>33.9</v>
      </c>
      <c r="U78" s="1">
        <v>145</v>
      </c>
      <c r="V78" s="1">
        <v>83.5</v>
      </c>
      <c r="W78" s="1">
        <v>285</v>
      </c>
      <c r="X78" s="1">
        <v>132</v>
      </c>
      <c r="Y78" s="1">
        <v>153</v>
      </c>
      <c r="Z78" s="1">
        <v>65</v>
      </c>
      <c r="AA78" s="1">
        <v>87.1</v>
      </c>
      <c r="AB78" s="1">
        <v>345</v>
      </c>
      <c r="AC78" s="2">
        <v>1E-3</v>
      </c>
      <c r="AD78" s="1">
        <v>0.49199999999999999</v>
      </c>
      <c r="AE78" s="1">
        <v>0.97899999999999998</v>
      </c>
      <c r="AF78" s="2">
        <v>0</v>
      </c>
      <c r="AG78" s="2">
        <v>1.9E-2</v>
      </c>
      <c r="AH78" s="1">
        <v>111</v>
      </c>
      <c r="AI78" s="3">
        <v>0.22</v>
      </c>
      <c r="AJ78" s="2">
        <v>0.437</v>
      </c>
      <c r="AK78" s="2">
        <v>0.108</v>
      </c>
      <c r="AL78" s="1">
        <v>4.29</v>
      </c>
      <c r="AM78" s="3">
        <v>1.33</v>
      </c>
      <c r="AN78" s="2">
        <v>9.1999999999999998E-2</v>
      </c>
      <c r="AO78" s="2">
        <v>0</v>
      </c>
      <c r="AP78" s="1">
        <v>0.23899999999999999</v>
      </c>
      <c r="AQ78" s="4">
        <v>1.67</v>
      </c>
      <c r="AR78" s="1">
        <v>0.63900000000000001</v>
      </c>
      <c r="AS78" s="1">
        <v>0.7</v>
      </c>
      <c r="AT78" s="1">
        <v>0.29199999999999998</v>
      </c>
      <c r="AU78" s="2">
        <v>0.221</v>
      </c>
      <c r="AV78" s="1">
        <v>15.8</v>
      </c>
      <c r="AW78" s="1">
        <v>121</v>
      </c>
      <c r="AX78" s="1">
        <v>34.4</v>
      </c>
      <c r="AY78" s="1">
        <v>4.7</v>
      </c>
      <c r="AZ78" s="3">
        <v>0.35799999999999998</v>
      </c>
      <c r="BA78" s="1">
        <v>0.104</v>
      </c>
      <c r="BB78" s="2">
        <v>1.2E-2</v>
      </c>
      <c r="BC78" s="2">
        <v>3.1E-2</v>
      </c>
      <c r="BD78" s="3">
        <v>0.22700000000000001</v>
      </c>
      <c r="BE78" s="2">
        <v>1.2999999999999999E-2</v>
      </c>
      <c r="BF78" s="3">
        <v>0.125</v>
      </c>
      <c r="BG78" s="2">
        <v>1.7999999999999999E-2</v>
      </c>
      <c r="BH78" s="2">
        <v>1.7999999999999999E-2</v>
      </c>
      <c r="BI78" s="2">
        <v>5.5E-2</v>
      </c>
      <c r="BJ78" s="2">
        <v>7.4999999999999997E-2</v>
      </c>
      <c r="BK78" s="2">
        <v>0.01</v>
      </c>
      <c r="BL78" s="2">
        <v>4.3999999999999997E-2</v>
      </c>
      <c r="BM78" s="2">
        <v>1.4999999999999999E-2</v>
      </c>
      <c r="BN78" s="1">
        <v>0.03</v>
      </c>
      <c r="BO78" s="3">
        <v>0.156</v>
      </c>
      <c r="BP78" s="2">
        <v>3.5000000000000003E-2</v>
      </c>
      <c r="BQ78" s="2">
        <v>0.29699999999999999</v>
      </c>
      <c r="BR78" s="2">
        <v>0.112</v>
      </c>
      <c r="BS78" s="2">
        <v>0.108</v>
      </c>
      <c r="BT78" s="2">
        <v>8.7999999999999995E-2</v>
      </c>
      <c r="BU78" s="2">
        <v>0.13300000000000001</v>
      </c>
      <c r="BV78" s="2">
        <v>0.107</v>
      </c>
      <c r="BW78" s="2">
        <v>3.4000000000000002E-2</v>
      </c>
      <c r="BX78" s="1">
        <v>0.109</v>
      </c>
      <c r="BY78" s="2">
        <v>1.2E-2</v>
      </c>
      <c r="BZ78" s="2">
        <v>2.3E-2</v>
      </c>
      <c r="CA78" s="2">
        <v>1.4E-2</v>
      </c>
      <c r="CB78" s="3">
        <v>0.14000000000000001</v>
      </c>
      <c r="CC78" s="2">
        <v>1.7999999999999999E-2</v>
      </c>
      <c r="CD78" s="1">
        <v>3.7999999999999999E-2</v>
      </c>
      <c r="CE78" s="2">
        <v>1.2E-2</v>
      </c>
      <c r="CF78" s="2">
        <v>1.6E-2</v>
      </c>
      <c r="CG78" s="2">
        <v>2.4E-2</v>
      </c>
      <c r="CH78" s="3">
        <v>0.05</v>
      </c>
      <c r="CI78" s="1">
        <v>0.112</v>
      </c>
      <c r="CJ78" s="2">
        <v>0.02</v>
      </c>
      <c r="CK78" s="1">
        <v>3.5000000000000003E-2</v>
      </c>
      <c r="CL78" s="2">
        <v>6.95</v>
      </c>
      <c r="CM78" s="1">
        <v>122</v>
      </c>
      <c r="CN78" s="1">
        <v>3.78</v>
      </c>
      <c r="CO78" s="1">
        <v>1.92</v>
      </c>
      <c r="CP78" s="1">
        <v>30.5</v>
      </c>
      <c r="CQ78" s="1">
        <v>26.9</v>
      </c>
      <c r="CR78" s="1">
        <v>37.4</v>
      </c>
      <c r="CS78" s="1">
        <v>2.0299999999999998</v>
      </c>
      <c r="CT78" s="1">
        <v>6.73</v>
      </c>
      <c r="CU78" s="1">
        <v>0.29899999999999999</v>
      </c>
      <c r="CV78" s="1">
        <v>0.17499999999999999</v>
      </c>
      <c r="CW78" s="1">
        <v>0.218</v>
      </c>
      <c r="CX78" s="1">
        <v>0.25</v>
      </c>
      <c r="CY78" s="1">
        <v>0.316</v>
      </c>
      <c r="CZ78" s="1">
        <v>0.16</v>
      </c>
      <c r="DA78" s="1">
        <v>0.94599999999999995</v>
      </c>
      <c r="DB78" s="1">
        <v>3.5</v>
      </c>
      <c r="DC78" s="1">
        <v>6.12</v>
      </c>
      <c r="DD78" s="1">
        <v>7.6999999999999999E-2</v>
      </c>
      <c r="DE78" s="1">
        <v>18.7</v>
      </c>
      <c r="DF78" s="1">
        <v>27.3</v>
      </c>
      <c r="DG78" s="1">
        <v>5.18</v>
      </c>
      <c r="DH78" s="1">
        <v>0.47299999999999998</v>
      </c>
      <c r="DI78" s="1">
        <v>346</v>
      </c>
      <c r="DJ78" s="1">
        <v>433</v>
      </c>
      <c r="DK78" s="1">
        <v>21.6</v>
      </c>
      <c r="DL78" s="1">
        <v>2.78</v>
      </c>
      <c r="DM78" s="1">
        <v>2.13</v>
      </c>
      <c r="DN78" s="1">
        <v>64.099999999999994</v>
      </c>
      <c r="DO78" s="1">
        <v>249</v>
      </c>
      <c r="DP78" s="1">
        <v>135</v>
      </c>
      <c r="DQ78" s="1">
        <v>213</v>
      </c>
      <c r="DR78" s="1">
        <v>52.7</v>
      </c>
      <c r="DS78" s="1">
        <v>1.66</v>
      </c>
      <c r="DT78" s="1">
        <v>3.35</v>
      </c>
      <c r="DU78" s="1">
        <v>0.91</v>
      </c>
      <c r="DV78" s="1">
        <v>45.5</v>
      </c>
      <c r="DW78" s="1">
        <v>108</v>
      </c>
      <c r="DX78" s="1">
        <v>69.2</v>
      </c>
      <c r="DY78" s="1">
        <v>111</v>
      </c>
      <c r="DZ78" s="2">
        <v>0.42399999999999999</v>
      </c>
      <c r="EA78" s="1">
        <v>0.18</v>
      </c>
      <c r="EB78" s="1">
        <v>0.40100000000000002</v>
      </c>
      <c r="EC78" s="1">
        <v>3.74</v>
      </c>
      <c r="ED78" s="1">
        <v>11.2</v>
      </c>
      <c r="EE78" s="1">
        <v>32.9</v>
      </c>
      <c r="EF78" s="1">
        <v>0.60099999999999998</v>
      </c>
      <c r="EG78" s="1">
        <v>0.24199999999999999</v>
      </c>
      <c r="EH78" s="1">
        <v>0.2</v>
      </c>
      <c r="EI78" s="1">
        <v>0.152</v>
      </c>
      <c r="EJ78" s="1">
        <v>0.32800000000000001</v>
      </c>
      <c r="EK78" s="1">
        <v>0.48</v>
      </c>
      <c r="EL78" s="1">
        <v>0.39700000000000002</v>
      </c>
      <c r="EM78" s="1">
        <v>0.13300000000000001</v>
      </c>
      <c r="EN78" s="1">
        <v>0.108</v>
      </c>
      <c r="EO78" s="1">
        <v>3.24</v>
      </c>
      <c r="EP78" s="1">
        <v>0.72499999999999998</v>
      </c>
      <c r="EQ78" s="1">
        <v>1.64</v>
      </c>
      <c r="ER78" s="1">
        <v>12</v>
      </c>
      <c r="ES78" s="1">
        <v>12.3</v>
      </c>
      <c r="ET78" s="1">
        <v>8.4600000000000009</v>
      </c>
      <c r="EU78" s="1">
        <v>0.78800000000000003</v>
      </c>
      <c r="EV78" s="1">
        <v>6.62</v>
      </c>
      <c r="EW78" s="1">
        <v>13.6</v>
      </c>
      <c r="EX78" s="1">
        <v>8.17</v>
      </c>
      <c r="EY78" s="1">
        <v>20.399999999999999</v>
      </c>
      <c r="EZ78" s="1">
        <v>14.6</v>
      </c>
      <c r="FA78" s="1">
        <v>3.2</v>
      </c>
      <c r="FB78" s="1">
        <v>0.16700000000000001</v>
      </c>
      <c r="FC78" s="1">
        <v>1.29</v>
      </c>
      <c r="FD78" s="1">
        <v>2.9</v>
      </c>
      <c r="FE78" s="1">
        <v>14.2</v>
      </c>
      <c r="FF78" s="1">
        <v>22.8</v>
      </c>
      <c r="FG78" s="1">
        <v>9.76</v>
      </c>
      <c r="FH78" s="1">
        <v>1.36</v>
      </c>
      <c r="FI78" s="1">
        <v>1.4</v>
      </c>
      <c r="FJ78" s="1">
        <v>0.57799999999999996</v>
      </c>
      <c r="FK78" s="1">
        <v>2.0299999999999998</v>
      </c>
      <c r="FL78" s="1">
        <v>3.52</v>
      </c>
      <c r="FM78" s="1">
        <v>5.75</v>
      </c>
      <c r="FN78" s="2">
        <v>0.54</v>
      </c>
      <c r="FO78" s="1">
        <v>0.27800000000000002</v>
      </c>
      <c r="FP78" s="1">
        <v>0.54300000000000004</v>
      </c>
      <c r="FQ78" s="1">
        <v>0.76200000000000001</v>
      </c>
      <c r="FR78" s="1">
        <v>0.76400000000000001</v>
      </c>
      <c r="FS78" s="1">
        <v>2.15</v>
      </c>
      <c r="FT78" s="1">
        <v>9.8000000000000004E-2</v>
      </c>
      <c r="FU78" s="1">
        <v>0.34399999999999997</v>
      </c>
      <c r="FV78" s="1">
        <v>2.0699999999999998</v>
      </c>
      <c r="FW78" s="1">
        <v>1.43</v>
      </c>
      <c r="FX78" s="1">
        <v>7.19</v>
      </c>
      <c r="FY78" s="1">
        <v>2.72</v>
      </c>
      <c r="FZ78" s="1">
        <v>11.6</v>
      </c>
      <c r="GA78" s="1">
        <v>10.7</v>
      </c>
      <c r="GB78" s="1">
        <v>1.17</v>
      </c>
      <c r="GC78" s="1">
        <v>115</v>
      </c>
      <c r="GD78" s="1">
        <v>17</v>
      </c>
      <c r="GE78" s="1">
        <v>18.399999999999999</v>
      </c>
      <c r="GF78" s="1">
        <v>7.79</v>
      </c>
      <c r="GG78" s="1">
        <v>0.14000000000000001</v>
      </c>
      <c r="GH78" s="2">
        <v>0</v>
      </c>
      <c r="GI78" s="1">
        <v>18.8</v>
      </c>
      <c r="GJ78" s="1">
        <v>53.9</v>
      </c>
      <c r="GK78" s="1">
        <v>0.106</v>
      </c>
      <c r="GL78" s="1">
        <v>0.39600000000000002</v>
      </c>
      <c r="GM78" s="4">
        <v>6051</v>
      </c>
    </row>
    <row r="79" spans="1:195" x14ac:dyDescent="0.2">
      <c r="A79">
        <v>112</v>
      </c>
      <c r="B79" t="s">
        <v>194</v>
      </c>
      <c r="C79" t="s">
        <v>195</v>
      </c>
      <c r="D79" t="s">
        <v>196</v>
      </c>
      <c r="E79" s="7" t="s">
        <v>197</v>
      </c>
      <c r="F79">
        <v>2</v>
      </c>
      <c r="G79" t="s">
        <v>204</v>
      </c>
      <c r="H79" s="1">
        <v>473</v>
      </c>
      <c r="I79" s="1">
        <v>107</v>
      </c>
      <c r="J79" s="1">
        <v>45.4</v>
      </c>
      <c r="K79" s="1">
        <v>13.5</v>
      </c>
      <c r="L79" s="1">
        <v>33.6</v>
      </c>
      <c r="M79" s="1">
        <v>777</v>
      </c>
      <c r="N79" s="1">
        <v>118</v>
      </c>
      <c r="O79" s="1">
        <v>399</v>
      </c>
      <c r="P79" s="1">
        <v>118</v>
      </c>
      <c r="Q79" s="1">
        <v>134</v>
      </c>
      <c r="R79" s="1">
        <v>236</v>
      </c>
      <c r="S79" s="1">
        <v>295</v>
      </c>
      <c r="T79" s="1">
        <v>24.5</v>
      </c>
      <c r="U79" s="1">
        <v>151</v>
      </c>
      <c r="V79" s="1">
        <v>92.5</v>
      </c>
      <c r="W79" s="1">
        <v>332</v>
      </c>
      <c r="X79" s="1">
        <v>127</v>
      </c>
      <c r="Y79" s="1">
        <v>95.3</v>
      </c>
      <c r="Z79" s="1">
        <v>65.099999999999994</v>
      </c>
      <c r="AA79" s="1">
        <v>101</v>
      </c>
      <c r="AB79" s="1">
        <v>331</v>
      </c>
      <c r="AC79" s="2">
        <v>0</v>
      </c>
      <c r="AD79" s="1">
        <v>0.55800000000000005</v>
      </c>
      <c r="AE79" s="3">
        <v>0.98499999999999999</v>
      </c>
      <c r="AF79" s="2">
        <v>6.8000000000000005E-2</v>
      </c>
      <c r="AG79" s="2">
        <v>0</v>
      </c>
      <c r="AH79" s="1">
        <v>125</v>
      </c>
      <c r="AI79" s="3">
        <v>0.193</v>
      </c>
      <c r="AJ79" s="2">
        <v>0.27300000000000002</v>
      </c>
      <c r="AK79" s="2">
        <v>5.3999999999999999E-2</v>
      </c>
      <c r="AL79" s="1">
        <v>3.39</v>
      </c>
      <c r="AM79" s="3">
        <v>0.72799999999999998</v>
      </c>
      <c r="AN79" s="2">
        <v>1E-3</v>
      </c>
      <c r="AO79" s="2">
        <v>0</v>
      </c>
      <c r="AP79" s="1">
        <v>0.17899999999999999</v>
      </c>
      <c r="AQ79" s="1">
        <v>1.5</v>
      </c>
      <c r="AR79" s="1">
        <v>1.1200000000000001</v>
      </c>
      <c r="AS79" s="1">
        <v>0.34200000000000003</v>
      </c>
      <c r="AT79" s="3">
        <v>0.21099999999999999</v>
      </c>
      <c r="AU79" s="3">
        <v>0.19</v>
      </c>
      <c r="AV79" s="1">
        <v>21.3</v>
      </c>
      <c r="AW79" s="1">
        <v>130</v>
      </c>
      <c r="AX79" s="1">
        <v>44.5</v>
      </c>
      <c r="AY79" s="1">
        <v>12.1</v>
      </c>
      <c r="AZ79" s="1">
        <v>0.61799999999999999</v>
      </c>
      <c r="BA79" s="1">
        <v>0.11899999999999999</v>
      </c>
      <c r="BB79" s="2">
        <v>0.01</v>
      </c>
      <c r="BC79" s="2">
        <v>1.0999999999999999E-2</v>
      </c>
      <c r="BD79" s="3">
        <v>0.35199999999999998</v>
      </c>
      <c r="BE79" s="2">
        <v>1.0999999999999999E-2</v>
      </c>
      <c r="BF79" s="3">
        <v>0.23400000000000001</v>
      </c>
      <c r="BG79" s="1">
        <v>3.1E-2</v>
      </c>
      <c r="BH79" s="1">
        <v>0.1</v>
      </c>
      <c r="BI79" s="2">
        <v>0.06</v>
      </c>
      <c r="BJ79" s="2">
        <v>3.4000000000000002E-2</v>
      </c>
      <c r="BK79" s="1">
        <v>3.5999999999999997E-2</v>
      </c>
      <c r="BL79" s="3">
        <v>0.112</v>
      </c>
      <c r="BM79" s="2">
        <v>1.2999999999999999E-2</v>
      </c>
      <c r="BN79" s="1">
        <v>4.2000000000000003E-2</v>
      </c>
      <c r="BO79" s="1">
        <v>0.218</v>
      </c>
      <c r="BP79" s="1">
        <v>0.17799999999999999</v>
      </c>
      <c r="BQ79" s="1">
        <v>0.39800000000000002</v>
      </c>
      <c r="BR79" s="1">
        <v>0.16700000000000001</v>
      </c>
      <c r="BS79" s="2">
        <v>8.2000000000000003E-2</v>
      </c>
      <c r="BT79" s="3">
        <v>0.217</v>
      </c>
      <c r="BU79" s="2">
        <v>0.115</v>
      </c>
      <c r="BV79" s="1">
        <v>0.14299999999999999</v>
      </c>
      <c r="BW79" s="3">
        <v>9.1999999999999998E-2</v>
      </c>
      <c r="BX79" s="1">
        <v>0.21099999999999999</v>
      </c>
      <c r="BY79" s="1">
        <v>2.8000000000000001E-2</v>
      </c>
      <c r="BZ79" s="1">
        <v>4.5999999999999999E-2</v>
      </c>
      <c r="CA79" s="2">
        <v>1.7000000000000001E-2</v>
      </c>
      <c r="CB79" s="3">
        <v>0.19600000000000001</v>
      </c>
      <c r="CC79" s="2">
        <v>2.9000000000000001E-2</v>
      </c>
      <c r="CD79" s="1">
        <v>4.8000000000000001E-2</v>
      </c>
      <c r="CE79" s="2">
        <v>1.9E-2</v>
      </c>
      <c r="CF79" s="2">
        <v>2.1999999999999999E-2</v>
      </c>
      <c r="CG79" s="2">
        <v>0.02</v>
      </c>
      <c r="CH79" s="3">
        <v>6.7000000000000004E-2</v>
      </c>
      <c r="CI79" s="1">
        <v>0.18099999999999999</v>
      </c>
      <c r="CJ79" s="2">
        <v>2.1000000000000001E-2</v>
      </c>
      <c r="CK79" s="1">
        <v>4.9000000000000002E-2</v>
      </c>
      <c r="CL79" s="2">
        <v>7.24</v>
      </c>
      <c r="CM79" s="1">
        <v>108</v>
      </c>
      <c r="CN79" s="1">
        <v>4.05</v>
      </c>
      <c r="CO79" s="1">
        <v>1.5</v>
      </c>
      <c r="CP79" s="1">
        <v>26.1</v>
      </c>
      <c r="CQ79" s="1">
        <v>28</v>
      </c>
      <c r="CR79" s="1">
        <v>36.6</v>
      </c>
      <c r="CS79" s="1">
        <v>2.2400000000000002</v>
      </c>
      <c r="CT79" s="1">
        <v>7.29</v>
      </c>
      <c r="CU79" s="1">
        <v>0.26800000000000002</v>
      </c>
      <c r="CV79" s="1">
        <v>0.251</v>
      </c>
      <c r="CW79" s="1">
        <v>0.20300000000000001</v>
      </c>
      <c r="CX79" s="1">
        <v>0.25600000000000001</v>
      </c>
      <c r="CY79" s="1">
        <v>0.312</v>
      </c>
      <c r="CZ79" s="1">
        <v>0.23499999999999999</v>
      </c>
      <c r="DA79" s="1">
        <v>0.67800000000000005</v>
      </c>
      <c r="DB79" s="1">
        <v>3.45</v>
      </c>
      <c r="DC79" s="1">
        <v>10.4</v>
      </c>
      <c r="DD79" s="1">
        <v>0.20699999999999999</v>
      </c>
      <c r="DE79" s="1">
        <v>22.6</v>
      </c>
      <c r="DF79" s="1">
        <v>42.3</v>
      </c>
      <c r="DG79" s="1">
        <v>6.15</v>
      </c>
      <c r="DH79" s="1">
        <v>0.53600000000000003</v>
      </c>
      <c r="DI79" s="1">
        <v>469</v>
      </c>
      <c r="DJ79" s="1">
        <v>465</v>
      </c>
      <c r="DK79" s="1">
        <v>21.2</v>
      </c>
      <c r="DL79" s="1">
        <v>3.25</v>
      </c>
      <c r="DM79" s="1">
        <v>2.0099999999999998</v>
      </c>
      <c r="DN79" s="1">
        <v>81.7</v>
      </c>
      <c r="DO79" s="1">
        <v>275</v>
      </c>
      <c r="DP79" s="1">
        <v>156</v>
      </c>
      <c r="DQ79" s="1">
        <v>281</v>
      </c>
      <c r="DR79" s="1">
        <v>53.2</v>
      </c>
      <c r="DS79" s="1">
        <v>1.5</v>
      </c>
      <c r="DT79" s="1">
        <v>2.88</v>
      </c>
      <c r="DU79" s="1">
        <v>0.63600000000000001</v>
      </c>
      <c r="DV79" s="1">
        <v>59.3</v>
      </c>
      <c r="DW79" s="1">
        <v>131</v>
      </c>
      <c r="DX79" s="1">
        <v>74.5</v>
      </c>
      <c r="DY79" s="1">
        <v>113</v>
      </c>
      <c r="DZ79" s="2">
        <v>0.35799999999999998</v>
      </c>
      <c r="EA79" s="1">
        <v>0.23699999999999999</v>
      </c>
      <c r="EB79" s="1">
        <v>0.48499999999999999</v>
      </c>
      <c r="EC79" s="1">
        <v>3.58</v>
      </c>
      <c r="ED79" s="1">
        <v>10.6</v>
      </c>
      <c r="EE79" s="1">
        <v>34.9</v>
      </c>
      <c r="EF79" s="1">
        <v>0.48</v>
      </c>
      <c r="EG79" s="1">
        <v>0.19600000000000001</v>
      </c>
      <c r="EH79" s="1">
        <v>0.22500000000000001</v>
      </c>
      <c r="EI79" s="1">
        <v>0.155</v>
      </c>
      <c r="EJ79" s="1">
        <v>0.44700000000000001</v>
      </c>
      <c r="EK79" s="1">
        <v>0.64400000000000002</v>
      </c>
      <c r="EL79" s="1">
        <v>0.49299999999999999</v>
      </c>
      <c r="EM79" s="1">
        <v>0.14499999999999999</v>
      </c>
      <c r="EN79" s="1">
        <v>0.11799999999999999</v>
      </c>
      <c r="EO79" s="1">
        <v>2.89</v>
      </c>
      <c r="EP79" s="1">
        <v>0.69599999999999995</v>
      </c>
      <c r="EQ79" s="1">
        <v>2.2999999999999998</v>
      </c>
      <c r="ER79" s="1">
        <v>12.9</v>
      </c>
      <c r="ES79" s="1">
        <v>9.1999999999999993</v>
      </c>
      <c r="ET79" s="1">
        <v>5.58</v>
      </c>
      <c r="EU79" s="1">
        <v>1.28</v>
      </c>
      <c r="EV79" s="1">
        <v>8.7899999999999991</v>
      </c>
      <c r="EW79" s="1">
        <v>13.7</v>
      </c>
      <c r="EX79" s="1">
        <v>6.09</v>
      </c>
      <c r="EY79" s="1">
        <v>13.7</v>
      </c>
      <c r="EZ79" s="1">
        <v>11.1</v>
      </c>
      <c r="FA79" s="1">
        <v>2.96</v>
      </c>
      <c r="FB79" s="1">
        <v>0.35499999999999998</v>
      </c>
      <c r="FC79" s="1">
        <v>1.49</v>
      </c>
      <c r="FD79" s="1">
        <v>2.96</v>
      </c>
      <c r="FE79" s="1">
        <v>10.7</v>
      </c>
      <c r="FF79" s="1">
        <v>16.8</v>
      </c>
      <c r="FG79" s="1">
        <v>7.32</v>
      </c>
      <c r="FH79" s="1">
        <v>1.5</v>
      </c>
      <c r="FI79" s="1">
        <v>2.04</v>
      </c>
      <c r="FJ79" s="1">
        <v>0.63100000000000001</v>
      </c>
      <c r="FK79" s="1">
        <v>1.64</v>
      </c>
      <c r="FL79" s="1">
        <v>2.58</v>
      </c>
      <c r="FM79" s="1">
        <v>4.2</v>
      </c>
      <c r="FN79" s="2">
        <v>0.59599999999999997</v>
      </c>
      <c r="FO79" s="1">
        <v>0.28100000000000003</v>
      </c>
      <c r="FP79" s="1">
        <v>0.51200000000000001</v>
      </c>
      <c r="FQ79" s="1">
        <v>0.71499999999999997</v>
      </c>
      <c r="FR79" s="1">
        <v>0.51600000000000001</v>
      </c>
      <c r="FS79" s="1">
        <v>1.61</v>
      </c>
      <c r="FT79" s="1">
        <v>0.13300000000000001</v>
      </c>
      <c r="FU79" s="1">
        <v>0.28000000000000003</v>
      </c>
      <c r="FV79" s="1">
        <v>1.75</v>
      </c>
      <c r="FW79" s="1">
        <v>1.1599999999999999</v>
      </c>
      <c r="FX79" s="1">
        <v>6.02</v>
      </c>
      <c r="FY79" s="1">
        <v>3.89</v>
      </c>
      <c r="FZ79" s="1">
        <v>16.2</v>
      </c>
      <c r="GA79" s="1">
        <v>13.3</v>
      </c>
      <c r="GB79" s="1">
        <v>1.52</v>
      </c>
      <c r="GC79" s="1">
        <v>152</v>
      </c>
      <c r="GD79" s="1">
        <v>21.4</v>
      </c>
      <c r="GE79" s="1">
        <v>35.6</v>
      </c>
      <c r="GF79" s="1">
        <v>16</v>
      </c>
      <c r="GG79" s="1">
        <v>0.27800000000000002</v>
      </c>
      <c r="GH79" s="2">
        <v>0</v>
      </c>
      <c r="GI79" s="1">
        <v>26.9</v>
      </c>
      <c r="GJ79" s="1">
        <v>78.7</v>
      </c>
      <c r="GK79" s="1">
        <v>0.22600000000000001</v>
      </c>
      <c r="GL79" s="1">
        <v>0.78900000000000003</v>
      </c>
      <c r="GM79" s="4">
        <v>7600</v>
      </c>
    </row>
    <row r="80" spans="1:195" x14ac:dyDescent="0.2">
      <c r="A80">
        <v>117</v>
      </c>
      <c r="B80" t="s">
        <v>194</v>
      </c>
      <c r="C80" t="s">
        <v>195</v>
      </c>
      <c r="D80" t="s">
        <v>196</v>
      </c>
      <c r="E80" s="7" t="s">
        <v>197</v>
      </c>
      <c r="F80">
        <v>2</v>
      </c>
      <c r="G80" t="s">
        <v>220</v>
      </c>
      <c r="H80" s="1">
        <v>681</v>
      </c>
      <c r="I80" s="1">
        <v>149</v>
      </c>
      <c r="J80" s="1">
        <v>54.3</v>
      </c>
      <c r="K80" s="1">
        <v>38.299999999999997</v>
      </c>
      <c r="L80" s="1">
        <v>26.9</v>
      </c>
      <c r="M80" s="1">
        <v>962</v>
      </c>
      <c r="N80" s="1">
        <v>187</v>
      </c>
      <c r="O80" s="1">
        <v>241</v>
      </c>
      <c r="P80" s="1">
        <v>124</v>
      </c>
      <c r="Q80" s="1">
        <v>156</v>
      </c>
      <c r="R80" s="1">
        <v>243</v>
      </c>
      <c r="S80" s="1">
        <v>450</v>
      </c>
      <c r="T80" s="1">
        <v>31.7</v>
      </c>
      <c r="U80" s="1">
        <v>124</v>
      </c>
      <c r="V80" s="1">
        <v>117</v>
      </c>
      <c r="W80" s="1">
        <v>410</v>
      </c>
      <c r="X80" s="1">
        <v>165</v>
      </c>
      <c r="Y80" s="1">
        <v>118</v>
      </c>
      <c r="Z80" s="1">
        <v>81.8</v>
      </c>
      <c r="AA80" s="1">
        <v>113</v>
      </c>
      <c r="AB80" s="1">
        <v>361</v>
      </c>
      <c r="AC80" s="2">
        <v>0</v>
      </c>
      <c r="AD80" s="1">
        <v>0.55800000000000005</v>
      </c>
      <c r="AE80" s="1">
        <v>2.09</v>
      </c>
      <c r="AF80" s="2">
        <v>2.1000000000000001E-2</v>
      </c>
      <c r="AG80" s="2">
        <v>0</v>
      </c>
      <c r="AH80" s="1">
        <v>199</v>
      </c>
      <c r="AI80" s="2">
        <v>0.189</v>
      </c>
      <c r="AJ80" s="2">
        <v>0</v>
      </c>
      <c r="AK80" s="2">
        <v>5.8000000000000003E-2</v>
      </c>
      <c r="AL80" s="1">
        <v>6.62</v>
      </c>
      <c r="AM80" s="3">
        <v>0.84099999999999997</v>
      </c>
      <c r="AN80" s="3">
        <v>5.8000000000000003E-2</v>
      </c>
      <c r="AO80" s="2">
        <v>0</v>
      </c>
      <c r="AP80" s="1">
        <v>0.2</v>
      </c>
      <c r="AQ80" s="1">
        <v>1.25</v>
      </c>
      <c r="AR80" s="1">
        <v>0.83099999999999996</v>
      </c>
      <c r="AS80" s="1">
        <v>0.48799999999999999</v>
      </c>
      <c r="AT80" s="3">
        <v>0.309</v>
      </c>
      <c r="AU80" s="3">
        <v>0.19</v>
      </c>
      <c r="AV80" s="1">
        <v>14.7</v>
      </c>
      <c r="AW80" s="1">
        <v>146</v>
      </c>
      <c r="AX80" s="1">
        <v>77.099999999999994</v>
      </c>
      <c r="AY80" s="1">
        <v>9.7899999999999991</v>
      </c>
      <c r="AZ80" s="1">
        <v>0.80400000000000005</v>
      </c>
      <c r="BA80" s="1">
        <v>0.122</v>
      </c>
      <c r="BB80" s="2">
        <v>1.0999999999999999E-2</v>
      </c>
      <c r="BC80" s="2">
        <v>1.4999999999999999E-2</v>
      </c>
      <c r="BD80" s="1">
        <v>0.48799999999999999</v>
      </c>
      <c r="BE80" s="1">
        <v>3.3000000000000002E-2</v>
      </c>
      <c r="BF80" s="3">
        <v>0.30199999999999999</v>
      </c>
      <c r="BG80" s="1">
        <v>5.8999999999999997E-2</v>
      </c>
      <c r="BH80" s="2">
        <v>0.02</v>
      </c>
      <c r="BI80" s="2">
        <v>6.5000000000000002E-2</v>
      </c>
      <c r="BJ80" s="2">
        <v>3.2000000000000001E-2</v>
      </c>
      <c r="BK80" s="1">
        <v>2.5000000000000001E-2</v>
      </c>
      <c r="BL80" s="3">
        <v>0.1</v>
      </c>
      <c r="BM80" s="2">
        <v>1.6E-2</v>
      </c>
      <c r="BN80" s="1">
        <v>3.6999999999999998E-2</v>
      </c>
      <c r="BO80" s="1">
        <v>0.21299999999999999</v>
      </c>
      <c r="BP80" s="1">
        <v>5.8999999999999997E-2</v>
      </c>
      <c r="BQ80" s="1">
        <v>0.378</v>
      </c>
      <c r="BR80" s="1">
        <v>0.14199999999999999</v>
      </c>
      <c r="BS80" s="2">
        <v>7.6999999999999999E-2</v>
      </c>
      <c r="BT80" s="3">
        <v>0.155</v>
      </c>
      <c r="BU80" s="2">
        <v>9.8000000000000004E-2</v>
      </c>
      <c r="BV80" s="1">
        <v>0.104</v>
      </c>
      <c r="BW80" s="3">
        <v>6.3E-2</v>
      </c>
      <c r="BX80" s="1">
        <v>0.14199999999999999</v>
      </c>
      <c r="BY80" s="2">
        <v>0.02</v>
      </c>
      <c r="BZ80" s="1">
        <v>3.3000000000000002E-2</v>
      </c>
      <c r="CA80" s="2">
        <v>1.6E-2</v>
      </c>
      <c r="CB80" s="3">
        <v>0.17499999999999999</v>
      </c>
      <c r="CC80" s="2">
        <v>1.9E-2</v>
      </c>
      <c r="CD80" s="2">
        <v>3.7999999999999999E-2</v>
      </c>
      <c r="CE80" s="2">
        <v>1.7999999999999999E-2</v>
      </c>
      <c r="CF80" s="2">
        <v>2.1000000000000001E-2</v>
      </c>
      <c r="CG80" s="2">
        <v>2.1999999999999999E-2</v>
      </c>
      <c r="CH80" s="3">
        <v>9.1999999999999998E-2</v>
      </c>
      <c r="CI80" s="1">
        <v>0.13300000000000001</v>
      </c>
      <c r="CJ80" s="2">
        <v>1.6E-2</v>
      </c>
      <c r="CK80" s="1">
        <v>4.2999999999999997E-2</v>
      </c>
      <c r="CL80" s="2">
        <v>6.28</v>
      </c>
      <c r="CM80" s="1">
        <v>115</v>
      </c>
      <c r="CN80" s="1">
        <v>3.22</v>
      </c>
      <c r="CO80" s="1">
        <v>1.75</v>
      </c>
      <c r="CP80" s="1">
        <v>26.9</v>
      </c>
      <c r="CQ80" s="1">
        <v>18</v>
      </c>
      <c r="CR80" s="1">
        <v>19.3</v>
      </c>
      <c r="CS80" s="1">
        <v>1.89</v>
      </c>
      <c r="CT80" s="1">
        <v>8.56</v>
      </c>
      <c r="CU80" s="1">
        <v>0.38400000000000001</v>
      </c>
      <c r="CV80" s="1">
        <v>0.312</v>
      </c>
      <c r="CW80" s="1">
        <v>0.20200000000000001</v>
      </c>
      <c r="CX80" s="1">
        <v>0.29799999999999999</v>
      </c>
      <c r="CY80" s="1">
        <v>0.36899999999999999</v>
      </c>
      <c r="CZ80" s="1">
        <v>0.26700000000000002</v>
      </c>
      <c r="DA80" s="1">
        <v>0.58399999999999996</v>
      </c>
      <c r="DB80" s="1">
        <v>3.97</v>
      </c>
      <c r="DC80" s="1">
        <v>5.54</v>
      </c>
      <c r="DD80" s="1">
        <v>0.126</v>
      </c>
      <c r="DE80" s="1">
        <v>19.5</v>
      </c>
      <c r="DF80" s="1">
        <v>29</v>
      </c>
      <c r="DG80" s="1">
        <v>3.03</v>
      </c>
      <c r="DH80" s="1">
        <v>0.438</v>
      </c>
      <c r="DI80" s="1">
        <v>391</v>
      </c>
      <c r="DJ80" s="1">
        <v>375</v>
      </c>
      <c r="DK80" s="1">
        <v>12.5</v>
      </c>
      <c r="DL80" s="1">
        <v>2.31</v>
      </c>
      <c r="DM80" s="1">
        <v>1.42</v>
      </c>
      <c r="DN80" s="1">
        <v>72.900000000000006</v>
      </c>
      <c r="DO80" s="1">
        <v>227</v>
      </c>
      <c r="DP80" s="1">
        <v>145</v>
      </c>
      <c r="DQ80" s="1">
        <v>351</v>
      </c>
      <c r="DR80" s="1">
        <v>22.6</v>
      </c>
      <c r="DS80" s="1">
        <v>0.71299999999999997</v>
      </c>
      <c r="DT80" s="1">
        <v>2.72</v>
      </c>
      <c r="DU80" s="1">
        <v>0.495</v>
      </c>
      <c r="DV80" s="1">
        <v>74.099999999999994</v>
      </c>
      <c r="DW80" s="1">
        <v>212</v>
      </c>
      <c r="DX80" s="1">
        <v>68.400000000000006</v>
      </c>
      <c r="DY80" s="1">
        <v>97.5</v>
      </c>
      <c r="DZ80" s="2">
        <v>0.308</v>
      </c>
      <c r="EA80" s="1">
        <v>0.161</v>
      </c>
      <c r="EB80" s="1">
        <v>0.36499999999999999</v>
      </c>
      <c r="EC80" s="1">
        <v>5.86</v>
      </c>
      <c r="ED80" s="1">
        <v>15.4</v>
      </c>
      <c r="EE80" s="1">
        <v>41.8</v>
      </c>
      <c r="EF80" s="1">
        <v>0.45600000000000002</v>
      </c>
      <c r="EG80" s="1">
        <v>0.23599999999999999</v>
      </c>
      <c r="EH80" s="1">
        <v>0.14099999999999999</v>
      </c>
      <c r="EI80" s="1">
        <v>0.224</v>
      </c>
      <c r="EJ80" s="1">
        <v>0.379</v>
      </c>
      <c r="EK80" s="1">
        <v>0.45</v>
      </c>
      <c r="EL80" s="1">
        <v>0.40799999999999997</v>
      </c>
      <c r="EM80" s="1">
        <v>0.106</v>
      </c>
      <c r="EN80" s="1">
        <v>0.16200000000000001</v>
      </c>
      <c r="EO80" s="1">
        <v>2.5</v>
      </c>
      <c r="EP80" s="1">
        <v>0.55200000000000005</v>
      </c>
      <c r="EQ80" s="1">
        <v>1.91</v>
      </c>
      <c r="ER80" s="1">
        <v>13.2</v>
      </c>
      <c r="ES80" s="1">
        <v>10.6</v>
      </c>
      <c r="ET80" s="1">
        <v>4.0599999999999996</v>
      </c>
      <c r="EU80" s="1">
        <v>0.95099999999999996</v>
      </c>
      <c r="EV80" s="1">
        <v>8.27</v>
      </c>
      <c r="EW80" s="1">
        <v>12.6</v>
      </c>
      <c r="EX80" s="1">
        <v>7.08</v>
      </c>
      <c r="EY80" s="1">
        <v>29</v>
      </c>
      <c r="EZ80" s="1">
        <v>12.7</v>
      </c>
      <c r="FA80" s="1">
        <v>1.59</v>
      </c>
      <c r="FB80" s="1">
        <v>7.3999999999999996E-2</v>
      </c>
      <c r="FC80" s="1">
        <v>0.95399999999999996</v>
      </c>
      <c r="FD80" s="1">
        <v>4.09</v>
      </c>
      <c r="FE80" s="1">
        <v>19.899999999999999</v>
      </c>
      <c r="FF80" s="1">
        <v>25.9</v>
      </c>
      <c r="FG80" s="1">
        <v>7.33</v>
      </c>
      <c r="FH80" s="1">
        <v>1.1100000000000001</v>
      </c>
      <c r="FI80" s="1">
        <v>2.08</v>
      </c>
      <c r="FJ80" s="1">
        <v>0.71499999999999997</v>
      </c>
      <c r="FK80" s="1">
        <v>2.4</v>
      </c>
      <c r="FL80" s="1">
        <v>3.6</v>
      </c>
      <c r="FM80" s="1">
        <v>5.08</v>
      </c>
      <c r="FN80" s="2">
        <v>0.55100000000000005</v>
      </c>
      <c r="FO80" s="1">
        <v>0.30099999999999999</v>
      </c>
      <c r="FP80" s="1">
        <v>0.38100000000000001</v>
      </c>
      <c r="FQ80" s="1">
        <v>0.46300000000000002</v>
      </c>
      <c r="FR80" s="1">
        <v>0.73799999999999999</v>
      </c>
      <c r="FS80" s="1">
        <v>2.06</v>
      </c>
      <c r="FT80" s="1">
        <v>0.104</v>
      </c>
      <c r="FU80" s="1">
        <v>0.28000000000000003</v>
      </c>
      <c r="FV80" s="1">
        <v>2.0099999999999998</v>
      </c>
      <c r="FW80" s="1">
        <v>1.05</v>
      </c>
      <c r="FX80" s="1">
        <v>9.52</v>
      </c>
      <c r="FY80" s="1">
        <v>6.21</v>
      </c>
      <c r="FZ80" s="1">
        <v>14.6</v>
      </c>
      <c r="GA80" s="1">
        <v>13</v>
      </c>
      <c r="GB80" s="1">
        <v>1.34</v>
      </c>
      <c r="GC80" s="1">
        <v>170</v>
      </c>
      <c r="GD80" s="1">
        <v>26.1</v>
      </c>
      <c r="GE80" s="1">
        <v>57.1</v>
      </c>
      <c r="GF80" s="1">
        <v>23.9</v>
      </c>
      <c r="GG80" s="1">
        <v>0.52200000000000002</v>
      </c>
      <c r="GH80" s="2">
        <v>0</v>
      </c>
      <c r="GI80" s="1">
        <v>22.6</v>
      </c>
      <c r="GJ80" s="1">
        <v>68</v>
      </c>
      <c r="GK80" s="1">
        <v>0.24199999999999999</v>
      </c>
      <c r="GL80" s="1">
        <v>0.504</v>
      </c>
      <c r="GM80" s="4">
        <v>12707</v>
      </c>
    </row>
    <row r="81" spans="1:195" x14ac:dyDescent="0.2">
      <c r="A81">
        <v>27</v>
      </c>
      <c r="B81" t="s">
        <v>194</v>
      </c>
      <c r="C81" t="s">
        <v>195</v>
      </c>
      <c r="D81" t="s">
        <v>196</v>
      </c>
      <c r="E81" s="7" t="s">
        <v>197</v>
      </c>
      <c r="F81">
        <v>2</v>
      </c>
      <c r="G81" t="s">
        <v>211</v>
      </c>
      <c r="H81" s="1">
        <v>513</v>
      </c>
      <c r="I81" s="1">
        <v>158</v>
      </c>
      <c r="J81" s="1">
        <v>53.2</v>
      </c>
      <c r="K81" s="1">
        <v>12.5</v>
      </c>
      <c r="L81" s="1">
        <v>37.200000000000003</v>
      </c>
      <c r="M81" s="1">
        <v>834</v>
      </c>
      <c r="N81" s="1">
        <v>39.799999999999997</v>
      </c>
      <c r="O81" s="1">
        <v>281</v>
      </c>
      <c r="P81" s="1">
        <v>120</v>
      </c>
      <c r="Q81" s="1">
        <v>185</v>
      </c>
      <c r="R81" s="1">
        <v>307</v>
      </c>
      <c r="S81" s="1">
        <v>419</v>
      </c>
      <c r="T81" s="1">
        <v>52.5</v>
      </c>
      <c r="U81" s="1">
        <v>137</v>
      </c>
      <c r="V81" s="1">
        <v>106</v>
      </c>
      <c r="W81" s="1">
        <v>284</v>
      </c>
      <c r="X81" s="1">
        <v>139</v>
      </c>
      <c r="Y81" s="1">
        <v>157</v>
      </c>
      <c r="Z81" s="1">
        <v>78.400000000000006</v>
      </c>
      <c r="AA81" s="1">
        <v>136</v>
      </c>
      <c r="AB81" s="1">
        <v>514</v>
      </c>
      <c r="AC81" s="2">
        <v>5.0000000000000001E-3</v>
      </c>
      <c r="AD81" s="1">
        <v>0.38800000000000001</v>
      </c>
      <c r="AE81" s="1">
        <v>3.24</v>
      </c>
      <c r="AF81" s="2">
        <v>0</v>
      </c>
      <c r="AG81" s="2">
        <v>0</v>
      </c>
      <c r="AH81" s="1">
        <v>129</v>
      </c>
      <c r="AI81" s="3">
        <v>0.20699999999999999</v>
      </c>
      <c r="AJ81" s="2">
        <v>0.435</v>
      </c>
      <c r="AK81" s="2">
        <v>0.10299999999999999</v>
      </c>
      <c r="AL81" s="1">
        <v>3.54</v>
      </c>
      <c r="AM81" s="3">
        <v>1.32</v>
      </c>
      <c r="AN81" s="2">
        <v>0.16400000000000001</v>
      </c>
      <c r="AO81" s="2">
        <v>0</v>
      </c>
      <c r="AP81" s="1">
        <v>0.16700000000000001</v>
      </c>
      <c r="AQ81" s="1">
        <v>2.7</v>
      </c>
      <c r="AR81" s="1">
        <v>0.53800000000000003</v>
      </c>
      <c r="AS81" s="1">
        <v>0.69299999999999995</v>
      </c>
      <c r="AT81" s="3">
        <v>0.23300000000000001</v>
      </c>
      <c r="AU81" s="2">
        <v>0.19800000000000001</v>
      </c>
      <c r="AV81" s="1">
        <v>34.4</v>
      </c>
      <c r="AW81" s="1">
        <v>116</v>
      </c>
      <c r="AX81" s="1">
        <v>51.3</v>
      </c>
      <c r="AY81" s="1">
        <v>9.51</v>
      </c>
      <c r="AZ81" s="1">
        <v>1.1100000000000001</v>
      </c>
      <c r="BA81" s="1">
        <v>7.5999999999999998E-2</v>
      </c>
      <c r="BB81" s="2">
        <v>0.01</v>
      </c>
      <c r="BC81" s="2">
        <v>2.5000000000000001E-2</v>
      </c>
      <c r="BD81" s="1">
        <v>0.82599999999999996</v>
      </c>
      <c r="BE81" s="2">
        <v>1.2999999999999999E-2</v>
      </c>
      <c r="BF81" s="3">
        <v>0.38500000000000001</v>
      </c>
      <c r="BG81" s="1">
        <v>2.1999999999999999E-2</v>
      </c>
      <c r="BH81" s="2">
        <v>1.6E-2</v>
      </c>
      <c r="BI81" s="2">
        <v>4.8000000000000001E-2</v>
      </c>
      <c r="BJ81" s="2">
        <v>0.08</v>
      </c>
      <c r="BK81" s="2">
        <v>1.0999999999999999E-2</v>
      </c>
      <c r="BL81" s="3">
        <v>8.3000000000000004E-2</v>
      </c>
      <c r="BM81" s="2">
        <v>1.4E-2</v>
      </c>
      <c r="BN81" s="1">
        <v>3.6999999999999998E-2</v>
      </c>
      <c r="BO81" s="3">
        <v>0.20100000000000001</v>
      </c>
      <c r="BP81" s="1">
        <v>4.1000000000000002E-2</v>
      </c>
      <c r="BQ81" s="2">
        <v>0.34399999999999997</v>
      </c>
      <c r="BR81" s="2">
        <v>0.14199999999999999</v>
      </c>
      <c r="BS81" s="2">
        <v>8.2000000000000003E-2</v>
      </c>
      <c r="BT81" s="2">
        <v>9.1999999999999998E-2</v>
      </c>
      <c r="BU81" s="2">
        <v>0.123</v>
      </c>
      <c r="BV81" s="2">
        <v>0.115</v>
      </c>
      <c r="BW81" s="2">
        <v>4.2000000000000003E-2</v>
      </c>
      <c r="BX81" s="1">
        <v>0.106</v>
      </c>
      <c r="BY81" s="2">
        <v>1.6E-2</v>
      </c>
      <c r="BZ81" s="2">
        <v>3.2000000000000001E-2</v>
      </c>
      <c r="CA81" s="2">
        <v>1.4E-2</v>
      </c>
      <c r="CB81" s="3">
        <v>0.11899999999999999</v>
      </c>
      <c r="CC81" s="2">
        <v>1.9E-2</v>
      </c>
      <c r="CD81" s="1">
        <v>3.5999999999999997E-2</v>
      </c>
      <c r="CE81" s="2">
        <v>1.4999999999999999E-2</v>
      </c>
      <c r="CF81" s="2">
        <v>1.7999999999999999E-2</v>
      </c>
      <c r="CG81" s="2">
        <v>2.4E-2</v>
      </c>
      <c r="CH81" s="3">
        <v>0.06</v>
      </c>
      <c r="CI81" s="1">
        <v>0.122</v>
      </c>
      <c r="CJ81" s="2">
        <v>2.3E-2</v>
      </c>
      <c r="CK81" s="1">
        <v>4.3999999999999997E-2</v>
      </c>
      <c r="CL81" s="2">
        <v>5.68</v>
      </c>
      <c r="CM81" s="1">
        <v>69.8</v>
      </c>
      <c r="CN81" s="1">
        <v>1.93</v>
      </c>
      <c r="CO81" s="1">
        <v>1.23</v>
      </c>
      <c r="CP81" s="1">
        <v>21.8</v>
      </c>
      <c r="CQ81" s="1">
        <v>16.7</v>
      </c>
      <c r="CR81" s="1">
        <v>43.6</v>
      </c>
      <c r="CS81" s="1">
        <v>1.78</v>
      </c>
      <c r="CT81" s="1">
        <v>4.62</v>
      </c>
      <c r="CU81" s="1">
        <v>0.26500000000000001</v>
      </c>
      <c r="CV81" s="1">
        <v>0.16</v>
      </c>
      <c r="CW81" s="1">
        <v>0.14899999999999999</v>
      </c>
      <c r="CX81" s="1">
        <v>0.19900000000000001</v>
      </c>
      <c r="CY81" s="1">
        <v>0.35099999999999998</v>
      </c>
      <c r="CZ81" s="1">
        <v>0.123</v>
      </c>
      <c r="DA81" s="1">
        <v>0.76400000000000001</v>
      </c>
      <c r="DB81" s="1">
        <v>4.92</v>
      </c>
      <c r="DC81" s="1">
        <v>3.52</v>
      </c>
      <c r="DD81" s="1">
        <v>8.6999999999999994E-2</v>
      </c>
      <c r="DE81" s="1">
        <v>11.1</v>
      </c>
      <c r="DF81" s="1">
        <v>12</v>
      </c>
      <c r="DG81" s="1">
        <v>4.5199999999999996</v>
      </c>
      <c r="DH81" s="1">
        <v>0.48299999999999998</v>
      </c>
      <c r="DI81" s="1">
        <v>204</v>
      </c>
      <c r="DJ81" s="1">
        <v>493</v>
      </c>
      <c r="DK81" s="1">
        <v>18</v>
      </c>
      <c r="DL81" s="1">
        <v>2.08</v>
      </c>
      <c r="DM81" s="1">
        <v>2.4300000000000002</v>
      </c>
      <c r="DN81" s="1">
        <v>54.3</v>
      </c>
      <c r="DO81" s="1">
        <v>282</v>
      </c>
      <c r="DP81" s="1">
        <v>142</v>
      </c>
      <c r="DQ81" s="1">
        <v>175</v>
      </c>
      <c r="DR81" s="1">
        <v>15.9</v>
      </c>
      <c r="DS81" s="1">
        <v>0.96</v>
      </c>
      <c r="DT81" s="1">
        <v>3.69</v>
      </c>
      <c r="DU81" s="1">
        <v>0.55200000000000005</v>
      </c>
      <c r="DV81" s="1">
        <v>46.4</v>
      </c>
      <c r="DW81" s="1">
        <v>89.4</v>
      </c>
      <c r="DX81" s="1">
        <v>38.4</v>
      </c>
      <c r="DY81" s="1">
        <v>90.4</v>
      </c>
      <c r="DZ81" s="2">
        <v>0.35</v>
      </c>
      <c r="EA81" s="1">
        <v>0.153</v>
      </c>
      <c r="EB81" s="1">
        <v>0.33300000000000002</v>
      </c>
      <c r="EC81" s="1">
        <v>2.87</v>
      </c>
      <c r="ED81" s="1">
        <v>7.23</v>
      </c>
      <c r="EE81" s="1">
        <v>27.2</v>
      </c>
      <c r="EF81" s="1">
        <v>0.47099999999999997</v>
      </c>
      <c r="EG81" s="1">
        <v>0.20499999999999999</v>
      </c>
      <c r="EH81" s="1">
        <v>0.19600000000000001</v>
      </c>
      <c r="EI81" s="1">
        <v>0.121</v>
      </c>
      <c r="EJ81" s="1">
        <v>0.20399999999999999</v>
      </c>
      <c r="EK81" s="1">
        <v>0.33600000000000002</v>
      </c>
      <c r="EL81" s="1">
        <v>0.38500000000000001</v>
      </c>
      <c r="EM81" s="1">
        <v>9.8000000000000004E-2</v>
      </c>
      <c r="EN81" s="1">
        <v>0.122</v>
      </c>
      <c r="EO81" s="1">
        <v>2.76</v>
      </c>
      <c r="EP81" s="1">
        <v>0.70799999999999996</v>
      </c>
      <c r="EQ81" s="1">
        <v>1.23</v>
      </c>
      <c r="ER81" s="1">
        <v>9.4600000000000009</v>
      </c>
      <c r="ES81" s="1">
        <v>17.899999999999999</v>
      </c>
      <c r="ET81" s="1">
        <v>13.1</v>
      </c>
      <c r="EU81" s="1">
        <v>0.625</v>
      </c>
      <c r="EV81" s="1">
        <v>6.44</v>
      </c>
      <c r="EW81" s="1">
        <v>15.8</v>
      </c>
      <c r="EX81" s="1">
        <v>11.3</v>
      </c>
      <c r="EY81" s="1">
        <v>22.6</v>
      </c>
      <c r="EZ81" s="1">
        <v>14.7</v>
      </c>
      <c r="FA81" s="1">
        <v>2.0099999999999998</v>
      </c>
      <c r="FB81" s="1">
        <v>0.152</v>
      </c>
      <c r="FC81" s="1">
        <v>1.32</v>
      </c>
      <c r="FD81" s="1">
        <v>3.08</v>
      </c>
      <c r="FE81" s="1">
        <v>14.1</v>
      </c>
      <c r="FF81" s="1">
        <v>21.3</v>
      </c>
      <c r="FG81" s="1">
        <v>9.5500000000000007</v>
      </c>
      <c r="FH81" s="1">
        <v>1.03</v>
      </c>
      <c r="FI81" s="1">
        <v>1.66</v>
      </c>
      <c r="FJ81" s="1">
        <v>0.54800000000000004</v>
      </c>
      <c r="FK81" s="1">
        <v>1.69</v>
      </c>
      <c r="FL81" s="1">
        <v>2.97</v>
      </c>
      <c r="FM81" s="1">
        <v>5.37</v>
      </c>
      <c r="FN81" s="2">
        <v>0.48799999999999999</v>
      </c>
      <c r="FO81" s="1">
        <v>0.20899999999999999</v>
      </c>
      <c r="FP81" s="1">
        <v>0.35899999999999999</v>
      </c>
      <c r="FQ81" s="1">
        <v>0.57899999999999996</v>
      </c>
      <c r="FR81" s="1">
        <v>0.63400000000000001</v>
      </c>
      <c r="FS81" s="1">
        <v>1.67</v>
      </c>
      <c r="FT81" s="1">
        <v>6.2E-2</v>
      </c>
      <c r="FU81" s="1">
        <v>0.316</v>
      </c>
      <c r="FV81" s="1">
        <v>1.6</v>
      </c>
      <c r="FW81" s="1">
        <v>1.03</v>
      </c>
      <c r="FX81" s="1">
        <v>10.6</v>
      </c>
      <c r="FY81" s="1">
        <v>4.28</v>
      </c>
      <c r="FZ81" s="1">
        <v>18.2</v>
      </c>
      <c r="GA81" s="1">
        <v>15.3</v>
      </c>
      <c r="GB81" s="1">
        <v>1.95</v>
      </c>
      <c r="GC81" s="1">
        <v>140</v>
      </c>
      <c r="GD81" s="1">
        <v>18.600000000000001</v>
      </c>
      <c r="GE81" s="1">
        <v>27.5</v>
      </c>
      <c r="GF81" s="1">
        <v>10.6</v>
      </c>
      <c r="GG81" s="1">
        <v>0.34300000000000003</v>
      </c>
      <c r="GH81" s="1">
        <v>8.8999999999999996E-2</v>
      </c>
      <c r="GI81" s="1">
        <v>29.2</v>
      </c>
      <c r="GJ81" s="1">
        <v>68.099999999999994</v>
      </c>
      <c r="GK81" s="1">
        <v>0.25700000000000001</v>
      </c>
      <c r="GL81" s="1">
        <v>0.55100000000000005</v>
      </c>
      <c r="GM81" s="4">
        <v>6788</v>
      </c>
    </row>
    <row r="82" spans="1:195" x14ac:dyDescent="0.2">
      <c r="A82">
        <v>98</v>
      </c>
      <c r="B82" t="s">
        <v>194</v>
      </c>
      <c r="C82" t="s">
        <v>195</v>
      </c>
      <c r="D82" t="s">
        <v>196</v>
      </c>
      <c r="E82" s="7" t="s">
        <v>200</v>
      </c>
      <c r="F82">
        <v>3</v>
      </c>
      <c r="G82" t="s">
        <v>217</v>
      </c>
      <c r="H82" s="1">
        <v>531</v>
      </c>
      <c r="I82" s="1">
        <v>99.3</v>
      </c>
      <c r="J82" s="1">
        <v>61.8</v>
      </c>
      <c r="K82" s="1">
        <v>21.6</v>
      </c>
      <c r="L82" s="1">
        <v>47.2</v>
      </c>
      <c r="M82" s="1">
        <v>870</v>
      </c>
      <c r="N82" s="1">
        <v>55.6</v>
      </c>
      <c r="O82" s="1">
        <v>424</v>
      </c>
      <c r="P82" s="1">
        <v>120</v>
      </c>
      <c r="Q82" s="1">
        <v>97.8</v>
      </c>
      <c r="R82" s="1">
        <v>171</v>
      </c>
      <c r="S82" s="1">
        <v>307</v>
      </c>
      <c r="T82" s="1">
        <v>31</v>
      </c>
      <c r="U82" s="1">
        <v>184</v>
      </c>
      <c r="V82" s="1">
        <v>73.900000000000006</v>
      </c>
      <c r="W82" s="1">
        <v>296</v>
      </c>
      <c r="X82" s="1">
        <v>180</v>
      </c>
      <c r="Y82" s="1">
        <v>143</v>
      </c>
      <c r="Z82" s="1">
        <v>49.8</v>
      </c>
      <c r="AA82" s="1">
        <v>81.400000000000006</v>
      </c>
      <c r="AB82" s="1">
        <v>291</v>
      </c>
      <c r="AC82" s="2">
        <v>0</v>
      </c>
      <c r="AD82" s="1">
        <v>0.498</v>
      </c>
      <c r="AE82" s="3">
        <v>0.70899999999999996</v>
      </c>
      <c r="AF82" s="2">
        <v>0.03</v>
      </c>
      <c r="AG82" s="2">
        <v>0</v>
      </c>
      <c r="AH82" s="1">
        <v>122</v>
      </c>
      <c r="AI82" s="2">
        <v>0.19500000000000001</v>
      </c>
      <c r="AJ82" s="2">
        <v>0.27200000000000002</v>
      </c>
      <c r="AK82" s="2">
        <v>0.06</v>
      </c>
      <c r="AL82" s="1">
        <v>3.93</v>
      </c>
      <c r="AM82" s="3">
        <v>2.12</v>
      </c>
      <c r="AN82" s="2">
        <v>3.1E-2</v>
      </c>
      <c r="AO82" s="2">
        <v>0</v>
      </c>
      <c r="AP82" s="1">
        <v>0.219</v>
      </c>
      <c r="AQ82" s="1">
        <v>2.36</v>
      </c>
      <c r="AR82" s="1">
        <v>0.76300000000000001</v>
      </c>
      <c r="AS82" s="1">
        <v>0.43</v>
      </c>
      <c r="AT82" s="3">
        <v>0.25800000000000001</v>
      </c>
      <c r="AU82" s="1">
        <v>0.35199999999999998</v>
      </c>
      <c r="AV82" s="1">
        <v>44.7</v>
      </c>
      <c r="AW82" s="3">
        <v>261</v>
      </c>
      <c r="AX82" s="1">
        <v>75.900000000000006</v>
      </c>
      <c r="AY82" s="1">
        <v>14.2</v>
      </c>
      <c r="AZ82" s="1">
        <v>0.71299999999999997</v>
      </c>
      <c r="BA82" s="1">
        <v>0.313</v>
      </c>
      <c r="BB82" s="2">
        <v>0.01</v>
      </c>
      <c r="BC82" s="2">
        <v>1.2999999999999999E-2</v>
      </c>
      <c r="BD82" s="1">
        <v>1.18</v>
      </c>
      <c r="BE82" s="1">
        <v>3.5999999999999997E-2</v>
      </c>
      <c r="BF82" s="3">
        <v>0.2</v>
      </c>
      <c r="BG82" s="1">
        <v>5.0999999999999997E-2</v>
      </c>
      <c r="BH82" s="2">
        <v>0.02</v>
      </c>
      <c r="BI82" s="2">
        <v>6.0999999999999999E-2</v>
      </c>
      <c r="BJ82" s="2">
        <v>3.5000000000000003E-2</v>
      </c>
      <c r="BK82" s="1">
        <v>2.4E-2</v>
      </c>
      <c r="BL82" s="3">
        <v>0.14099999999999999</v>
      </c>
      <c r="BM82" s="2">
        <v>1.9E-2</v>
      </c>
      <c r="BN82" s="1">
        <v>9.5000000000000001E-2</v>
      </c>
      <c r="BO82" s="1">
        <v>0.42199999999999999</v>
      </c>
      <c r="BP82" s="1">
        <v>5.6000000000000001E-2</v>
      </c>
      <c r="BQ82" s="1">
        <v>0.79200000000000004</v>
      </c>
      <c r="BR82" s="1">
        <v>0.47399999999999998</v>
      </c>
      <c r="BS82" s="1">
        <v>0.154</v>
      </c>
      <c r="BT82" s="3">
        <v>0.26600000000000001</v>
      </c>
      <c r="BU82" s="2">
        <v>0.11799999999999999</v>
      </c>
      <c r="BV82" s="1">
        <v>0.20799999999999999</v>
      </c>
      <c r="BW82" s="2">
        <v>5.5E-2</v>
      </c>
      <c r="BX82" s="1">
        <v>0.26700000000000002</v>
      </c>
      <c r="BY82" s="1">
        <v>3.4000000000000002E-2</v>
      </c>
      <c r="BZ82" s="1">
        <v>9.5000000000000001E-2</v>
      </c>
      <c r="CA82" s="2">
        <v>1.6E-2</v>
      </c>
      <c r="CB82" s="3">
        <v>0.13300000000000001</v>
      </c>
      <c r="CC82" s="2">
        <v>2.3E-2</v>
      </c>
      <c r="CD82" s="1">
        <v>4.1000000000000002E-2</v>
      </c>
      <c r="CE82" s="2">
        <v>0.02</v>
      </c>
      <c r="CF82" s="2">
        <v>2.5999999999999999E-2</v>
      </c>
      <c r="CG82" s="2">
        <v>2.5999999999999999E-2</v>
      </c>
      <c r="CH82" s="3">
        <v>8.8999999999999996E-2</v>
      </c>
      <c r="CI82" s="1">
        <v>0.156</v>
      </c>
      <c r="CJ82" s="2">
        <v>0.02</v>
      </c>
      <c r="CK82" s="1">
        <v>7.0999999999999994E-2</v>
      </c>
      <c r="CL82" s="2">
        <v>5.2</v>
      </c>
      <c r="CM82" s="1">
        <v>84.6</v>
      </c>
      <c r="CN82" s="1">
        <v>2.06</v>
      </c>
      <c r="CO82" s="1">
        <v>1.07</v>
      </c>
      <c r="CP82" s="1">
        <v>27.8</v>
      </c>
      <c r="CQ82" s="1">
        <v>19.399999999999999</v>
      </c>
      <c r="CR82" s="1">
        <v>37.5</v>
      </c>
      <c r="CS82" s="1">
        <v>1.06</v>
      </c>
      <c r="CT82" s="1">
        <v>4.33</v>
      </c>
      <c r="CU82" s="1">
        <v>0.317</v>
      </c>
      <c r="CV82" s="1">
        <v>0.20599999999999999</v>
      </c>
      <c r="CW82" s="1">
        <v>0.13700000000000001</v>
      </c>
      <c r="CX82" s="1">
        <v>0.191</v>
      </c>
      <c r="CY82" s="1">
        <v>0.23699999999999999</v>
      </c>
      <c r="CZ82" s="1">
        <v>0.192</v>
      </c>
      <c r="DA82" s="1">
        <v>0.622</v>
      </c>
      <c r="DB82" s="1">
        <v>2.3199999999999998</v>
      </c>
      <c r="DC82" s="1">
        <v>2.93</v>
      </c>
      <c r="DD82" s="1">
        <v>9.8000000000000004E-2</v>
      </c>
      <c r="DE82" s="1">
        <v>13.9</v>
      </c>
      <c r="DF82" s="1">
        <v>13.5</v>
      </c>
      <c r="DG82" s="1">
        <v>2.29</v>
      </c>
      <c r="DH82" s="1">
        <v>0.313</v>
      </c>
      <c r="DI82" s="1">
        <v>243</v>
      </c>
      <c r="DJ82" s="1">
        <v>487</v>
      </c>
      <c r="DK82" s="1">
        <v>14.4</v>
      </c>
      <c r="DL82" s="1">
        <v>1.1000000000000001</v>
      </c>
      <c r="DM82" s="1">
        <v>2.95</v>
      </c>
      <c r="DN82" s="1">
        <v>54.7</v>
      </c>
      <c r="DO82" s="1">
        <v>323</v>
      </c>
      <c r="DP82" s="1">
        <v>122</v>
      </c>
      <c r="DQ82" s="1">
        <v>163</v>
      </c>
      <c r="DR82" s="1">
        <v>29.9</v>
      </c>
      <c r="DS82" s="1">
        <v>0.73299999999999998</v>
      </c>
      <c r="DT82" s="1">
        <v>4.8499999999999996</v>
      </c>
      <c r="DU82" s="1">
        <v>1.22</v>
      </c>
      <c r="DV82" s="1">
        <v>36.9</v>
      </c>
      <c r="DW82" s="1">
        <v>85.9</v>
      </c>
      <c r="DX82" s="1">
        <v>48.8</v>
      </c>
      <c r="DY82" s="1">
        <v>104</v>
      </c>
      <c r="DZ82" s="2">
        <v>0.47</v>
      </c>
      <c r="EA82" s="1">
        <v>0.23499999999999999</v>
      </c>
      <c r="EB82" s="1">
        <v>0.55400000000000005</v>
      </c>
      <c r="EC82" s="1">
        <v>2.74</v>
      </c>
      <c r="ED82" s="1">
        <v>9.18</v>
      </c>
      <c r="EE82" s="1">
        <v>32.299999999999997</v>
      </c>
      <c r="EF82" s="1">
        <v>0.60899999999999999</v>
      </c>
      <c r="EG82" s="1">
        <v>0.26700000000000002</v>
      </c>
      <c r="EH82" s="1">
        <v>0.33800000000000002</v>
      </c>
      <c r="EI82" s="1">
        <v>0.16500000000000001</v>
      </c>
      <c r="EJ82" s="1">
        <v>0.44</v>
      </c>
      <c r="EK82" s="1">
        <v>0.38600000000000001</v>
      </c>
      <c r="EL82" s="1">
        <v>0.29799999999999999</v>
      </c>
      <c r="EM82" s="1">
        <v>0.153</v>
      </c>
      <c r="EN82" s="1">
        <v>0.126</v>
      </c>
      <c r="EO82" s="1">
        <v>3.01</v>
      </c>
      <c r="EP82" s="1">
        <v>0.71199999999999997</v>
      </c>
      <c r="EQ82" s="1">
        <v>1.23</v>
      </c>
      <c r="ER82" s="1">
        <v>8.4700000000000006</v>
      </c>
      <c r="ES82" s="1">
        <v>13.6</v>
      </c>
      <c r="ET82" s="1">
        <v>9.58</v>
      </c>
      <c r="EU82" s="1">
        <v>0.95199999999999996</v>
      </c>
      <c r="EV82" s="1">
        <v>5.03</v>
      </c>
      <c r="EW82" s="1">
        <v>12.7</v>
      </c>
      <c r="EX82" s="1">
        <v>9.0299999999999994</v>
      </c>
      <c r="EY82" s="1">
        <v>23</v>
      </c>
      <c r="EZ82" s="1">
        <v>13.7</v>
      </c>
      <c r="FA82" s="1">
        <v>2.0699999999999998</v>
      </c>
      <c r="FB82" s="1">
        <v>0.39900000000000002</v>
      </c>
      <c r="FC82" s="1">
        <v>1.47</v>
      </c>
      <c r="FD82" s="1">
        <v>2.42</v>
      </c>
      <c r="FE82" s="1">
        <v>11.2</v>
      </c>
      <c r="FF82" s="1">
        <v>23.7</v>
      </c>
      <c r="FG82" s="1">
        <v>10.9</v>
      </c>
      <c r="FH82" s="1">
        <v>1.27</v>
      </c>
      <c r="FI82" s="1">
        <v>1.41</v>
      </c>
      <c r="FJ82" s="1">
        <v>0.63900000000000001</v>
      </c>
      <c r="FK82" s="1">
        <v>1.65</v>
      </c>
      <c r="FL82" s="1">
        <v>3.3</v>
      </c>
      <c r="FM82" s="1">
        <v>5.2</v>
      </c>
      <c r="FN82" s="2">
        <v>0.60799999999999998</v>
      </c>
      <c r="FO82" s="1">
        <v>0.26300000000000001</v>
      </c>
      <c r="FP82" s="1">
        <v>0.49099999999999999</v>
      </c>
      <c r="FQ82" s="1">
        <v>0.77</v>
      </c>
      <c r="FR82" s="1">
        <v>0.67800000000000005</v>
      </c>
      <c r="FS82" s="1">
        <v>2.0299999999999998</v>
      </c>
      <c r="FT82" s="1">
        <v>0.09</v>
      </c>
      <c r="FU82" s="1">
        <v>0.34899999999999998</v>
      </c>
      <c r="FV82" s="1">
        <v>1.63</v>
      </c>
      <c r="FW82" s="1">
        <v>1.31</v>
      </c>
      <c r="FX82" s="1">
        <v>4.88</v>
      </c>
      <c r="FY82" s="1">
        <v>2.83</v>
      </c>
      <c r="FZ82" s="1">
        <v>8.6</v>
      </c>
      <c r="GA82" s="1">
        <v>7.93</v>
      </c>
      <c r="GB82" s="1">
        <v>0.80100000000000005</v>
      </c>
      <c r="GC82" s="1">
        <v>136</v>
      </c>
      <c r="GD82" s="1">
        <v>19.5</v>
      </c>
      <c r="GE82" s="1">
        <v>25.3</v>
      </c>
      <c r="GF82" s="1">
        <v>12</v>
      </c>
      <c r="GG82" s="1">
        <v>0.35</v>
      </c>
      <c r="GH82" s="2">
        <v>0</v>
      </c>
      <c r="GI82" s="1">
        <v>16.600000000000001</v>
      </c>
      <c r="GJ82" s="1">
        <v>56.3</v>
      </c>
      <c r="GK82" s="1">
        <v>0.19400000000000001</v>
      </c>
      <c r="GL82" s="1">
        <v>0.52100000000000002</v>
      </c>
      <c r="GM82" s="4">
        <v>6910</v>
      </c>
    </row>
    <row r="83" spans="1:195" x14ac:dyDescent="0.2">
      <c r="A83">
        <v>103</v>
      </c>
      <c r="B83" t="s">
        <v>194</v>
      </c>
      <c r="C83" t="s">
        <v>195</v>
      </c>
      <c r="D83" t="s">
        <v>196</v>
      </c>
      <c r="E83" s="7" t="s">
        <v>200</v>
      </c>
      <c r="F83">
        <v>3</v>
      </c>
      <c r="G83" t="s">
        <v>218</v>
      </c>
      <c r="H83" s="1">
        <v>587</v>
      </c>
      <c r="I83" s="1">
        <v>183</v>
      </c>
      <c r="J83" s="1">
        <v>62.4</v>
      </c>
      <c r="K83" s="1">
        <v>18.7</v>
      </c>
      <c r="L83" s="1">
        <v>54.8</v>
      </c>
      <c r="M83" s="1">
        <v>987</v>
      </c>
      <c r="N83" s="1">
        <v>45</v>
      </c>
      <c r="O83" s="1">
        <v>419</v>
      </c>
      <c r="P83" s="1">
        <v>123</v>
      </c>
      <c r="Q83" s="1">
        <v>90.8</v>
      </c>
      <c r="R83" s="1">
        <v>174</v>
      </c>
      <c r="S83" s="1">
        <v>335</v>
      </c>
      <c r="T83" s="1">
        <v>30.4</v>
      </c>
      <c r="U83" s="1">
        <v>142</v>
      </c>
      <c r="V83" s="1">
        <v>100</v>
      </c>
      <c r="W83" s="1">
        <v>334</v>
      </c>
      <c r="X83" s="1">
        <v>167</v>
      </c>
      <c r="Y83" s="1">
        <v>147</v>
      </c>
      <c r="Z83" s="1">
        <v>107</v>
      </c>
      <c r="AA83" s="1">
        <v>124</v>
      </c>
      <c r="AB83" s="1">
        <v>310</v>
      </c>
      <c r="AC83" s="2">
        <v>0</v>
      </c>
      <c r="AD83" s="1">
        <v>0.69899999999999995</v>
      </c>
      <c r="AE83" s="2">
        <v>0.38</v>
      </c>
      <c r="AF83" s="2">
        <v>1.0999999999999999E-2</v>
      </c>
      <c r="AG83" s="2">
        <v>0</v>
      </c>
      <c r="AH83" s="1">
        <v>109</v>
      </c>
      <c r="AI83" s="2">
        <v>0.187</v>
      </c>
      <c r="AJ83" s="2">
        <v>0.27600000000000002</v>
      </c>
      <c r="AK83" s="2">
        <v>5.3999999999999999E-2</v>
      </c>
      <c r="AL83" s="1">
        <v>5.33</v>
      </c>
      <c r="AM83" s="3">
        <v>1.45</v>
      </c>
      <c r="AN83" s="2">
        <v>1.7000000000000001E-2</v>
      </c>
      <c r="AO83" s="2">
        <v>0</v>
      </c>
      <c r="AP83" s="1">
        <v>0.27800000000000002</v>
      </c>
      <c r="AQ83" s="1">
        <v>2.48</v>
      </c>
      <c r="AR83" s="1">
        <v>0.96099999999999997</v>
      </c>
      <c r="AS83" s="1">
        <v>0.995</v>
      </c>
      <c r="AT83" s="1">
        <v>0.34</v>
      </c>
      <c r="AU83" s="3">
        <v>0.19800000000000001</v>
      </c>
      <c r="AV83" s="1">
        <v>21</v>
      </c>
      <c r="AW83" s="1">
        <v>136</v>
      </c>
      <c r="AX83" s="1">
        <v>68.599999999999994</v>
      </c>
      <c r="AY83" s="1">
        <v>7.61</v>
      </c>
      <c r="AZ83" s="1">
        <v>0.50800000000000001</v>
      </c>
      <c r="BA83" s="1">
        <v>8.8999999999999996E-2</v>
      </c>
      <c r="BB83" s="2">
        <v>1.0999999999999999E-2</v>
      </c>
      <c r="BC83" s="2">
        <v>1.4999999999999999E-2</v>
      </c>
      <c r="BD83" s="3">
        <v>0.29699999999999999</v>
      </c>
      <c r="BE83" s="1">
        <v>0.03</v>
      </c>
      <c r="BF83" s="3">
        <v>0.13400000000000001</v>
      </c>
      <c r="BG83" s="1">
        <v>3.6999999999999998E-2</v>
      </c>
      <c r="BH83" s="2">
        <v>2.8000000000000001E-2</v>
      </c>
      <c r="BI83" s="2">
        <v>5.5E-2</v>
      </c>
      <c r="BJ83" s="2">
        <v>3.3000000000000002E-2</v>
      </c>
      <c r="BK83" s="2">
        <v>0.01</v>
      </c>
      <c r="BL83" s="3">
        <v>7.0999999999999994E-2</v>
      </c>
      <c r="BM83" s="2">
        <v>1.2E-2</v>
      </c>
      <c r="BN83" s="1">
        <v>3.4000000000000002E-2</v>
      </c>
      <c r="BO83" s="1">
        <v>0.21099999999999999</v>
      </c>
      <c r="BP83" s="1">
        <v>6.0999999999999999E-2</v>
      </c>
      <c r="BQ83" s="1">
        <v>0.42399999999999999</v>
      </c>
      <c r="BR83" s="1">
        <v>0.156</v>
      </c>
      <c r="BS83" s="2">
        <v>8.4000000000000005E-2</v>
      </c>
      <c r="BT83" s="3">
        <v>0.16300000000000001</v>
      </c>
      <c r="BU83" s="2">
        <v>0.104</v>
      </c>
      <c r="BV83" s="1">
        <v>0.105</v>
      </c>
      <c r="BW83" s="3">
        <v>6.4000000000000001E-2</v>
      </c>
      <c r="BX83" s="1">
        <v>0.157</v>
      </c>
      <c r="BY83" s="2">
        <v>2.1999999999999999E-2</v>
      </c>
      <c r="BZ83" s="2">
        <v>2.7E-2</v>
      </c>
      <c r="CA83" s="2">
        <v>1.4999999999999999E-2</v>
      </c>
      <c r="CB83" s="3">
        <v>0.18099999999999999</v>
      </c>
      <c r="CC83" s="2">
        <v>1.9E-2</v>
      </c>
      <c r="CD83" s="1">
        <v>4.7E-2</v>
      </c>
      <c r="CE83" s="2">
        <v>1.2E-2</v>
      </c>
      <c r="CF83" s="2">
        <v>1.6E-2</v>
      </c>
      <c r="CG83" s="2">
        <v>2.1999999999999999E-2</v>
      </c>
      <c r="CH83" s="3">
        <v>7.6999999999999999E-2</v>
      </c>
      <c r="CI83" s="1">
        <v>0.15</v>
      </c>
      <c r="CJ83" s="2">
        <v>2.1999999999999999E-2</v>
      </c>
      <c r="CK83" s="1">
        <v>0.04</v>
      </c>
      <c r="CL83" s="2">
        <v>9.1999999999999993</v>
      </c>
      <c r="CM83" s="1">
        <v>167</v>
      </c>
      <c r="CN83" s="1">
        <v>6.86</v>
      </c>
      <c r="CO83" s="1">
        <v>2.46</v>
      </c>
      <c r="CP83" s="1">
        <v>39.9</v>
      </c>
      <c r="CQ83" s="1">
        <v>29.5</v>
      </c>
      <c r="CR83" s="1">
        <v>30.9</v>
      </c>
      <c r="CS83" s="1">
        <v>2.48</v>
      </c>
      <c r="CT83" s="1">
        <v>7.22</v>
      </c>
      <c r="CU83" s="1">
        <v>0.38200000000000001</v>
      </c>
      <c r="CV83" s="1">
        <v>0.25700000000000001</v>
      </c>
      <c r="CW83" s="1">
        <v>0.193</v>
      </c>
      <c r="CX83" s="1">
        <v>0.36199999999999999</v>
      </c>
      <c r="CY83" s="1">
        <v>0.56399999999999995</v>
      </c>
      <c r="CZ83" s="1">
        <v>0.22</v>
      </c>
      <c r="DA83" s="1">
        <v>0.55700000000000005</v>
      </c>
      <c r="DB83" s="1">
        <v>7.94</v>
      </c>
      <c r="DC83" s="1">
        <v>12.5</v>
      </c>
      <c r="DD83" s="1">
        <v>0.14599999999999999</v>
      </c>
      <c r="DE83" s="1">
        <v>28.3</v>
      </c>
      <c r="DF83" s="1">
        <v>58</v>
      </c>
      <c r="DG83" s="1">
        <v>8.5299999999999994</v>
      </c>
      <c r="DH83" s="1">
        <v>1.05</v>
      </c>
      <c r="DI83" s="1">
        <v>513</v>
      </c>
      <c r="DJ83" s="1">
        <v>541</v>
      </c>
      <c r="DK83" s="1">
        <v>38.700000000000003</v>
      </c>
      <c r="DL83" s="1">
        <v>5.33</v>
      </c>
      <c r="DM83" s="1">
        <v>2.72</v>
      </c>
      <c r="DN83" s="1">
        <v>100</v>
      </c>
      <c r="DO83" s="1">
        <v>309</v>
      </c>
      <c r="DP83" s="1">
        <v>203</v>
      </c>
      <c r="DQ83" s="1">
        <v>301</v>
      </c>
      <c r="DR83" s="1">
        <v>135</v>
      </c>
      <c r="DS83" s="1">
        <v>3.44</v>
      </c>
      <c r="DT83" s="1">
        <v>4.38</v>
      </c>
      <c r="DU83" s="1">
        <v>1.25</v>
      </c>
      <c r="DV83" s="1">
        <v>86.8</v>
      </c>
      <c r="DW83" s="1">
        <v>146</v>
      </c>
      <c r="DX83" s="1">
        <v>125</v>
      </c>
      <c r="DY83" s="1">
        <v>155</v>
      </c>
      <c r="DZ83" s="1">
        <v>0.626</v>
      </c>
      <c r="EA83" s="1">
        <v>0.34499999999999997</v>
      </c>
      <c r="EB83" s="1">
        <v>0.752</v>
      </c>
      <c r="EC83" s="1">
        <v>4.8499999999999996</v>
      </c>
      <c r="ED83" s="1">
        <v>16.2</v>
      </c>
      <c r="EE83" s="1">
        <v>42.8</v>
      </c>
      <c r="EF83" s="1">
        <v>0.98399999999999999</v>
      </c>
      <c r="EG83" s="1">
        <v>0.41299999999999998</v>
      </c>
      <c r="EH83" s="1">
        <v>0.35</v>
      </c>
      <c r="EI83" s="1">
        <v>0.3</v>
      </c>
      <c r="EJ83" s="1">
        <v>0.65600000000000003</v>
      </c>
      <c r="EK83" s="1">
        <v>0.73899999999999999</v>
      </c>
      <c r="EL83" s="1">
        <v>0.95499999999999996</v>
      </c>
      <c r="EM83" s="1">
        <v>0.224</v>
      </c>
      <c r="EN83" s="1">
        <v>0.26200000000000001</v>
      </c>
      <c r="EO83" s="1">
        <v>5.59</v>
      </c>
      <c r="EP83" s="1">
        <v>1.29</v>
      </c>
      <c r="EQ83" s="1">
        <v>2.9</v>
      </c>
      <c r="ER83" s="1">
        <v>20</v>
      </c>
      <c r="ES83" s="1">
        <v>19</v>
      </c>
      <c r="ET83" s="1">
        <v>10.7</v>
      </c>
      <c r="EU83" s="1">
        <v>1.42</v>
      </c>
      <c r="EV83" s="1">
        <v>11.6</v>
      </c>
      <c r="EW83" s="1">
        <v>18</v>
      </c>
      <c r="EX83" s="1">
        <v>11.5</v>
      </c>
      <c r="EY83" s="1">
        <v>24.1</v>
      </c>
      <c r="EZ83" s="1">
        <v>18.100000000000001</v>
      </c>
      <c r="FA83" s="1">
        <v>5.32</v>
      </c>
      <c r="FB83" s="1">
        <v>0.27</v>
      </c>
      <c r="FC83" s="1">
        <v>1.79</v>
      </c>
      <c r="FD83" s="1">
        <v>5.27</v>
      </c>
      <c r="FE83" s="1">
        <v>17.8</v>
      </c>
      <c r="FF83" s="1">
        <v>28</v>
      </c>
      <c r="FG83" s="1">
        <v>13.1</v>
      </c>
      <c r="FH83" s="1">
        <v>1.61</v>
      </c>
      <c r="FI83" s="1">
        <v>2.9</v>
      </c>
      <c r="FJ83" s="1">
        <v>1.26</v>
      </c>
      <c r="FK83" s="1">
        <v>3.27</v>
      </c>
      <c r="FL83" s="1">
        <v>5.58</v>
      </c>
      <c r="FM83" s="1">
        <v>7.82</v>
      </c>
      <c r="FN83" s="1">
        <v>0.71099999999999997</v>
      </c>
      <c r="FO83" s="1">
        <v>0.33700000000000002</v>
      </c>
      <c r="FP83" s="1">
        <v>0.82699999999999996</v>
      </c>
      <c r="FQ83" s="1">
        <v>1.08</v>
      </c>
      <c r="FR83" s="1">
        <v>1.38</v>
      </c>
      <c r="FS83" s="1">
        <v>3.68</v>
      </c>
      <c r="FT83" s="1">
        <v>0.14199999999999999</v>
      </c>
      <c r="FU83" s="1">
        <v>0.58899999999999997</v>
      </c>
      <c r="FV83" s="1">
        <v>3.34</v>
      </c>
      <c r="FW83" s="1">
        <v>2.39</v>
      </c>
      <c r="FX83" s="1">
        <v>16.600000000000001</v>
      </c>
      <c r="FY83" s="1">
        <v>7.61</v>
      </c>
      <c r="FZ83" s="1">
        <v>24.5</v>
      </c>
      <c r="GA83" s="1">
        <v>27.1</v>
      </c>
      <c r="GB83" s="1">
        <v>2.13</v>
      </c>
      <c r="GC83" s="1">
        <v>228</v>
      </c>
      <c r="GD83" s="1">
        <v>39</v>
      </c>
      <c r="GE83" s="1">
        <v>53.4</v>
      </c>
      <c r="GF83" s="1">
        <v>24.9</v>
      </c>
      <c r="GG83" s="1">
        <v>0.57199999999999995</v>
      </c>
      <c r="GH83" s="2">
        <v>0</v>
      </c>
      <c r="GI83" s="1">
        <v>35.799999999999997</v>
      </c>
      <c r="GJ83" s="1">
        <v>106</v>
      </c>
      <c r="GK83" s="1">
        <v>0.47899999999999998</v>
      </c>
      <c r="GL83" s="1">
        <v>0.77600000000000002</v>
      </c>
      <c r="GM83" s="4">
        <v>8228</v>
      </c>
    </row>
    <row r="84" spans="1:195" x14ac:dyDescent="0.2">
      <c r="A84">
        <v>38</v>
      </c>
      <c r="B84" t="s">
        <v>194</v>
      </c>
      <c r="C84" t="s">
        <v>195</v>
      </c>
      <c r="D84" t="s">
        <v>196</v>
      </c>
      <c r="E84" s="7" t="s">
        <v>200</v>
      </c>
      <c r="F84">
        <v>3</v>
      </c>
      <c r="G84" t="s">
        <v>198</v>
      </c>
      <c r="H84" s="1">
        <v>430</v>
      </c>
      <c r="I84" s="1">
        <v>110</v>
      </c>
      <c r="J84" s="1">
        <v>47</v>
      </c>
      <c r="K84" s="1">
        <v>18</v>
      </c>
      <c r="L84" s="1">
        <v>39.5</v>
      </c>
      <c r="M84" s="1">
        <v>744</v>
      </c>
      <c r="N84" s="1">
        <v>53.9</v>
      </c>
      <c r="O84" s="1">
        <v>280</v>
      </c>
      <c r="P84" s="1">
        <v>83.6</v>
      </c>
      <c r="Q84" s="1">
        <v>60.2</v>
      </c>
      <c r="R84" s="1">
        <v>118</v>
      </c>
      <c r="S84" s="1">
        <v>245</v>
      </c>
      <c r="T84" s="1">
        <v>20.5</v>
      </c>
      <c r="U84" s="1">
        <v>110</v>
      </c>
      <c r="V84" s="1">
        <v>84.3</v>
      </c>
      <c r="W84" s="1">
        <v>185</v>
      </c>
      <c r="X84" s="1">
        <v>125</v>
      </c>
      <c r="Y84" s="1">
        <v>98.1</v>
      </c>
      <c r="Z84" s="1">
        <v>60.1</v>
      </c>
      <c r="AA84" s="1">
        <v>85.2</v>
      </c>
      <c r="AB84" s="1">
        <v>232</v>
      </c>
      <c r="AC84" s="2">
        <v>7.0000000000000001E-3</v>
      </c>
      <c r="AD84" s="1">
        <v>0.53</v>
      </c>
      <c r="AE84" s="3">
        <v>0.64600000000000002</v>
      </c>
      <c r="AF84" s="2">
        <v>0</v>
      </c>
      <c r="AG84" s="2">
        <v>0</v>
      </c>
      <c r="AH84" s="1">
        <v>78.900000000000006</v>
      </c>
      <c r="AI84" s="3">
        <v>0.21099999999999999</v>
      </c>
      <c r="AJ84" s="2">
        <v>0.436</v>
      </c>
      <c r="AK84" s="2">
        <v>0.105</v>
      </c>
      <c r="AL84" s="1">
        <v>3.04</v>
      </c>
      <c r="AM84" s="3">
        <v>0.65200000000000002</v>
      </c>
      <c r="AN84" s="2">
        <v>0.13600000000000001</v>
      </c>
      <c r="AO84" s="2">
        <v>0</v>
      </c>
      <c r="AP84" s="1">
        <v>0.33600000000000002</v>
      </c>
      <c r="AQ84" s="1">
        <v>1.89</v>
      </c>
      <c r="AR84" s="1">
        <v>0.53100000000000003</v>
      </c>
      <c r="AS84" s="1">
        <v>1.32</v>
      </c>
      <c r="AT84" s="3">
        <v>0.26700000000000002</v>
      </c>
      <c r="AU84" s="2">
        <v>0.20699999999999999</v>
      </c>
      <c r="AV84" s="3">
        <v>7.83</v>
      </c>
      <c r="AW84" s="1">
        <v>176</v>
      </c>
      <c r="AX84" s="1">
        <v>36.799999999999997</v>
      </c>
      <c r="AY84" s="1">
        <v>6.09</v>
      </c>
      <c r="AZ84" s="1">
        <v>0.39300000000000002</v>
      </c>
      <c r="BA84" s="1">
        <v>5.0999999999999997E-2</v>
      </c>
      <c r="BB84" s="2">
        <v>8.0000000000000002E-3</v>
      </c>
      <c r="BC84" s="2">
        <v>2.4E-2</v>
      </c>
      <c r="BD84" s="3">
        <v>0.14399999999999999</v>
      </c>
      <c r="BE84" s="2">
        <v>1.2E-2</v>
      </c>
      <c r="BF84" s="3">
        <v>0.11899999999999999</v>
      </c>
      <c r="BG84" s="2">
        <v>1.4E-2</v>
      </c>
      <c r="BH84" s="2">
        <v>1.6E-2</v>
      </c>
      <c r="BI84" s="2">
        <v>4.1000000000000002E-2</v>
      </c>
      <c r="BJ84" s="2">
        <v>0.06</v>
      </c>
      <c r="BK84" s="2">
        <v>8.9999999999999993E-3</v>
      </c>
      <c r="BL84" s="3">
        <v>5.0999999999999997E-2</v>
      </c>
      <c r="BM84" s="2">
        <v>0.01</v>
      </c>
      <c r="BN84" s="2">
        <v>2.7E-2</v>
      </c>
      <c r="BO84" s="3">
        <v>0.17199999999999999</v>
      </c>
      <c r="BP84" s="1">
        <v>4.4999999999999998E-2</v>
      </c>
      <c r="BQ84" s="2">
        <v>0.30099999999999999</v>
      </c>
      <c r="BR84" s="2">
        <v>0.107</v>
      </c>
      <c r="BS84" s="2">
        <v>7.1999999999999995E-2</v>
      </c>
      <c r="BT84" s="2">
        <v>8.6999999999999994E-2</v>
      </c>
      <c r="BU84" s="2">
        <v>0.108</v>
      </c>
      <c r="BV84" s="2">
        <v>0.109</v>
      </c>
      <c r="BW84" s="2">
        <v>3.9E-2</v>
      </c>
      <c r="BX84" s="1">
        <v>0.14499999999999999</v>
      </c>
      <c r="BY84" s="2">
        <v>1.7000000000000001E-2</v>
      </c>
      <c r="BZ84" s="2">
        <v>3.1E-2</v>
      </c>
      <c r="CA84" s="2">
        <v>1.2999999999999999E-2</v>
      </c>
      <c r="CB84" s="3">
        <v>0.11600000000000001</v>
      </c>
      <c r="CC84" s="2">
        <v>1.7999999999999999E-2</v>
      </c>
      <c r="CD84" s="1">
        <v>3.9E-2</v>
      </c>
      <c r="CE84" s="2">
        <v>1.4E-2</v>
      </c>
      <c r="CF84" s="2">
        <v>1.6E-2</v>
      </c>
      <c r="CG84" s="2">
        <v>2.3E-2</v>
      </c>
      <c r="CH84" s="3">
        <v>4.4999999999999998E-2</v>
      </c>
      <c r="CI84" s="1">
        <v>9.1999999999999998E-2</v>
      </c>
      <c r="CJ84" s="2">
        <v>1.4999999999999999E-2</v>
      </c>
      <c r="CK84" s="1">
        <v>3.4000000000000002E-2</v>
      </c>
      <c r="CL84" s="2">
        <v>5.98</v>
      </c>
      <c r="CM84" s="1">
        <v>71.099999999999994</v>
      </c>
      <c r="CN84" s="1">
        <v>2.34</v>
      </c>
      <c r="CO84" s="1">
        <v>1.47</v>
      </c>
      <c r="CP84" s="1">
        <v>22.9</v>
      </c>
      <c r="CQ84" s="1">
        <v>12.5</v>
      </c>
      <c r="CR84" s="1">
        <v>13.5</v>
      </c>
      <c r="CS84" s="1">
        <v>1.24</v>
      </c>
      <c r="CT84" s="1">
        <v>2.84</v>
      </c>
      <c r="CU84" s="1">
        <v>0.20200000000000001</v>
      </c>
      <c r="CV84" s="1">
        <v>0.122</v>
      </c>
      <c r="CW84" s="1">
        <v>0.11</v>
      </c>
      <c r="CX84" s="1">
        <v>0.19400000000000001</v>
      </c>
      <c r="CY84" s="1">
        <v>0.34599999999999997</v>
      </c>
      <c r="CZ84" s="1">
        <v>9.2999999999999999E-2</v>
      </c>
      <c r="DA84" s="2">
        <v>0.51700000000000002</v>
      </c>
      <c r="DB84" s="1">
        <v>4.2</v>
      </c>
      <c r="DC84" s="1">
        <v>6.21</v>
      </c>
      <c r="DD84" s="1">
        <v>4.7E-2</v>
      </c>
      <c r="DE84" s="1">
        <v>16.3</v>
      </c>
      <c r="DF84" s="1">
        <v>23.7</v>
      </c>
      <c r="DG84" s="1">
        <v>4.4400000000000004</v>
      </c>
      <c r="DH84" s="1">
        <v>0.46800000000000003</v>
      </c>
      <c r="DI84" s="1">
        <v>271</v>
      </c>
      <c r="DJ84" s="1">
        <v>354</v>
      </c>
      <c r="DK84" s="1">
        <v>18.5</v>
      </c>
      <c r="DL84" s="1">
        <v>2.09</v>
      </c>
      <c r="DM84" s="1">
        <v>1.75</v>
      </c>
      <c r="DN84" s="1">
        <v>64.5</v>
      </c>
      <c r="DO84" s="1">
        <v>245</v>
      </c>
      <c r="DP84" s="1">
        <v>145</v>
      </c>
      <c r="DQ84" s="1">
        <v>163</v>
      </c>
      <c r="DR84" s="1">
        <v>30.3</v>
      </c>
      <c r="DS84" s="1">
        <v>1.04</v>
      </c>
      <c r="DT84" s="1">
        <v>2.76</v>
      </c>
      <c r="DU84" s="1">
        <v>0.92900000000000005</v>
      </c>
      <c r="DV84" s="1">
        <v>68.099999999999994</v>
      </c>
      <c r="DW84" s="1">
        <v>109</v>
      </c>
      <c r="DX84" s="1">
        <v>63.3</v>
      </c>
      <c r="DY84" s="1">
        <v>68.599999999999994</v>
      </c>
      <c r="DZ84" s="2">
        <v>0.33</v>
      </c>
      <c r="EA84" s="1">
        <v>0.16400000000000001</v>
      </c>
      <c r="EB84" s="1">
        <v>0.42099999999999999</v>
      </c>
      <c r="EC84" s="1">
        <v>4.41</v>
      </c>
      <c r="ED84" s="1">
        <v>14.5</v>
      </c>
      <c r="EE84" s="1">
        <v>30.8</v>
      </c>
      <c r="EF84" s="1">
        <v>0.54700000000000004</v>
      </c>
      <c r="EG84" s="1">
        <v>0.19700000000000001</v>
      </c>
      <c r="EH84" s="1">
        <v>0.17</v>
      </c>
      <c r="EI84" s="1">
        <v>0.16500000000000001</v>
      </c>
      <c r="EJ84" s="1">
        <v>0.40699999999999997</v>
      </c>
      <c r="EK84" s="1">
        <v>0.52100000000000002</v>
      </c>
      <c r="EL84" s="1">
        <v>0.58199999999999996</v>
      </c>
      <c r="EM84" s="1">
        <v>8.4000000000000005E-2</v>
      </c>
      <c r="EN84" s="1">
        <v>0.12</v>
      </c>
      <c r="EO84" s="1">
        <v>3.13</v>
      </c>
      <c r="EP84" s="1">
        <v>0.68700000000000006</v>
      </c>
      <c r="EQ84" s="1">
        <v>1.98</v>
      </c>
      <c r="ER84" s="1">
        <v>13.7</v>
      </c>
      <c r="ES84" s="1">
        <v>15</v>
      </c>
      <c r="ET84" s="1">
        <v>8.25</v>
      </c>
      <c r="EU84" s="1">
        <v>0.72499999999999998</v>
      </c>
      <c r="EV84" s="1">
        <v>7.61</v>
      </c>
      <c r="EW84" s="1">
        <v>15.5</v>
      </c>
      <c r="EX84" s="1">
        <v>10.8</v>
      </c>
      <c r="EY84" s="1">
        <v>22.8</v>
      </c>
      <c r="EZ84" s="1">
        <v>11.4</v>
      </c>
      <c r="FA84" s="1">
        <v>1.96</v>
      </c>
      <c r="FB84" s="1">
        <v>0.16700000000000001</v>
      </c>
      <c r="FC84" s="1">
        <v>1.46</v>
      </c>
      <c r="FD84" s="1">
        <v>4.34</v>
      </c>
      <c r="FE84" s="1">
        <v>15.8</v>
      </c>
      <c r="FF84" s="1">
        <v>22.6</v>
      </c>
      <c r="FG84" s="1">
        <v>8.18</v>
      </c>
      <c r="FH84" s="1">
        <v>0.86399999999999999</v>
      </c>
      <c r="FI84" s="1">
        <v>1.93</v>
      </c>
      <c r="FJ84" s="1">
        <v>0.75700000000000001</v>
      </c>
      <c r="FK84" s="1">
        <v>2.29</v>
      </c>
      <c r="FL84" s="1">
        <v>3.64</v>
      </c>
      <c r="FM84" s="1">
        <v>5.44</v>
      </c>
      <c r="FN84" s="2">
        <v>0.47699999999999998</v>
      </c>
      <c r="FO84" s="1">
        <v>0.24199999999999999</v>
      </c>
      <c r="FP84" s="1">
        <v>0.43</v>
      </c>
      <c r="FQ84" s="1">
        <v>0.62</v>
      </c>
      <c r="FR84" s="1">
        <v>0.89400000000000002</v>
      </c>
      <c r="FS84" s="1">
        <v>2.2999999999999998</v>
      </c>
      <c r="FT84" s="1">
        <v>8.5999999999999993E-2</v>
      </c>
      <c r="FU84" s="1">
        <v>0.47799999999999998</v>
      </c>
      <c r="FV84" s="1">
        <v>2.64</v>
      </c>
      <c r="FW84" s="1">
        <v>1.45</v>
      </c>
      <c r="FX84" s="1">
        <v>10.1</v>
      </c>
      <c r="FY84" s="1">
        <v>4.91</v>
      </c>
      <c r="FZ84" s="1">
        <v>14.3</v>
      </c>
      <c r="GA84" s="1">
        <v>15.8</v>
      </c>
      <c r="GB84" s="1">
        <v>1.39</v>
      </c>
      <c r="GC84" s="1">
        <v>135</v>
      </c>
      <c r="GD84" s="1">
        <v>21.4</v>
      </c>
      <c r="GE84" s="1">
        <v>31.1</v>
      </c>
      <c r="GF84" s="1">
        <v>13.3</v>
      </c>
      <c r="GG84" s="1">
        <v>0.47699999999999998</v>
      </c>
      <c r="GH84" s="2">
        <v>0</v>
      </c>
      <c r="GI84" s="1">
        <v>20.8</v>
      </c>
      <c r="GJ84" s="1">
        <v>63.5</v>
      </c>
      <c r="GK84" s="1">
        <v>0.17399999999999999</v>
      </c>
      <c r="GL84" s="1">
        <v>0.44900000000000001</v>
      </c>
      <c r="GM84" s="4">
        <v>5146</v>
      </c>
    </row>
    <row r="85" spans="1:195" x14ac:dyDescent="0.2">
      <c r="A85">
        <v>43</v>
      </c>
      <c r="B85" t="s">
        <v>194</v>
      </c>
      <c r="C85" t="s">
        <v>195</v>
      </c>
      <c r="D85" t="s">
        <v>196</v>
      </c>
      <c r="E85" s="7" t="s">
        <v>200</v>
      </c>
      <c r="F85">
        <v>3</v>
      </c>
      <c r="G85" t="s">
        <v>212</v>
      </c>
      <c r="H85" s="1">
        <v>462</v>
      </c>
      <c r="I85" s="1">
        <v>133</v>
      </c>
      <c r="J85" s="1">
        <v>50.9</v>
      </c>
      <c r="K85" s="1">
        <v>20.6</v>
      </c>
      <c r="L85" s="1">
        <v>39.9</v>
      </c>
      <c r="M85" s="1">
        <v>763</v>
      </c>
      <c r="N85" s="1">
        <v>138</v>
      </c>
      <c r="O85" s="1">
        <v>223</v>
      </c>
      <c r="P85" s="1">
        <v>105</v>
      </c>
      <c r="Q85" s="1">
        <v>119</v>
      </c>
      <c r="R85" s="1">
        <v>213</v>
      </c>
      <c r="S85" s="1">
        <v>399</v>
      </c>
      <c r="T85" s="1">
        <v>32.1</v>
      </c>
      <c r="U85" s="1">
        <v>154</v>
      </c>
      <c r="V85" s="1">
        <v>93</v>
      </c>
      <c r="W85" s="1">
        <v>308</v>
      </c>
      <c r="X85" s="1">
        <v>128</v>
      </c>
      <c r="Y85" s="1">
        <v>125</v>
      </c>
      <c r="Z85" s="1">
        <v>71.599999999999994</v>
      </c>
      <c r="AA85" s="1">
        <v>113</v>
      </c>
      <c r="AB85" s="1">
        <v>344</v>
      </c>
      <c r="AC85" s="2">
        <v>6.0000000000000001E-3</v>
      </c>
      <c r="AD85" s="1">
        <v>0.441</v>
      </c>
      <c r="AE85" s="1">
        <v>2.1800000000000002</v>
      </c>
      <c r="AF85" s="2">
        <v>0</v>
      </c>
      <c r="AG85" s="2">
        <v>8.9999999999999993E-3</v>
      </c>
      <c r="AH85" s="1">
        <v>109</v>
      </c>
      <c r="AI85" s="3">
        <v>0.215</v>
      </c>
      <c r="AJ85" s="2">
        <v>0.45</v>
      </c>
      <c r="AK85" s="2">
        <v>0.109</v>
      </c>
      <c r="AL85" s="1">
        <v>3.93</v>
      </c>
      <c r="AM85" s="3">
        <v>1.0900000000000001</v>
      </c>
      <c r="AN85" s="2">
        <v>9.1999999999999998E-2</v>
      </c>
      <c r="AO85" s="2">
        <v>0</v>
      </c>
      <c r="AP85" s="1">
        <v>0.19500000000000001</v>
      </c>
      <c r="AQ85" s="1">
        <v>1.97</v>
      </c>
      <c r="AR85" s="1">
        <v>0.69099999999999995</v>
      </c>
      <c r="AS85" s="1">
        <v>0.80200000000000005</v>
      </c>
      <c r="AT85" s="3">
        <v>0.224</v>
      </c>
      <c r="AU85" s="2">
        <v>0.221</v>
      </c>
      <c r="AV85" s="1">
        <v>21</v>
      </c>
      <c r="AW85" s="1">
        <v>90.7</v>
      </c>
      <c r="AX85" s="1">
        <v>61.1</v>
      </c>
      <c r="AY85" s="1">
        <v>7.7</v>
      </c>
      <c r="AZ85" s="1">
        <v>0.78800000000000003</v>
      </c>
      <c r="BA85" s="1">
        <v>8.1000000000000003E-2</v>
      </c>
      <c r="BB85" s="2">
        <v>8.9999999999999993E-3</v>
      </c>
      <c r="BC85" s="2">
        <v>2.9000000000000001E-2</v>
      </c>
      <c r="BD85" s="3">
        <v>0.36899999999999999</v>
      </c>
      <c r="BE85" s="2">
        <v>1.0999999999999999E-2</v>
      </c>
      <c r="BF85" s="3">
        <v>0.23899999999999999</v>
      </c>
      <c r="BG85" s="1">
        <v>2.4E-2</v>
      </c>
      <c r="BH85" s="2">
        <v>1.7000000000000001E-2</v>
      </c>
      <c r="BI85" s="2">
        <v>6.3E-2</v>
      </c>
      <c r="BJ85" s="2">
        <v>0.08</v>
      </c>
      <c r="BK85" s="2">
        <v>1.0999999999999999E-2</v>
      </c>
      <c r="BL85" s="3">
        <v>7.9000000000000001E-2</v>
      </c>
      <c r="BM85" s="2">
        <v>1.4999999999999999E-2</v>
      </c>
      <c r="BN85" s="2">
        <v>2.7E-2</v>
      </c>
      <c r="BO85" s="3">
        <v>0.17599999999999999</v>
      </c>
      <c r="BP85" s="1">
        <v>3.9E-2</v>
      </c>
      <c r="BQ85" s="2">
        <v>0.27900000000000003</v>
      </c>
      <c r="BR85" s="1">
        <v>0.16</v>
      </c>
      <c r="BS85" s="2">
        <v>8.8999999999999996E-2</v>
      </c>
      <c r="BT85" s="2">
        <v>7.9000000000000001E-2</v>
      </c>
      <c r="BU85" s="2">
        <v>0.106</v>
      </c>
      <c r="BV85" s="2">
        <v>0.10100000000000001</v>
      </c>
      <c r="BW85" s="2">
        <v>3.1E-2</v>
      </c>
      <c r="BX85" s="1">
        <v>9.6000000000000002E-2</v>
      </c>
      <c r="BY85" s="2">
        <v>1.4E-2</v>
      </c>
      <c r="BZ85" s="1">
        <v>4.3999999999999997E-2</v>
      </c>
      <c r="CA85" s="2">
        <v>1.6E-2</v>
      </c>
      <c r="CB85" s="3">
        <v>0.126</v>
      </c>
      <c r="CC85" s="2">
        <v>1.7999999999999999E-2</v>
      </c>
      <c r="CD85" s="2">
        <v>2.5000000000000001E-2</v>
      </c>
      <c r="CE85" s="2">
        <v>1.2E-2</v>
      </c>
      <c r="CF85" s="2">
        <v>1.7999999999999999E-2</v>
      </c>
      <c r="CG85" s="2">
        <v>2.1000000000000001E-2</v>
      </c>
      <c r="CH85" s="3">
        <v>7.0000000000000007E-2</v>
      </c>
      <c r="CI85" s="1">
        <v>0.13200000000000001</v>
      </c>
      <c r="CJ85" s="2">
        <v>1.7000000000000001E-2</v>
      </c>
      <c r="CK85" s="1">
        <v>9.5000000000000001E-2</v>
      </c>
      <c r="CL85" s="2">
        <v>5.51</v>
      </c>
      <c r="CM85" s="1">
        <v>86.1</v>
      </c>
      <c r="CN85" s="1">
        <v>2.35</v>
      </c>
      <c r="CO85" s="1">
        <v>1.43</v>
      </c>
      <c r="CP85" s="1">
        <v>26.2</v>
      </c>
      <c r="CQ85" s="1">
        <v>15.8</v>
      </c>
      <c r="CR85" s="1">
        <v>44.7</v>
      </c>
      <c r="CS85" s="1">
        <v>1.7</v>
      </c>
      <c r="CT85" s="1">
        <v>6.46</v>
      </c>
      <c r="CU85" s="1">
        <v>0.27300000000000002</v>
      </c>
      <c r="CV85" s="1">
        <v>0.20300000000000001</v>
      </c>
      <c r="CW85" s="1">
        <v>0.155</v>
      </c>
      <c r="CX85" s="1">
        <v>0.19900000000000001</v>
      </c>
      <c r="CY85" s="1">
        <v>0.317</v>
      </c>
      <c r="CZ85" s="1">
        <v>0.14199999999999999</v>
      </c>
      <c r="DA85" s="1">
        <v>0.85699999999999998</v>
      </c>
      <c r="DB85" s="1">
        <v>3.56</v>
      </c>
      <c r="DC85" s="1">
        <v>2.52</v>
      </c>
      <c r="DD85" s="1">
        <v>3.7999999999999999E-2</v>
      </c>
      <c r="DE85" s="1">
        <v>11.2</v>
      </c>
      <c r="DF85" s="1">
        <v>10.8</v>
      </c>
      <c r="DG85" s="1">
        <v>3.78</v>
      </c>
      <c r="DH85" s="1">
        <v>0.59</v>
      </c>
      <c r="DI85" s="1">
        <v>190</v>
      </c>
      <c r="DJ85" s="1">
        <v>536</v>
      </c>
      <c r="DK85" s="1">
        <v>19.100000000000001</v>
      </c>
      <c r="DL85" s="1">
        <v>2.0299999999999998</v>
      </c>
      <c r="DM85" s="1">
        <v>2.12</v>
      </c>
      <c r="DN85" s="1">
        <v>44.3</v>
      </c>
      <c r="DO85" s="1">
        <v>322</v>
      </c>
      <c r="DP85" s="1">
        <v>145</v>
      </c>
      <c r="DQ85" s="1">
        <v>220</v>
      </c>
      <c r="DR85" s="1">
        <v>31.5</v>
      </c>
      <c r="DS85" s="1">
        <v>0.98699999999999999</v>
      </c>
      <c r="DT85" s="1">
        <v>3.47</v>
      </c>
      <c r="DU85" s="1">
        <v>0.878</v>
      </c>
      <c r="DV85" s="1">
        <v>53.5</v>
      </c>
      <c r="DW85" s="1">
        <v>121</v>
      </c>
      <c r="DX85" s="1">
        <v>53.5</v>
      </c>
      <c r="DY85" s="1">
        <v>82.6</v>
      </c>
      <c r="DZ85" s="2">
        <v>0.33200000000000002</v>
      </c>
      <c r="EA85" s="1">
        <v>0.16300000000000001</v>
      </c>
      <c r="EB85" s="1">
        <v>0.32</v>
      </c>
      <c r="EC85" s="1">
        <v>3.34</v>
      </c>
      <c r="ED85" s="1">
        <v>10.6</v>
      </c>
      <c r="EE85" s="1">
        <v>30.8</v>
      </c>
      <c r="EF85" s="1">
        <v>0.435</v>
      </c>
      <c r="EG85" s="1">
        <v>0.191</v>
      </c>
      <c r="EH85" s="1">
        <v>0.155</v>
      </c>
      <c r="EI85" s="1">
        <v>0.11899999999999999</v>
      </c>
      <c r="EJ85" s="1">
        <v>0.32900000000000001</v>
      </c>
      <c r="EK85" s="1">
        <v>0.48699999999999999</v>
      </c>
      <c r="EL85" s="1">
        <v>0.34499999999999997</v>
      </c>
      <c r="EM85" s="1">
        <v>0.106</v>
      </c>
      <c r="EN85" s="1">
        <v>0.128</v>
      </c>
      <c r="EO85" s="1">
        <v>2.71</v>
      </c>
      <c r="EP85" s="1">
        <v>0.755</v>
      </c>
      <c r="EQ85" s="1">
        <v>1.25</v>
      </c>
      <c r="ER85" s="1">
        <v>8.6199999999999992</v>
      </c>
      <c r="ES85" s="1">
        <v>16.899999999999999</v>
      </c>
      <c r="ET85" s="1">
        <v>8.9</v>
      </c>
      <c r="EU85" s="1">
        <v>0.55300000000000005</v>
      </c>
      <c r="EV85" s="1">
        <v>5.35</v>
      </c>
      <c r="EW85" s="1">
        <v>16.5</v>
      </c>
      <c r="EX85" s="1">
        <v>10.4</v>
      </c>
      <c r="EY85" s="1">
        <v>31.9</v>
      </c>
      <c r="EZ85" s="1">
        <v>16.5</v>
      </c>
      <c r="FA85" s="1">
        <v>2.23</v>
      </c>
      <c r="FB85" s="1">
        <v>0.11700000000000001</v>
      </c>
      <c r="FC85" s="1">
        <v>1.08</v>
      </c>
      <c r="FD85" s="1">
        <v>3.05</v>
      </c>
      <c r="FE85" s="1">
        <v>15.2</v>
      </c>
      <c r="FF85" s="1">
        <v>26.8</v>
      </c>
      <c r="FG85" s="1">
        <v>10.9</v>
      </c>
      <c r="FH85" s="1">
        <v>1.1200000000000001</v>
      </c>
      <c r="FI85" s="1">
        <v>1.4</v>
      </c>
      <c r="FJ85" s="1">
        <v>0.52400000000000002</v>
      </c>
      <c r="FK85" s="1">
        <v>1.63</v>
      </c>
      <c r="FL85" s="1">
        <v>2.98</v>
      </c>
      <c r="FM85" s="1">
        <v>4.91</v>
      </c>
      <c r="FN85" s="2">
        <v>0.51600000000000001</v>
      </c>
      <c r="FO85" s="1">
        <v>0.24199999999999999</v>
      </c>
      <c r="FP85" s="1">
        <v>0.33600000000000002</v>
      </c>
      <c r="FQ85" s="1">
        <v>0.59199999999999997</v>
      </c>
      <c r="FR85" s="1">
        <v>0.57799999999999996</v>
      </c>
      <c r="FS85" s="1">
        <v>1.84</v>
      </c>
      <c r="FT85" s="1">
        <v>9.8000000000000004E-2</v>
      </c>
      <c r="FU85" s="1">
        <v>0.311</v>
      </c>
      <c r="FV85" s="1">
        <v>1.94</v>
      </c>
      <c r="FW85" s="1">
        <v>1.1499999999999999</v>
      </c>
      <c r="FX85" s="1">
        <v>7.67</v>
      </c>
      <c r="FY85" s="1">
        <v>3.92</v>
      </c>
      <c r="FZ85" s="1">
        <v>14.5</v>
      </c>
      <c r="GA85" s="1">
        <v>14.3</v>
      </c>
      <c r="GB85" s="1">
        <v>1.18</v>
      </c>
      <c r="GC85" s="1">
        <v>116</v>
      </c>
      <c r="GD85" s="1">
        <v>23.3</v>
      </c>
      <c r="GE85" s="1">
        <v>32.1</v>
      </c>
      <c r="GF85" s="1">
        <v>17.399999999999999</v>
      </c>
      <c r="GG85" s="1">
        <v>0.52700000000000002</v>
      </c>
      <c r="GH85" s="2">
        <v>0</v>
      </c>
      <c r="GI85" s="1">
        <v>21.3</v>
      </c>
      <c r="GJ85" s="1">
        <v>59.5</v>
      </c>
      <c r="GK85" s="1">
        <v>0.13800000000000001</v>
      </c>
      <c r="GL85" s="1">
        <v>0.36399999999999999</v>
      </c>
      <c r="GM85" s="4">
        <v>5878</v>
      </c>
    </row>
    <row r="86" spans="1:195" x14ac:dyDescent="0.2">
      <c r="A86">
        <v>48</v>
      </c>
      <c r="B86" t="s">
        <v>194</v>
      </c>
      <c r="C86" t="s">
        <v>195</v>
      </c>
      <c r="D86" t="s">
        <v>196</v>
      </c>
      <c r="E86" s="7" t="s">
        <v>200</v>
      </c>
      <c r="F86">
        <v>3</v>
      </c>
      <c r="G86" t="s">
        <v>206</v>
      </c>
      <c r="H86" s="1">
        <v>506</v>
      </c>
      <c r="I86" s="1">
        <v>205</v>
      </c>
      <c r="J86" s="1">
        <v>68</v>
      </c>
      <c r="K86" s="1">
        <v>12.9</v>
      </c>
      <c r="L86" s="1">
        <v>49.4</v>
      </c>
      <c r="M86" s="1">
        <v>1000</v>
      </c>
      <c r="N86" s="1">
        <v>39.6</v>
      </c>
      <c r="O86" s="1">
        <v>386</v>
      </c>
      <c r="P86" s="1">
        <v>113</v>
      </c>
      <c r="Q86" s="1">
        <v>111</v>
      </c>
      <c r="R86" s="1">
        <v>212</v>
      </c>
      <c r="S86" s="1">
        <v>420</v>
      </c>
      <c r="T86" s="1">
        <v>42.8</v>
      </c>
      <c r="U86" s="1">
        <v>130</v>
      </c>
      <c r="V86" s="1">
        <v>93.5</v>
      </c>
      <c r="W86" s="1">
        <v>323</v>
      </c>
      <c r="X86" s="1">
        <v>166</v>
      </c>
      <c r="Y86" s="1">
        <v>191</v>
      </c>
      <c r="Z86" s="1">
        <v>83.6</v>
      </c>
      <c r="AA86" s="1">
        <v>107</v>
      </c>
      <c r="AB86" s="1">
        <v>341</v>
      </c>
      <c r="AC86" s="2">
        <v>1.0999999999999999E-2</v>
      </c>
      <c r="AD86" s="1">
        <v>0.86599999999999999</v>
      </c>
      <c r="AE86" s="3">
        <v>0.86899999999999999</v>
      </c>
      <c r="AF86" s="2">
        <v>0</v>
      </c>
      <c r="AG86" s="2">
        <v>0</v>
      </c>
      <c r="AH86" s="1">
        <v>124</v>
      </c>
      <c r="AI86" s="3">
        <v>0.22500000000000001</v>
      </c>
      <c r="AJ86" s="2">
        <v>0.435</v>
      </c>
      <c r="AK86" s="2">
        <v>0.109</v>
      </c>
      <c r="AL86" s="1">
        <v>3.99</v>
      </c>
      <c r="AM86" s="3">
        <v>1.1200000000000001</v>
      </c>
      <c r="AN86" s="2">
        <v>8.3000000000000004E-2</v>
      </c>
      <c r="AO86" s="2">
        <v>0</v>
      </c>
      <c r="AP86" s="1">
        <v>0.14499999999999999</v>
      </c>
      <c r="AQ86" s="4">
        <v>2.08</v>
      </c>
      <c r="AR86" s="1">
        <v>0.82899999999999996</v>
      </c>
      <c r="AS86" s="1">
        <v>0.33600000000000002</v>
      </c>
      <c r="AT86" s="1">
        <v>0.30399999999999999</v>
      </c>
      <c r="AU86" s="2">
        <v>0.221</v>
      </c>
      <c r="AV86" s="1">
        <v>13.3</v>
      </c>
      <c r="AW86" s="1">
        <v>150</v>
      </c>
      <c r="AX86" s="1">
        <v>54.4</v>
      </c>
      <c r="AY86" s="1">
        <v>7.59</v>
      </c>
      <c r="AZ86" s="1">
        <v>0.51900000000000002</v>
      </c>
      <c r="BA86" s="1">
        <v>7.0000000000000007E-2</v>
      </c>
      <c r="BB86" s="2">
        <v>8.9999999999999993E-3</v>
      </c>
      <c r="BC86" s="2">
        <v>2.4E-2</v>
      </c>
      <c r="BD86" s="3">
        <v>0.36899999999999999</v>
      </c>
      <c r="BE86" s="2">
        <v>1.2999999999999999E-2</v>
      </c>
      <c r="BF86" s="3">
        <v>0.13200000000000001</v>
      </c>
      <c r="BG86" s="2">
        <v>1.4999999999999999E-2</v>
      </c>
      <c r="BH86" s="2">
        <v>1.7000000000000001E-2</v>
      </c>
      <c r="BI86" s="2">
        <v>4.4999999999999998E-2</v>
      </c>
      <c r="BJ86" s="2">
        <v>7.0000000000000007E-2</v>
      </c>
      <c r="BK86" s="2">
        <v>1.2E-2</v>
      </c>
      <c r="BL86" s="3">
        <v>8.8999999999999996E-2</v>
      </c>
      <c r="BM86" s="2">
        <v>1.2E-2</v>
      </c>
      <c r="BN86" s="2">
        <v>2.8000000000000001E-2</v>
      </c>
      <c r="BO86" s="1">
        <v>0.245</v>
      </c>
      <c r="BP86" s="2">
        <v>3.5999999999999997E-2</v>
      </c>
      <c r="BQ86" s="2">
        <v>0.38800000000000001</v>
      </c>
      <c r="BR86" s="2">
        <v>0.125</v>
      </c>
      <c r="BS86" s="2">
        <v>8.2000000000000003E-2</v>
      </c>
      <c r="BT86" s="2">
        <v>7.5999999999999998E-2</v>
      </c>
      <c r="BU86" s="2">
        <v>0.11899999999999999</v>
      </c>
      <c r="BV86" s="2">
        <v>8.5000000000000006E-2</v>
      </c>
      <c r="BW86" s="2">
        <v>4.2000000000000003E-2</v>
      </c>
      <c r="BX86" s="1">
        <v>0.125</v>
      </c>
      <c r="BY86" s="2">
        <v>1.6E-2</v>
      </c>
      <c r="BZ86" s="1">
        <v>4.3999999999999997E-2</v>
      </c>
      <c r="CA86" s="2">
        <v>1.2999999999999999E-2</v>
      </c>
      <c r="CB86" s="3">
        <v>0.185</v>
      </c>
      <c r="CC86" s="2">
        <v>1.6E-2</v>
      </c>
      <c r="CD86" s="1">
        <v>3.6999999999999998E-2</v>
      </c>
      <c r="CE86" s="2">
        <v>1.4999999999999999E-2</v>
      </c>
      <c r="CF86" s="2">
        <v>1.6E-2</v>
      </c>
      <c r="CG86" s="2">
        <v>2.4E-2</v>
      </c>
      <c r="CH86" s="3">
        <v>6.9000000000000006E-2</v>
      </c>
      <c r="CI86" s="1">
        <v>0.17</v>
      </c>
      <c r="CJ86" s="2">
        <v>0.02</v>
      </c>
      <c r="CK86" s="1">
        <v>5.7000000000000002E-2</v>
      </c>
      <c r="CL86" s="2">
        <v>5.45</v>
      </c>
      <c r="CM86" s="1">
        <v>116</v>
      </c>
      <c r="CN86" s="1">
        <v>2.17</v>
      </c>
      <c r="CO86" s="1">
        <v>1.82</v>
      </c>
      <c r="CP86" s="1">
        <v>29.6</v>
      </c>
      <c r="CQ86" s="1">
        <v>25.1</v>
      </c>
      <c r="CR86" s="1">
        <v>32.4</v>
      </c>
      <c r="CS86" s="1">
        <v>2</v>
      </c>
      <c r="CT86" s="1">
        <v>11.5</v>
      </c>
      <c r="CU86" s="1">
        <v>0.27100000000000002</v>
      </c>
      <c r="CV86" s="1">
        <v>0.122</v>
      </c>
      <c r="CW86" s="1">
        <v>0.156</v>
      </c>
      <c r="CX86" s="1">
        <v>0.15</v>
      </c>
      <c r="CY86" s="1">
        <v>0.22900000000000001</v>
      </c>
      <c r="CZ86" s="1">
        <v>0.11700000000000001</v>
      </c>
      <c r="DA86" s="2">
        <v>0.505</v>
      </c>
      <c r="DB86" s="1">
        <v>2.44</v>
      </c>
      <c r="DC86" s="1">
        <v>2.39</v>
      </c>
      <c r="DD86" s="1">
        <v>5.7000000000000002E-2</v>
      </c>
      <c r="DE86" s="1">
        <v>11.9</v>
      </c>
      <c r="DF86" s="1">
        <v>6.96</v>
      </c>
      <c r="DG86" s="1">
        <v>1.52</v>
      </c>
      <c r="DH86" s="1">
        <v>0.29699999999999999</v>
      </c>
      <c r="DI86" s="1">
        <v>206</v>
      </c>
      <c r="DJ86" s="1">
        <v>269</v>
      </c>
      <c r="DK86" s="1">
        <v>9.6199999999999992</v>
      </c>
      <c r="DL86" s="1">
        <v>1.34</v>
      </c>
      <c r="DM86" s="1">
        <v>1.63</v>
      </c>
      <c r="DN86" s="1">
        <v>38.9</v>
      </c>
      <c r="DO86" s="1">
        <v>156</v>
      </c>
      <c r="DP86" s="1">
        <v>92.5</v>
      </c>
      <c r="DQ86" s="1">
        <v>233</v>
      </c>
      <c r="DR86" s="1">
        <v>26.9</v>
      </c>
      <c r="DS86" s="1">
        <v>0.67900000000000005</v>
      </c>
      <c r="DT86" s="1">
        <v>2.95</v>
      </c>
      <c r="DU86" s="1">
        <v>0.79</v>
      </c>
      <c r="DV86" s="1">
        <v>36.299999999999997</v>
      </c>
      <c r="DW86" s="1">
        <v>135</v>
      </c>
      <c r="DX86" s="1">
        <v>54</v>
      </c>
      <c r="DY86" s="1">
        <v>103</v>
      </c>
      <c r="DZ86" s="2">
        <v>0.33600000000000002</v>
      </c>
      <c r="EA86" s="1">
        <v>0.16300000000000001</v>
      </c>
      <c r="EB86" s="1">
        <v>0.317</v>
      </c>
      <c r="EC86" s="1">
        <v>3.22</v>
      </c>
      <c r="ED86" s="1">
        <v>8.5399999999999991</v>
      </c>
      <c r="EE86" s="1">
        <v>34.4</v>
      </c>
      <c r="EF86" s="1">
        <v>0.379</v>
      </c>
      <c r="EG86" s="1">
        <v>0.17599999999999999</v>
      </c>
      <c r="EH86" s="1">
        <v>0.16500000000000001</v>
      </c>
      <c r="EI86" s="1">
        <v>0.15</v>
      </c>
      <c r="EJ86" s="1">
        <v>0.30199999999999999</v>
      </c>
      <c r="EK86" s="1">
        <v>0.32200000000000001</v>
      </c>
      <c r="EL86" s="1">
        <v>0.28499999999999998</v>
      </c>
      <c r="EM86" s="1">
        <v>8.8999999999999996E-2</v>
      </c>
      <c r="EN86" s="1">
        <v>8.6999999999999994E-2</v>
      </c>
      <c r="EO86" s="1">
        <v>2.56</v>
      </c>
      <c r="EP86" s="1">
        <v>0.54700000000000004</v>
      </c>
      <c r="EQ86" s="1">
        <v>1.1399999999999999</v>
      </c>
      <c r="ER86" s="1">
        <v>8.44</v>
      </c>
      <c r="ES86" s="1">
        <v>9.7799999999999994</v>
      </c>
      <c r="ET86" s="1">
        <v>7.35</v>
      </c>
      <c r="EU86" s="1">
        <v>0.68400000000000005</v>
      </c>
      <c r="EV86" s="1">
        <v>4.9400000000000004</v>
      </c>
      <c r="EW86" s="1">
        <v>9.43</v>
      </c>
      <c r="EX86" s="1">
        <v>6.48</v>
      </c>
      <c r="EY86" s="1">
        <v>22.4</v>
      </c>
      <c r="EZ86" s="1">
        <v>14.2</v>
      </c>
      <c r="FA86" s="1">
        <v>1.58</v>
      </c>
      <c r="FB86" s="1">
        <v>0.14599999999999999</v>
      </c>
      <c r="FC86" s="1">
        <v>0.88300000000000001</v>
      </c>
      <c r="FD86" s="1">
        <v>2.37</v>
      </c>
      <c r="FE86" s="1">
        <v>16.899999999999999</v>
      </c>
      <c r="FF86" s="1">
        <v>23.6</v>
      </c>
      <c r="FG86" s="1">
        <v>7.77</v>
      </c>
      <c r="FH86" s="1">
        <v>1.1299999999999999</v>
      </c>
      <c r="FI86" s="1">
        <v>1.22</v>
      </c>
      <c r="FJ86" s="1">
        <v>0.48499999999999999</v>
      </c>
      <c r="FK86" s="1">
        <v>2</v>
      </c>
      <c r="FL86" s="1">
        <v>3.11</v>
      </c>
      <c r="FM86" s="1">
        <v>5.47</v>
      </c>
      <c r="FN86" s="2">
        <v>0.54400000000000004</v>
      </c>
      <c r="FO86" s="1">
        <v>0.22700000000000001</v>
      </c>
      <c r="FP86" s="1">
        <v>0.36</v>
      </c>
      <c r="FQ86" s="1">
        <v>0.56899999999999995</v>
      </c>
      <c r="FR86" s="1">
        <v>0.64800000000000002</v>
      </c>
      <c r="FS86" s="1">
        <v>1.75</v>
      </c>
      <c r="FT86" s="1">
        <v>6.7000000000000004E-2</v>
      </c>
      <c r="FU86" s="1">
        <v>0.32600000000000001</v>
      </c>
      <c r="FV86" s="1">
        <v>1.87</v>
      </c>
      <c r="FW86" s="1">
        <v>0.98399999999999999</v>
      </c>
      <c r="FX86" s="1">
        <v>6.29</v>
      </c>
      <c r="FY86" s="1">
        <v>3.54</v>
      </c>
      <c r="FZ86" s="1">
        <v>9.08</v>
      </c>
      <c r="GA86" s="1">
        <v>9.67</v>
      </c>
      <c r="GB86" s="1">
        <v>0.91600000000000004</v>
      </c>
      <c r="GC86" s="1">
        <v>118</v>
      </c>
      <c r="GD86" s="1">
        <v>17.2</v>
      </c>
      <c r="GE86" s="1">
        <v>29.4</v>
      </c>
      <c r="GF86" s="1">
        <v>13.4</v>
      </c>
      <c r="GG86" s="1">
        <v>0.28399999999999997</v>
      </c>
      <c r="GH86" s="2">
        <v>0</v>
      </c>
      <c r="GI86" s="1">
        <v>15.5</v>
      </c>
      <c r="GJ86" s="1">
        <v>54</v>
      </c>
      <c r="GK86" s="1">
        <v>0.11</v>
      </c>
      <c r="GL86" s="1">
        <v>0.42699999999999999</v>
      </c>
      <c r="GM86" s="4">
        <v>6224</v>
      </c>
    </row>
    <row r="87" spans="1:195" x14ac:dyDescent="0.2">
      <c r="A87">
        <v>108</v>
      </c>
      <c r="B87" t="s">
        <v>194</v>
      </c>
      <c r="C87" t="s">
        <v>195</v>
      </c>
      <c r="D87" t="s">
        <v>196</v>
      </c>
      <c r="E87" s="7" t="s">
        <v>200</v>
      </c>
      <c r="F87">
        <v>3</v>
      </c>
      <c r="G87" t="s">
        <v>221</v>
      </c>
      <c r="H87" s="1">
        <v>536</v>
      </c>
      <c r="I87" s="1">
        <v>115</v>
      </c>
      <c r="J87" s="1">
        <v>56.1</v>
      </c>
      <c r="K87" s="1">
        <v>11.3</v>
      </c>
      <c r="L87" s="1">
        <v>37.4</v>
      </c>
      <c r="M87" s="1">
        <v>791</v>
      </c>
      <c r="N87" s="1">
        <v>41.6</v>
      </c>
      <c r="O87" s="1">
        <v>309</v>
      </c>
      <c r="P87" s="1">
        <v>84.8</v>
      </c>
      <c r="Q87" s="1">
        <v>110</v>
      </c>
      <c r="R87" s="1">
        <v>179</v>
      </c>
      <c r="S87" s="1">
        <v>264</v>
      </c>
      <c r="T87" s="1">
        <v>31.7</v>
      </c>
      <c r="U87" s="1">
        <v>96.7</v>
      </c>
      <c r="V87" s="1">
        <v>70.2</v>
      </c>
      <c r="W87" s="1">
        <v>361</v>
      </c>
      <c r="X87" s="1">
        <v>144</v>
      </c>
      <c r="Y87" s="1">
        <v>146</v>
      </c>
      <c r="Z87" s="1">
        <v>59.3</v>
      </c>
      <c r="AA87" s="1">
        <v>95.5</v>
      </c>
      <c r="AB87" s="1">
        <v>303</v>
      </c>
      <c r="AC87" s="2">
        <v>0</v>
      </c>
      <c r="AD87" s="1">
        <v>0.35399999999999998</v>
      </c>
      <c r="AE87" s="3">
        <v>0.59199999999999997</v>
      </c>
      <c r="AF87" s="2">
        <v>0</v>
      </c>
      <c r="AG87" s="2">
        <v>0</v>
      </c>
      <c r="AH87" s="1">
        <v>69.5</v>
      </c>
      <c r="AI87" s="2">
        <v>0.188</v>
      </c>
      <c r="AJ87" s="2">
        <v>0.26900000000000002</v>
      </c>
      <c r="AK87" s="2">
        <v>5.0999999999999997E-2</v>
      </c>
      <c r="AL87" s="1">
        <v>2.83</v>
      </c>
      <c r="AM87" s="3">
        <v>0.63100000000000001</v>
      </c>
      <c r="AN87" s="3">
        <v>4.2000000000000003E-2</v>
      </c>
      <c r="AO87" s="2">
        <v>0</v>
      </c>
      <c r="AP87" s="3">
        <v>8.1000000000000003E-2</v>
      </c>
      <c r="AQ87" s="1">
        <v>1.58</v>
      </c>
      <c r="AR87" s="1">
        <v>0.433</v>
      </c>
      <c r="AS87" s="1">
        <v>0.53600000000000003</v>
      </c>
      <c r="AT87" s="3">
        <v>0.20100000000000001</v>
      </c>
      <c r="AU87" s="2">
        <v>0</v>
      </c>
      <c r="AV87" s="3">
        <v>9.61</v>
      </c>
      <c r="AW87" s="1">
        <v>117</v>
      </c>
      <c r="AX87" s="1">
        <v>38.5</v>
      </c>
      <c r="AY87" s="1">
        <v>4.42</v>
      </c>
      <c r="AZ87" s="1">
        <v>0.53100000000000003</v>
      </c>
      <c r="BA87" s="1">
        <v>5.7000000000000002E-2</v>
      </c>
      <c r="BB87" s="2">
        <v>6.0000000000000001E-3</v>
      </c>
      <c r="BC87" s="2">
        <v>1.0999999999999999E-2</v>
      </c>
      <c r="BD87" s="3">
        <v>0.161</v>
      </c>
      <c r="BE87" s="2">
        <v>0.01</v>
      </c>
      <c r="BF87" s="3">
        <v>0.13400000000000001</v>
      </c>
      <c r="BG87" s="1">
        <v>3.1E-2</v>
      </c>
      <c r="BH87" s="2">
        <v>0.02</v>
      </c>
      <c r="BI87" s="2">
        <v>4.7E-2</v>
      </c>
      <c r="BJ87" s="2">
        <v>3.1E-2</v>
      </c>
      <c r="BK87" s="2">
        <v>7.0000000000000001E-3</v>
      </c>
      <c r="BL87" s="2">
        <v>3.5999999999999997E-2</v>
      </c>
      <c r="BM87" s="2">
        <v>1.0999999999999999E-2</v>
      </c>
      <c r="BN87" s="2">
        <v>2.4E-2</v>
      </c>
      <c r="BO87" s="3">
        <v>0.126</v>
      </c>
      <c r="BP87" s="1">
        <v>5.2999999999999999E-2</v>
      </c>
      <c r="BQ87" s="2">
        <v>0.23499999999999999</v>
      </c>
      <c r="BR87" s="2">
        <v>7.0999999999999994E-2</v>
      </c>
      <c r="BS87" s="2">
        <v>6.5000000000000002E-2</v>
      </c>
      <c r="BT87" s="2">
        <v>6.7000000000000004E-2</v>
      </c>
      <c r="BU87" s="2">
        <v>0.114</v>
      </c>
      <c r="BV87" s="2">
        <v>0.08</v>
      </c>
      <c r="BW87" s="2">
        <v>3.5000000000000003E-2</v>
      </c>
      <c r="BX87" s="1">
        <v>0.108</v>
      </c>
      <c r="BY87" s="2">
        <v>1.4999999999999999E-2</v>
      </c>
      <c r="BZ87" s="2">
        <v>2.1000000000000001E-2</v>
      </c>
      <c r="CA87" s="2">
        <v>1.4999999999999999E-2</v>
      </c>
      <c r="CB87" s="3">
        <v>0.1</v>
      </c>
      <c r="CC87" s="2">
        <v>1.0999999999999999E-2</v>
      </c>
      <c r="CD87" s="2">
        <v>3.1E-2</v>
      </c>
      <c r="CE87" s="2">
        <v>1.4E-2</v>
      </c>
      <c r="CF87" s="2">
        <v>1.2E-2</v>
      </c>
      <c r="CG87" s="2">
        <v>2.4E-2</v>
      </c>
      <c r="CH87" s="3">
        <v>0.06</v>
      </c>
      <c r="CI87" s="1">
        <v>0.122</v>
      </c>
      <c r="CJ87" s="2">
        <v>1.7000000000000001E-2</v>
      </c>
      <c r="CK87" s="1">
        <v>4.5999999999999999E-2</v>
      </c>
      <c r="CL87" s="2">
        <v>5.62</v>
      </c>
      <c r="CM87" s="1">
        <v>92.1</v>
      </c>
      <c r="CN87" s="1">
        <v>1.92</v>
      </c>
      <c r="CO87" s="1">
        <v>1.67</v>
      </c>
      <c r="CP87" s="1">
        <v>30.3</v>
      </c>
      <c r="CQ87" s="1">
        <v>19.5</v>
      </c>
      <c r="CR87" s="1">
        <v>30.9</v>
      </c>
      <c r="CS87" s="1">
        <v>1.51</v>
      </c>
      <c r="CT87" s="1">
        <v>5.34</v>
      </c>
      <c r="CU87" s="1">
        <v>0.311</v>
      </c>
      <c r="CV87" s="1">
        <v>0.21099999999999999</v>
      </c>
      <c r="CW87" s="1">
        <v>0.14199999999999999</v>
      </c>
      <c r="CX87" s="1">
        <v>0.22</v>
      </c>
      <c r="CY87" s="1">
        <v>0.26800000000000002</v>
      </c>
      <c r="CZ87" s="1">
        <v>0.188</v>
      </c>
      <c r="DA87" s="1">
        <v>0.55100000000000005</v>
      </c>
      <c r="DB87" s="1">
        <v>3.97</v>
      </c>
      <c r="DC87" s="1">
        <v>3.88</v>
      </c>
      <c r="DD87" s="1">
        <v>0.08</v>
      </c>
      <c r="DE87" s="1">
        <v>14.4</v>
      </c>
      <c r="DF87" s="1">
        <v>10.7</v>
      </c>
      <c r="DG87" s="1">
        <v>3.99</v>
      </c>
      <c r="DH87" s="1">
        <v>0.438</v>
      </c>
      <c r="DI87" s="1">
        <v>224</v>
      </c>
      <c r="DJ87" s="1">
        <v>437</v>
      </c>
      <c r="DK87" s="1">
        <v>17.399999999999999</v>
      </c>
      <c r="DL87" s="1">
        <v>1.81</v>
      </c>
      <c r="DM87" s="1">
        <v>2.27</v>
      </c>
      <c r="DN87" s="1">
        <v>53.3</v>
      </c>
      <c r="DO87" s="1">
        <v>291</v>
      </c>
      <c r="DP87" s="1">
        <v>139</v>
      </c>
      <c r="DQ87" s="1">
        <v>180</v>
      </c>
      <c r="DR87" s="1">
        <v>30.3</v>
      </c>
      <c r="DS87" s="1">
        <v>0.95399999999999996</v>
      </c>
      <c r="DT87" s="1">
        <v>3.49</v>
      </c>
      <c r="DU87" s="1">
        <v>0.89400000000000002</v>
      </c>
      <c r="DV87" s="1">
        <v>50.9</v>
      </c>
      <c r="DW87" s="1">
        <v>110</v>
      </c>
      <c r="DX87" s="1">
        <v>57.9</v>
      </c>
      <c r="DY87" s="1">
        <v>92.4</v>
      </c>
      <c r="DZ87" s="2">
        <v>0.38700000000000001</v>
      </c>
      <c r="EA87" s="1">
        <v>0.23300000000000001</v>
      </c>
      <c r="EB87" s="1">
        <v>0.41599999999999998</v>
      </c>
      <c r="EC87" s="1">
        <v>3.55</v>
      </c>
      <c r="ED87" s="1">
        <v>11.7</v>
      </c>
      <c r="EE87" s="1">
        <v>33.6</v>
      </c>
      <c r="EF87" s="1">
        <v>0.60399999999999998</v>
      </c>
      <c r="EG87" s="1">
        <v>0.23799999999999999</v>
      </c>
      <c r="EH87" s="1">
        <v>0.25600000000000001</v>
      </c>
      <c r="EI87" s="1">
        <v>0.22</v>
      </c>
      <c r="EJ87" s="1">
        <v>0.35599999999999998</v>
      </c>
      <c r="EK87" s="1">
        <v>0.49299999999999999</v>
      </c>
      <c r="EL87" s="1">
        <v>0.35099999999999998</v>
      </c>
      <c r="EM87" s="1">
        <v>0.11700000000000001</v>
      </c>
      <c r="EN87" s="1">
        <v>0.14199999999999999</v>
      </c>
      <c r="EO87" s="1">
        <v>2.62</v>
      </c>
      <c r="EP87" s="1">
        <v>0.56699999999999995</v>
      </c>
      <c r="EQ87" s="1">
        <v>1.33</v>
      </c>
      <c r="ER87" s="1">
        <v>8.4700000000000006</v>
      </c>
      <c r="ES87" s="1">
        <v>12.2</v>
      </c>
      <c r="ET87" s="1">
        <v>7.49</v>
      </c>
      <c r="EU87" s="1">
        <v>0.75700000000000001</v>
      </c>
      <c r="EV87" s="1">
        <v>5.83</v>
      </c>
      <c r="EW87" s="1">
        <v>14.3</v>
      </c>
      <c r="EX87" s="1">
        <v>7.22</v>
      </c>
      <c r="EY87" s="1">
        <v>17.899999999999999</v>
      </c>
      <c r="EZ87" s="1">
        <v>12.8</v>
      </c>
      <c r="FA87" s="1">
        <v>2.2599999999999998</v>
      </c>
      <c r="FB87" s="1">
        <v>0.187</v>
      </c>
      <c r="FC87" s="1">
        <v>1.31</v>
      </c>
      <c r="FD87" s="1">
        <v>2.95</v>
      </c>
      <c r="FE87" s="1">
        <v>12.2</v>
      </c>
      <c r="FF87" s="1">
        <v>19.899999999999999</v>
      </c>
      <c r="FG87" s="1">
        <v>8.1999999999999993</v>
      </c>
      <c r="FH87" s="1">
        <v>1.1299999999999999</v>
      </c>
      <c r="FI87" s="1">
        <v>1.59</v>
      </c>
      <c r="FJ87" s="1">
        <v>0.66700000000000004</v>
      </c>
      <c r="FK87" s="1">
        <v>1.97</v>
      </c>
      <c r="FL87" s="1">
        <v>3.25</v>
      </c>
      <c r="FM87" s="1">
        <v>5.15</v>
      </c>
      <c r="FN87" s="2">
        <v>0.56000000000000005</v>
      </c>
      <c r="FO87" s="1">
        <v>0.26600000000000001</v>
      </c>
      <c r="FP87" s="1">
        <v>0.45</v>
      </c>
      <c r="FQ87" s="1">
        <v>0.68899999999999995</v>
      </c>
      <c r="FR87" s="1">
        <v>0.84499999999999997</v>
      </c>
      <c r="FS87" s="1">
        <v>2.17</v>
      </c>
      <c r="FT87" s="1">
        <v>0.105</v>
      </c>
      <c r="FU87" s="1">
        <v>0.34100000000000003</v>
      </c>
      <c r="FV87" s="1">
        <v>2.0699999999999998</v>
      </c>
      <c r="FW87" s="1">
        <v>1.38</v>
      </c>
      <c r="FX87" s="1">
        <v>9.59</v>
      </c>
      <c r="FY87" s="1">
        <v>4.09</v>
      </c>
      <c r="FZ87" s="1">
        <v>12.8</v>
      </c>
      <c r="GA87" s="1">
        <v>12.6</v>
      </c>
      <c r="GB87" s="1">
        <v>0.98399999999999999</v>
      </c>
      <c r="GC87" s="1">
        <v>152</v>
      </c>
      <c r="GD87" s="1">
        <v>21.9</v>
      </c>
      <c r="GE87" s="1">
        <v>25.9</v>
      </c>
      <c r="GF87" s="1">
        <v>11.7</v>
      </c>
      <c r="GG87" s="1">
        <v>0.21299999999999999</v>
      </c>
      <c r="GH87" s="2">
        <v>0</v>
      </c>
      <c r="GI87" s="1">
        <v>21.9</v>
      </c>
      <c r="GJ87" s="1">
        <v>59.4</v>
      </c>
      <c r="GK87" s="1">
        <v>0.16900000000000001</v>
      </c>
      <c r="GL87" s="1">
        <v>0.45800000000000002</v>
      </c>
      <c r="GM87" s="4">
        <v>4951</v>
      </c>
    </row>
    <row r="88" spans="1:195" x14ac:dyDescent="0.2">
      <c r="A88">
        <v>33</v>
      </c>
      <c r="B88" t="s">
        <v>194</v>
      </c>
      <c r="C88" t="s">
        <v>195</v>
      </c>
      <c r="D88" t="s">
        <v>196</v>
      </c>
      <c r="E88" s="7" t="s">
        <v>200</v>
      </c>
      <c r="F88">
        <v>3</v>
      </c>
      <c r="G88" t="s">
        <v>208</v>
      </c>
      <c r="H88" s="1">
        <v>546</v>
      </c>
      <c r="I88" s="1">
        <v>119</v>
      </c>
      <c r="J88" s="1">
        <v>60.4</v>
      </c>
      <c r="K88" s="1">
        <v>14.5</v>
      </c>
      <c r="L88" s="1">
        <v>41.7</v>
      </c>
      <c r="M88" s="1">
        <v>803</v>
      </c>
      <c r="N88" s="1">
        <v>62.2</v>
      </c>
      <c r="O88" s="1">
        <v>307</v>
      </c>
      <c r="P88" s="1">
        <v>97.3</v>
      </c>
      <c r="Q88" s="1">
        <v>88.2</v>
      </c>
      <c r="R88" s="1">
        <v>150</v>
      </c>
      <c r="S88" s="1">
        <v>260</v>
      </c>
      <c r="T88" s="1">
        <v>32</v>
      </c>
      <c r="U88" s="1">
        <v>136</v>
      </c>
      <c r="V88" s="1">
        <v>77.7</v>
      </c>
      <c r="W88" s="1">
        <v>283</v>
      </c>
      <c r="X88" s="1">
        <v>146</v>
      </c>
      <c r="Y88" s="1">
        <v>151</v>
      </c>
      <c r="Z88" s="1">
        <v>60.5</v>
      </c>
      <c r="AA88" s="1">
        <v>72.599999999999994</v>
      </c>
      <c r="AB88" s="1">
        <v>263</v>
      </c>
      <c r="AC88" s="2">
        <v>3.0000000000000001E-3</v>
      </c>
      <c r="AD88" s="1">
        <v>0.51600000000000001</v>
      </c>
      <c r="AE88" s="3">
        <v>0.65500000000000003</v>
      </c>
      <c r="AF88" s="2">
        <v>0</v>
      </c>
      <c r="AG88" s="2">
        <v>0</v>
      </c>
      <c r="AH88" s="1">
        <v>90.9</v>
      </c>
      <c r="AI88" s="3">
        <v>0.21099999999999999</v>
      </c>
      <c r="AJ88" s="2">
        <v>0</v>
      </c>
      <c r="AK88" s="2">
        <v>0.104</v>
      </c>
      <c r="AL88" s="1">
        <v>3.92</v>
      </c>
      <c r="AM88" s="3">
        <v>1.1200000000000001</v>
      </c>
      <c r="AN88" s="2">
        <v>0.11</v>
      </c>
      <c r="AO88" s="2">
        <v>0</v>
      </c>
      <c r="AP88" s="1">
        <v>0.22600000000000001</v>
      </c>
      <c r="AQ88" s="1">
        <v>1.6</v>
      </c>
      <c r="AR88" s="1">
        <v>0.71</v>
      </c>
      <c r="AS88" s="1">
        <v>0.67500000000000004</v>
      </c>
      <c r="AT88" s="1">
        <v>0.30499999999999999</v>
      </c>
      <c r="AU88" s="2">
        <v>0.20100000000000001</v>
      </c>
      <c r="AV88" s="1">
        <v>17.899999999999999</v>
      </c>
      <c r="AW88" s="1">
        <v>147</v>
      </c>
      <c r="AX88" s="1">
        <v>27.8</v>
      </c>
      <c r="AY88" s="1">
        <v>4.07</v>
      </c>
      <c r="AZ88" s="3">
        <v>0.32200000000000001</v>
      </c>
      <c r="BA88" s="1">
        <v>6.5000000000000002E-2</v>
      </c>
      <c r="BB88" s="2">
        <v>0.01</v>
      </c>
      <c r="BC88" s="2">
        <v>2.8000000000000001E-2</v>
      </c>
      <c r="BD88" s="3">
        <v>0.155</v>
      </c>
      <c r="BE88" s="2">
        <v>1.2999999999999999E-2</v>
      </c>
      <c r="BF88" s="3">
        <v>0.10100000000000001</v>
      </c>
      <c r="BG88" s="2">
        <v>1.4999999999999999E-2</v>
      </c>
      <c r="BH88" s="2">
        <v>1.4999999999999999E-2</v>
      </c>
      <c r="BI88" s="2">
        <v>3.5999999999999997E-2</v>
      </c>
      <c r="BJ88" s="2">
        <v>6.7000000000000004E-2</v>
      </c>
      <c r="BK88" s="2">
        <v>8.0000000000000002E-3</v>
      </c>
      <c r="BL88" s="2">
        <v>4.2999999999999997E-2</v>
      </c>
      <c r="BM88" s="2">
        <v>1.2999999999999999E-2</v>
      </c>
      <c r="BN88" s="1">
        <v>3.2000000000000001E-2</v>
      </c>
      <c r="BO88" s="3">
        <v>0.16300000000000001</v>
      </c>
      <c r="BP88" s="1">
        <v>0.04</v>
      </c>
      <c r="BQ88" s="2">
        <v>0.33300000000000002</v>
      </c>
      <c r="BR88" s="2">
        <v>0.104</v>
      </c>
      <c r="BS88" s="2">
        <v>9.1999999999999998E-2</v>
      </c>
      <c r="BT88" s="2">
        <v>9.4E-2</v>
      </c>
      <c r="BU88" s="2">
        <v>0.11700000000000001</v>
      </c>
      <c r="BV88" s="2">
        <v>9.1999999999999998E-2</v>
      </c>
      <c r="BW88" s="2">
        <v>4.8000000000000001E-2</v>
      </c>
      <c r="BX88" s="1">
        <v>0.11600000000000001</v>
      </c>
      <c r="BY88" s="2">
        <v>1.7999999999999999E-2</v>
      </c>
      <c r="BZ88" s="2">
        <v>2.1000000000000001E-2</v>
      </c>
      <c r="CA88" s="2">
        <v>1.6E-2</v>
      </c>
      <c r="CB88" s="3">
        <v>0.14499999999999999</v>
      </c>
      <c r="CC88" s="2">
        <v>2.1000000000000001E-2</v>
      </c>
      <c r="CD88" s="2">
        <v>3.4000000000000002E-2</v>
      </c>
      <c r="CE88" s="2">
        <v>1.4E-2</v>
      </c>
      <c r="CF88" s="2">
        <v>1.4E-2</v>
      </c>
      <c r="CG88" s="2">
        <v>1.7999999999999999E-2</v>
      </c>
      <c r="CH88" s="3">
        <v>6.2E-2</v>
      </c>
      <c r="CI88" s="1">
        <v>0.11799999999999999</v>
      </c>
      <c r="CJ88" s="2">
        <v>2.1000000000000001E-2</v>
      </c>
      <c r="CK88" s="1">
        <v>3.1E-2</v>
      </c>
      <c r="CL88" s="2">
        <v>6.42</v>
      </c>
      <c r="CM88" s="1">
        <v>116</v>
      </c>
      <c r="CN88" s="1">
        <v>3.35</v>
      </c>
      <c r="CO88" s="1">
        <v>2.04</v>
      </c>
      <c r="CP88" s="1">
        <v>29.2</v>
      </c>
      <c r="CQ88" s="1">
        <v>25.8</v>
      </c>
      <c r="CR88" s="1">
        <v>41.3</v>
      </c>
      <c r="CS88" s="1">
        <v>1.76</v>
      </c>
      <c r="CT88" s="1">
        <v>6.66</v>
      </c>
      <c r="CU88" s="1">
        <v>0.247</v>
      </c>
      <c r="CV88" s="1">
        <v>0.13100000000000001</v>
      </c>
      <c r="CW88" s="1">
        <v>0.17299999999999999</v>
      </c>
      <c r="CX88" s="1">
        <v>0.157</v>
      </c>
      <c r="CY88" s="1">
        <v>0.29799999999999999</v>
      </c>
      <c r="CZ88" s="1">
        <v>0.151</v>
      </c>
      <c r="DA88" s="1">
        <v>0.76800000000000002</v>
      </c>
      <c r="DB88" s="1">
        <v>3.26</v>
      </c>
      <c r="DC88" s="1">
        <v>4.3600000000000003</v>
      </c>
      <c r="DD88" s="1">
        <v>3.2000000000000001E-2</v>
      </c>
      <c r="DE88" s="1">
        <v>13.6</v>
      </c>
      <c r="DF88" s="1">
        <v>16.399999999999999</v>
      </c>
      <c r="DG88" s="1">
        <v>3.95</v>
      </c>
      <c r="DH88" s="1">
        <v>0.374</v>
      </c>
      <c r="DI88" s="1">
        <v>239</v>
      </c>
      <c r="DJ88" s="1">
        <v>403</v>
      </c>
      <c r="DK88" s="1">
        <v>15.9</v>
      </c>
      <c r="DL88" s="1">
        <v>1.93</v>
      </c>
      <c r="DM88" s="1">
        <v>1.86</v>
      </c>
      <c r="DN88" s="1">
        <v>44</v>
      </c>
      <c r="DO88" s="1">
        <v>222</v>
      </c>
      <c r="DP88" s="1">
        <v>119</v>
      </c>
      <c r="DQ88" s="1">
        <v>189</v>
      </c>
      <c r="DR88" s="1">
        <v>28.3</v>
      </c>
      <c r="DS88" s="1">
        <v>0.997</v>
      </c>
      <c r="DT88" s="1">
        <v>2.97</v>
      </c>
      <c r="DU88" s="1">
        <v>0.67400000000000004</v>
      </c>
      <c r="DV88" s="1">
        <v>34.299999999999997</v>
      </c>
      <c r="DW88" s="1">
        <v>92.3</v>
      </c>
      <c r="DX88" s="1">
        <v>54</v>
      </c>
      <c r="DY88" s="1">
        <v>87.8</v>
      </c>
      <c r="DZ88" s="2">
        <v>0.36299999999999999</v>
      </c>
      <c r="EA88" s="1">
        <v>0.14799999999999999</v>
      </c>
      <c r="EB88" s="1">
        <v>0.32300000000000001</v>
      </c>
      <c r="EC88" s="1">
        <v>2.61</v>
      </c>
      <c r="ED88" s="1">
        <v>9.0500000000000007</v>
      </c>
      <c r="EE88" s="1">
        <v>24.4</v>
      </c>
      <c r="EF88" s="1">
        <v>0.51900000000000002</v>
      </c>
      <c r="EG88" s="1">
        <v>0.20200000000000001</v>
      </c>
      <c r="EH88" s="1">
        <v>0.16800000000000001</v>
      </c>
      <c r="EI88" s="1">
        <v>0.123</v>
      </c>
      <c r="EJ88" s="1">
        <v>0.29899999999999999</v>
      </c>
      <c r="EK88" s="1">
        <v>0.34200000000000003</v>
      </c>
      <c r="EL88" s="1">
        <v>0.38200000000000001</v>
      </c>
      <c r="EM88" s="1">
        <v>9.9000000000000005E-2</v>
      </c>
      <c r="EN88" s="1">
        <v>0.107</v>
      </c>
      <c r="EO88" s="1">
        <v>3.11</v>
      </c>
      <c r="EP88" s="1">
        <v>0.71499999999999997</v>
      </c>
      <c r="EQ88" s="1">
        <v>1.39</v>
      </c>
      <c r="ER88" s="1">
        <v>10.199999999999999</v>
      </c>
      <c r="ES88" s="1">
        <v>12</v>
      </c>
      <c r="ET88" s="1">
        <v>7.5</v>
      </c>
      <c r="EU88" s="1">
        <v>0.58699999999999997</v>
      </c>
      <c r="EV88" s="1">
        <v>6.08</v>
      </c>
      <c r="EW88" s="1">
        <v>13.9</v>
      </c>
      <c r="EX88" s="1">
        <v>7.54</v>
      </c>
      <c r="EY88" s="1">
        <v>19.600000000000001</v>
      </c>
      <c r="EZ88" s="1">
        <v>12.7</v>
      </c>
      <c r="FA88" s="1">
        <v>2.16</v>
      </c>
      <c r="FB88" s="1">
        <v>0.11899999999999999</v>
      </c>
      <c r="FC88" s="1">
        <v>1.06</v>
      </c>
      <c r="FD88" s="1">
        <v>2.5</v>
      </c>
      <c r="FE88" s="1">
        <v>13.2</v>
      </c>
      <c r="FF88" s="1">
        <v>20.2</v>
      </c>
      <c r="FG88" s="1">
        <v>8.57</v>
      </c>
      <c r="FH88" s="1">
        <v>1.1100000000000001</v>
      </c>
      <c r="FI88" s="1">
        <v>1.33</v>
      </c>
      <c r="FJ88" s="1">
        <v>0.50900000000000001</v>
      </c>
      <c r="FK88" s="1">
        <v>1.74</v>
      </c>
      <c r="FL88" s="1">
        <v>3.09</v>
      </c>
      <c r="FM88" s="1">
        <v>5.1100000000000003</v>
      </c>
      <c r="FN88" s="2">
        <v>0.48899999999999999</v>
      </c>
      <c r="FO88" s="1">
        <v>0.20300000000000001</v>
      </c>
      <c r="FP88" s="1">
        <v>0.36899999999999999</v>
      </c>
      <c r="FQ88" s="1">
        <v>0.59599999999999997</v>
      </c>
      <c r="FR88" s="1">
        <v>0.623</v>
      </c>
      <c r="FS88" s="1">
        <v>1.94</v>
      </c>
      <c r="FT88" s="1">
        <v>8.1000000000000003E-2</v>
      </c>
      <c r="FU88" s="1">
        <v>0.29099999999999998</v>
      </c>
      <c r="FV88" s="1">
        <v>1.97</v>
      </c>
      <c r="FW88" s="1">
        <v>1.21</v>
      </c>
      <c r="FX88" s="1">
        <v>6.72</v>
      </c>
      <c r="FY88" s="1">
        <v>2.79</v>
      </c>
      <c r="FZ88" s="1">
        <v>11</v>
      </c>
      <c r="GA88" s="1">
        <v>10.1</v>
      </c>
      <c r="GB88" s="1">
        <v>1.1499999999999999</v>
      </c>
      <c r="GC88" s="1">
        <v>106</v>
      </c>
      <c r="GD88" s="1">
        <v>16.3</v>
      </c>
      <c r="GE88" s="1">
        <v>18.2</v>
      </c>
      <c r="GF88" s="1">
        <v>7.85</v>
      </c>
      <c r="GG88" s="1">
        <v>0.248</v>
      </c>
      <c r="GH88" s="2">
        <v>0</v>
      </c>
      <c r="GI88" s="1">
        <v>17.100000000000001</v>
      </c>
      <c r="GJ88" s="1">
        <v>53.7</v>
      </c>
      <c r="GK88" s="1">
        <v>0.159</v>
      </c>
      <c r="GL88" s="1">
        <v>0.374</v>
      </c>
      <c r="GM88" s="4">
        <v>5897</v>
      </c>
    </row>
    <row r="89" spans="1:195" x14ac:dyDescent="0.2">
      <c r="A89">
        <v>113</v>
      </c>
      <c r="B89" t="s">
        <v>194</v>
      </c>
      <c r="C89" t="s">
        <v>195</v>
      </c>
      <c r="D89" t="s">
        <v>196</v>
      </c>
      <c r="E89" s="7" t="s">
        <v>200</v>
      </c>
      <c r="F89">
        <v>3</v>
      </c>
      <c r="G89" t="s">
        <v>204</v>
      </c>
      <c r="H89" s="1">
        <v>551</v>
      </c>
      <c r="I89" s="1">
        <v>110</v>
      </c>
      <c r="J89" s="1">
        <v>55</v>
      </c>
      <c r="K89" s="1">
        <v>19.100000000000001</v>
      </c>
      <c r="L89" s="1">
        <v>40.1</v>
      </c>
      <c r="M89" s="1">
        <v>835</v>
      </c>
      <c r="N89" s="1">
        <v>125</v>
      </c>
      <c r="O89" s="1">
        <v>334</v>
      </c>
      <c r="P89" s="1">
        <v>132</v>
      </c>
      <c r="Q89" s="1">
        <v>183</v>
      </c>
      <c r="R89" s="1">
        <v>316</v>
      </c>
      <c r="S89" s="1">
        <v>348</v>
      </c>
      <c r="T89" s="1">
        <v>37.9</v>
      </c>
      <c r="U89" s="1">
        <v>158</v>
      </c>
      <c r="V89" s="1">
        <v>108</v>
      </c>
      <c r="W89" s="1">
        <v>356</v>
      </c>
      <c r="X89" s="1">
        <v>133</v>
      </c>
      <c r="Y89" s="1">
        <v>120</v>
      </c>
      <c r="Z89" s="1">
        <v>89.3</v>
      </c>
      <c r="AA89" s="1">
        <v>164</v>
      </c>
      <c r="AB89" s="1">
        <v>470</v>
      </c>
      <c r="AC89" s="2">
        <v>0</v>
      </c>
      <c r="AD89" s="1">
        <v>0.57499999999999996</v>
      </c>
      <c r="AE89" s="1">
        <v>1.65</v>
      </c>
      <c r="AF89" s="2">
        <v>1.2999999999999999E-2</v>
      </c>
      <c r="AG89" s="2">
        <v>0</v>
      </c>
      <c r="AH89" s="1">
        <v>103</v>
      </c>
      <c r="AI89" s="2">
        <v>0.19400000000000001</v>
      </c>
      <c r="AJ89" s="2">
        <v>0</v>
      </c>
      <c r="AK89" s="2">
        <v>5.7000000000000002E-2</v>
      </c>
      <c r="AL89" s="1">
        <v>3.93</v>
      </c>
      <c r="AM89" s="3">
        <v>1.49</v>
      </c>
      <c r="AN89" s="2">
        <v>1.4E-2</v>
      </c>
      <c r="AO89" s="2">
        <v>0</v>
      </c>
      <c r="AP89" s="1">
        <v>0.2</v>
      </c>
      <c r="AQ89" s="1">
        <v>1.55</v>
      </c>
      <c r="AR89" s="1">
        <v>1.04</v>
      </c>
      <c r="AS89" s="1">
        <v>0.502</v>
      </c>
      <c r="AT89" s="3">
        <v>0.23100000000000001</v>
      </c>
      <c r="AU89" s="3">
        <v>0.19800000000000001</v>
      </c>
      <c r="AV89" s="1">
        <v>15.5</v>
      </c>
      <c r="AW89" s="1">
        <v>183</v>
      </c>
      <c r="AX89" s="1">
        <v>50.7</v>
      </c>
      <c r="AY89" s="1">
        <v>11.3</v>
      </c>
      <c r="AZ89" s="1">
        <v>0.81399999999999995</v>
      </c>
      <c r="BA89" s="1">
        <v>0.152</v>
      </c>
      <c r="BB89" s="2">
        <v>1.0999999999999999E-2</v>
      </c>
      <c r="BC89" s="2">
        <v>1.4E-2</v>
      </c>
      <c r="BD89" s="3">
        <v>0.36499999999999999</v>
      </c>
      <c r="BE89" s="1">
        <v>2.9000000000000001E-2</v>
      </c>
      <c r="BF89" s="3">
        <v>0.24299999999999999</v>
      </c>
      <c r="BG89" s="1">
        <v>2.9000000000000001E-2</v>
      </c>
      <c r="BH89" s="1">
        <v>3.9E-2</v>
      </c>
      <c r="BI89" s="2">
        <v>0.05</v>
      </c>
      <c r="BJ89" s="2">
        <v>2.8000000000000001E-2</v>
      </c>
      <c r="BK89" s="1">
        <v>2.3E-2</v>
      </c>
      <c r="BL89" s="3">
        <v>0.1</v>
      </c>
      <c r="BM89" s="2">
        <v>1.4E-2</v>
      </c>
      <c r="BN89" s="1">
        <v>3.5000000000000003E-2</v>
      </c>
      <c r="BO89" s="1">
        <v>0.21099999999999999</v>
      </c>
      <c r="BP89" s="1">
        <v>9.2999999999999999E-2</v>
      </c>
      <c r="BQ89" s="1">
        <v>0.39300000000000002</v>
      </c>
      <c r="BR89" s="1">
        <v>0.159</v>
      </c>
      <c r="BS89" s="2">
        <v>8.5000000000000006E-2</v>
      </c>
      <c r="BT89" s="3">
        <v>0.18</v>
      </c>
      <c r="BU89" s="2">
        <v>0.107</v>
      </c>
      <c r="BV89" s="1">
        <v>0.14699999999999999</v>
      </c>
      <c r="BW89" s="3">
        <v>6.9000000000000006E-2</v>
      </c>
      <c r="BX89" s="1">
        <v>0.22800000000000001</v>
      </c>
      <c r="BY89" s="1">
        <v>2.4E-2</v>
      </c>
      <c r="BZ89" s="1">
        <v>4.3999999999999997E-2</v>
      </c>
      <c r="CA89" s="2">
        <v>1.4E-2</v>
      </c>
      <c r="CB89" s="3">
        <v>0.16400000000000001</v>
      </c>
      <c r="CC89" s="2">
        <v>1.9E-2</v>
      </c>
      <c r="CD89" s="1">
        <v>4.9000000000000002E-2</v>
      </c>
      <c r="CE89" s="2">
        <v>1.6E-2</v>
      </c>
      <c r="CF89" s="2">
        <v>1.7000000000000001E-2</v>
      </c>
      <c r="CG89" s="2">
        <v>1.9E-2</v>
      </c>
      <c r="CH89" s="3">
        <v>6.5000000000000002E-2</v>
      </c>
      <c r="CI89" s="1">
        <v>0.19</v>
      </c>
      <c r="CJ89" s="2">
        <v>1.4999999999999999E-2</v>
      </c>
      <c r="CK89" s="1">
        <v>4.1000000000000002E-2</v>
      </c>
      <c r="CL89" s="2">
        <v>7.46</v>
      </c>
      <c r="CM89" s="1">
        <v>115</v>
      </c>
      <c r="CN89" s="1">
        <v>3.75</v>
      </c>
      <c r="CO89" s="1">
        <v>1.56</v>
      </c>
      <c r="CP89" s="1">
        <v>27.9</v>
      </c>
      <c r="CQ89" s="1">
        <v>22.6</v>
      </c>
      <c r="CR89" s="1">
        <v>21.9</v>
      </c>
      <c r="CS89" s="1">
        <v>1.69</v>
      </c>
      <c r="CT89" s="1">
        <v>5.0999999999999996</v>
      </c>
      <c r="CU89" s="1">
        <v>0.32100000000000001</v>
      </c>
      <c r="CV89" s="1">
        <v>0.222</v>
      </c>
      <c r="CW89" s="1">
        <v>0.16</v>
      </c>
      <c r="CX89" s="1">
        <v>0.26100000000000001</v>
      </c>
      <c r="CY89" s="1">
        <v>0.29599999999999999</v>
      </c>
      <c r="CZ89" s="1">
        <v>0.19500000000000001</v>
      </c>
      <c r="DA89" s="1">
        <v>0.70399999999999996</v>
      </c>
      <c r="DB89" s="1">
        <v>3.92</v>
      </c>
      <c r="DC89" s="1">
        <v>11.3</v>
      </c>
      <c r="DD89" s="1">
        <v>0.15</v>
      </c>
      <c r="DE89" s="1">
        <v>24.1</v>
      </c>
      <c r="DF89" s="1">
        <v>61.7</v>
      </c>
      <c r="DG89" s="1">
        <v>7.2</v>
      </c>
      <c r="DH89" s="1">
        <v>0.63500000000000001</v>
      </c>
      <c r="DI89" s="1">
        <v>611</v>
      </c>
      <c r="DJ89" s="1">
        <v>563</v>
      </c>
      <c r="DK89" s="1">
        <v>31.1</v>
      </c>
      <c r="DL89" s="1">
        <v>4.16</v>
      </c>
      <c r="DM89" s="1">
        <v>2.1</v>
      </c>
      <c r="DN89" s="1">
        <v>108</v>
      </c>
      <c r="DO89" s="1">
        <v>325</v>
      </c>
      <c r="DP89" s="1">
        <v>192</v>
      </c>
      <c r="DQ89" s="1">
        <v>315</v>
      </c>
      <c r="DR89" s="1">
        <v>59.9</v>
      </c>
      <c r="DS89" s="1">
        <v>1.83</v>
      </c>
      <c r="DT89" s="1">
        <v>2.91</v>
      </c>
      <c r="DU89" s="1">
        <v>1.05</v>
      </c>
      <c r="DV89" s="1">
        <v>74.3</v>
      </c>
      <c r="DW89" s="1">
        <v>148</v>
      </c>
      <c r="DX89" s="1">
        <v>85.9</v>
      </c>
      <c r="DY89" s="1">
        <v>127</v>
      </c>
      <c r="DZ89" s="2">
        <v>0.36</v>
      </c>
      <c r="EA89" s="1">
        <v>0.246</v>
      </c>
      <c r="EB89" s="1">
        <v>0.51400000000000001</v>
      </c>
      <c r="EC89" s="1">
        <v>5.01</v>
      </c>
      <c r="ED89" s="1">
        <v>13.8</v>
      </c>
      <c r="EE89" s="1">
        <v>40.700000000000003</v>
      </c>
      <c r="EF89" s="1">
        <v>0.49</v>
      </c>
      <c r="EG89" s="1">
        <v>0.20200000000000001</v>
      </c>
      <c r="EH89" s="1">
        <v>0.27800000000000002</v>
      </c>
      <c r="EI89" s="1">
        <v>0.183</v>
      </c>
      <c r="EJ89" s="1">
        <v>0.45800000000000002</v>
      </c>
      <c r="EK89" s="1">
        <v>0.77900000000000003</v>
      </c>
      <c r="EL89" s="1">
        <v>0.53300000000000003</v>
      </c>
      <c r="EM89" s="1">
        <v>0.14000000000000001</v>
      </c>
      <c r="EN89" s="1">
        <v>0.13</v>
      </c>
      <c r="EO89" s="1">
        <v>3.14</v>
      </c>
      <c r="EP89" s="1">
        <v>0.78600000000000003</v>
      </c>
      <c r="EQ89" s="1">
        <v>2.52</v>
      </c>
      <c r="ER89" s="1">
        <v>14.9</v>
      </c>
      <c r="ES89" s="1">
        <v>9.7799999999999994</v>
      </c>
      <c r="ET89" s="1">
        <v>6.11</v>
      </c>
      <c r="EU89" s="1">
        <v>1.35</v>
      </c>
      <c r="EV89" s="1">
        <v>10.3</v>
      </c>
      <c r="EW89" s="1">
        <v>15.7</v>
      </c>
      <c r="EX89" s="1">
        <v>6.69</v>
      </c>
      <c r="EY89" s="1">
        <v>15.1</v>
      </c>
      <c r="EZ89" s="1">
        <v>11.6</v>
      </c>
      <c r="FA89" s="1">
        <v>3.2</v>
      </c>
      <c r="FB89" s="1">
        <v>0.29199999999999998</v>
      </c>
      <c r="FC89" s="1">
        <v>1.75</v>
      </c>
      <c r="FD89" s="1">
        <v>3.49</v>
      </c>
      <c r="FE89" s="1">
        <v>12.1</v>
      </c>
      <c r="FF89" s="1">
        <v>18.5</v>
      </c>
      <c r="FG89" s="1">
        <v>7.78</v>
      </c>
      <c r="FH89" s="1">
        <v>1.63</v>
      </c>
      <c r="FI89" s="1">
        <v>2.1800000000000002</v>
      </c>
      <c r="FJ89" s="1">
        <v>0.71</v>
      </c>
      <c r="FK89" s="1">
        <v>1.83</v>
      </c>
      <c r="FL89" s="1">
        <v>2.89</v>
      </c>
      <c r="FM89" s="1">
        <v>4.43</v>
      </c>
      <c r="FN89" s="2">
        <v>0.60699999999999998</v>
      </c>
      <c r="FO89" s="1">
        <v>0.32900000000000001</v>
      </c>
      <c r="FP89" s="1">
        <v>0.61799999999999999</v>
      </c>
      <c r="FQ89" s="1">
        <v>0.76500000000000001</v>
      </c>
      <c r="FR89" s="1">
        <v>0.63600000000000001</v>
      </c>
      <c r="FS89" s="1">
        <v>1.74</v>
      </c>
      <c r="FT89" s="1">
        <v>0.13</v>
      </c>
      <c r="FU89" s="1">
        <v>0.314</v>
      </c>
      <c r="FV89" s="1">
        <v>1.96</v>
      </c>
      <c r="FW89" s="1">
        <v>1.2</v>
      </c>
      <c r="FX89" s="1">
        <v>6.73</v>
      </c>
      <c r="FY89" s="1">
        <v>4.03</v>
      </c>
      <c r="FZ89" s="1">
        <v>18.3</v>
      </c>
      <c r="GA89" s="1">
        <v>14.6</v>
      </c>
      <c r="GB89" s="1">
        <v>1.67</v>
      </c>
      <c r="GC89" s="1">
        <v>155</v>
      </c>
      <c r="GD89" s="1">
        <v>23.2</v>
      </c>
      <c r="GE89" s="1">
        <v>36.5</v>
      </c>
      <c r="GF89" s="1">
        <v>15.9</v>
      </c>
      <c r="GG89" s="1">
        <v>0.21099999999999999</v>
      </c>
      <c r="GH89" s="2">
        <v>0</v>
      </c>
      <c r="GI89" s="1">
        <v>29.7</v>
      </c>
      <c r="GJ89" s="1">
        <v>77.3</v>
      </c>
      <c r="GK89" s="1">
        <v>0.318</v>
      </c>
      <c r="GL89" s="1">
        <v>0.67</v>
      </c>
      <c r="GM89" s="4">
        <v>7388</v>
      </c>
    </row>
    <row r="90" spans="1:195" x14ac:dyDescent="0.2">
      <c r="A90">
        <v>118</v>
      </c>
      <c r="B90" t="s">
        <v>194</v>
      </c>
      <c r="C90" t="s">
        <v>195</v>
      </c>
      <c r="D90" t="s">
        <v>196</v>
      </c>
      <c r="E90" s="7" t="s">
        <v>200</v>
      </c>
      <c r="F90">
        <v>3</v>
      </c>
      <c r="G90" t="s">
        <v>220</v>
      </c>
      <c r="H90" s="1">
        <v>710</v>
      </c>
      <c r="I90" s="1">
        <v>117</v>
      </c>
      <c r="J90" s="1">
        <v>47.6</v>
      </c>
      <c r="K90" s="1">
        <v>29.8</v>
      </c>
      <c r="L90" s="1">
        <v>27.9</v>
      </c>
      <c r="M90" s="1">
        <v>740</v>
      </c>
      <c r="N90" s="1">
        <v>204</v>
      </c>
      <c r="O90" s="1">
        <v>205</v>
      </c>
      <c r="P90" s="1">
        <v>108</v>
      </c>
      <c r="Q90" s="1">
        <v>163</v>
      </c>
      <c r="R90" s="1">
        <v>239</v>
      </c>
      <c r="S90" s="1">
        <v>430</v>
      </c>
      <c r="T90" s="1">
        <v>23.6</v>
      </c>
      <c r="U90" s="1">
        <v>128</v>
      </c>
      <c r="V90" s="1">
        <v>92.2</v>
      </c>
      <c r="W90" s="1">
        <v>317</v>
      </c>
      <c r="X90" s="1">
        <v>155</v>
      </c>
      <c r="Y90" s="1">
        <v>110</v>
      </c>
      <c r="Z90" s="1">
        <v>78.599999999999994</v>
      </c>
      <c r="AA90" s="1">
        <v>97.7</v>
      </c>
      <c r="AB90" s="1">
        <v>345</v>
      </c>
      <c r="AC90" s="2">
        <v>0</v>
      </c>
      <c r="AD90" s="1">
        <v>0.53900000000000003</v>
      </c>
      <c r="AE90" s="1">
        <v>3.29</v>
      </c>
      <c r="AF90" s="2">
        <v>0</v>
      </c>
      <c r="AG90" s="2">
        <v>0</v>
      </c>
      <c r="AH90" s="1">
        <v>161</v>
      </c>
      <c r="AI90" s="2">
        <v>0.19500000000000001</v>
      </c>
      <c r="AJ90" s="2">
        <v>0.27200000000000002</v>
      </c>
      <c r="AK90" s="2">
        <v>5.3999999999999999E-2</v>
      </c>
      <c r="AL90" s="1">
        <v>6.1</v>
      </c>
      <c r="AM90" s="3">
        <v>0.68799999999999994</v>
      </c>
      <c r="AN90" s="2">
        <v>1.2999999999999999E-2</v>
      </c>
      <c r="AO90" s="2">
        <v>0</v>
      </c>
      <c r="AP90" s="1">
        <v>0.17399999999999999</v>
      </c>
      <c r="AQ90" s="1">
        <v>1.21</v>
      </c>
      <c r="AR90" s="1">
        <v>0.78500000000000003</v>
      </c>
      <c r="AS90" s="1">
        <v>0.51500000000000001</v>
      </c>
      <c r="AT90" s="3">
        <v>0.22800000000000001</v>
      </c>
      <c r="AU90" s="3">
        <v>0.193</v>
      </c>
      <c r="AV90" s="1">
        <v>13.2</v>
      </c>
      <c r="AW90" s="1">
        <v>161</v>
      </c>
      <c r="AX90" s="1">
        <v>65.900000000000006</v>
      </c>
      <c r="AY90" s="1">
        <v>10.4</v>
      </c>
      <c r="AZ90" s="1">
        <v>0.77300000000000002</v>
      </c>
      <c r="BA90" s="1">
        <v>0.111</v>
      </c>
      <c r="BB90" s="2">
        <v>0.01</v>
      </c>
      <c r="BC90" s="2">
        <v>1.4E-2</v>
      </c>
      <c r="BD90" s="1">
        <v>0.41499999999999998</v>
      </c>
      <c r="BE90" s="1">
        <v>2.7E-2</v>
      </c>
      <c r="BF90" s="3">
        <v>0.29799999999999999</v>
      </c>
      <c r="BG90" s="1">
        <v>4.2999999999999997E-2</v>
      </c>
      <c r="BH90" s="2">
        <v>1.7999999999999999E-2</v>
      </c>
      <c r="BI90" s="2">
        <v>5.1999999999999998E-2</v>
      </c>
      <c r="BJ90" s="2">
        <v>3.4000000000000002E-2</v>
      </c>
      <c r="BK90" s="1">
        <v>2.5000000000000001E-2</v>
      </c>
      <c r="BL90" s="3">
        <v>8.4000000000000005E-2</v>
      </c>
      <c r="BM90" s="2">
        <v>1.4E-2</v>
      </c>
      <c r="BN90" s="2">
        <v>2.5999999999999999E-2</v>
      </c>
      <c r="BO90" s="3">
        <v>0.19600000000000001</v>
      </c>
      <c r="BP90" s="1">
        <v>4.2000000000000003E-2</v>
      </c>
      <c r="BQ90" s="1">
        <v>0.34300000000000003</v>
      </c>
      <c r="BR90" s="1">
        <v>0.16900000000000001</v>
      </c>
      <c r="BS90" s="2">
        <v>5.6000000000000001E-2</v>
      </c>
      <c r="BT90" s="3">
        <v>0.13700000000000001</v>
      </c>
      <c r="BU90" s="2">
        <v>9.4E-2</v>
      </c>
      <c r="BV90" s="1">
        <v>0.111</v>
      </c>
      <c r="BW90" s="2">
        <v>4.2000000000000003E-2</v>
      </c>
      <c r="BX90" s="1">
        <v>0.158</v>
      </c>
      <c r="BY90" s="2">
        <v>1.7999999999999999E-2</v>
      </c>
      <c r="BZ90" s="1">
        <v>3.5999999999999997E-2</v>
      </c>
      <c r="CA90" s="2">
        <v>1.4999999999999999E-2</v>
      </c>
      <c r="CB90" s="3">
        <v>0.153</v>
      </c>
      <c r="CC90" s="2">
        <v>1.6E-2</v>
      </c>
      <c r="CD90" s="2">
        <v>3.6999999999999998E-2</v>
      </c>
      <c r="CE90" s="2">
        <v>1.4999999999999999E-2</v>
      </c>
      <c r="CF90" s="2">
        <v>1.7000000000000001E-2</v>
      </c>
      <c r="CG90" s="2">
        <v>0.02</v>
      </c>
      <c r="CH90" s="3">
        <v>6.8000000000000005E-2</v>
      </c>
      <c r="CI90" s="1">
        <v>0.13900000000000001</v>
      </c>
      <c r="CJ90" s="2">
        <v>1.7999999999999999E-2</v>
      </c>
      <c r="CK90" s="1">
        <v>4.2000000000000003E-2</v>
      </c>
      <c r="CL90" s="2">
        <v>5.82</v>
      </c>
      <c r="CM90" s="1">
        <v>93</v>
      </c>
      <c r="CN90" s="1">
        <v>3.02</v>
      </c>
      <c r="CO90" s="1">
        <v>1.36</v>
      </c>
      <c r="CP90" s="1">
        <v>22.5</v>
      </c>
      <c r="CQ90" s="1">
        <v>15.8</v>
      </c>
      <c r="CR90" s="1">
        <v>18.100000000000001</v>
      </c>
      <c r="CS90" s="1">
        <v>1.92</v>
      </c>
      <c r="CT90" s="1">
        <v>6.79</v>
      </c>
      <c r="CU90" s="1">
        <v>0.249</v>
      </c>
      <c r="CV90" s="1">
        <v>0.187</v>
      </c>
      <c r="CW90" s="1">
        <v>0.13900000000000001</v>
      </c>
      <c r="CX90" s="1">
        <v>0.184</v>
      </c>
      <c r="CY90" s="1">
        <v>0.26200000000000001</v>
      </c>
      <c r="CZ90" s="1">
        <v>0.161</v>
      </c>
      <c r="DA90" s="1">
        <v>0.434</v>
      </c>
      <c r="DB90" s="1">
        <v>3.22</v>
      </c>
      <c r="DC90" s="1">
        <v>4.2300000000000004</v>
      </c>
      <c r="DD90" s="1">
        <v>0.107</v>
      </c>
      <c r="DE90" s="1">
        <v>15.8</v>
      </c>
      <c r="DF90" s="1">
        <v>30</v>
      </c>
      <c r="DG90" s="1">
        <v>3.05</v>
      </c>
      <c r="DH90" s="1">
        <v>0.34899999999999998</v>
      </c>
      <c r="DI90" s="1">
        <v>369</v>
      </c>
      <c r="DJ90" s="1">
        <v>400</v>
      </c>
      <c r="DK90" s="1">
        <v>12.6</v>
      </c>
      <c r="DL90" s="1">
        <v>1.92</v>
      </c>
      <c r="DM90" s="1">
        <v>1.7</v>
      </c>
      <c r="DN90" s="1">
        <v>72.400000000000006</v>
      </c>
      <c r="DO90" s="1">
        <v>223</v>
      </c>
      <c r="DP90" s="1">
        <v>156</v>
      </c>
      <c r="DQ90" s="1">
        <v>296</v>
      </c>
      <c r="DR90" s="1">
        <v>25.1</v>
      </c>
      <c r="DS90" s="1">
        <v>0.63300000000000001</v>
      </c>
      <c r="DT90" s="1">
        <v>2.5499999999999998</v>
      </c>
      <c r="DU90" s="1">
        <v>0.46200000000000002</v>
      </c>
      <c r="DV90" s="1">
        <v>73.3</v>
      </c>
      <c r="DW90" s="1">
        <v>171</v>
      </c>
      <c r="DX90" s="1">
        <v>65.599999999999994</v>
      </c>
      <c r="DY90" s="1">
        <v>83.7</v>
      </c>
      <c r="DZ90" s="2">
        <v>0.25600000000000001</v>
      </c>
      <c r="EA90" s="1">
        <v>0.14599999999999999</v>
      </c>
      <c r="EB90" s="1">
        <v>0.35499999999999998</v>
      </c>
      <c r="EC90" s="1">
        <v>6.59</v>
      </c>
      <c r="ED90" s="1">
        <v>16.8</v>
      </c>
      <c r="EE90" s="1">
        <v>34.4</v>
      </c>
      <c r="EF90" s="1">
        <v>0.35699999999999998</v>
      </c>
      <c r="EG90" s="1">
        <v>0.21</v>
      </c>
      <c r="EH90" s="1">
        <v>0.15</v>
      </c>
      <c r="EI90" s="1">
        <v>0.15</v>
      </c>
      <c r="EJ90" s="1">
        <v>0.30599999999999999</v>
      </c>
      <c r="EK90" s="1">
        <v>0.42099999999999999</v>
      </c>
      <c r="EL90" s="1">
        <v>0.32500000000000001</v>
      </c>
      <c r="EM90" s="1">
        <v>9.1999999999999998E-2</v>
      </c>
      <c r="EN90" s="1">
        <v>0.11700000000000001</v>
      </c>
      <c r="EO90" s="1">
        <v>2.1800000000000002</v>
      </c>
      <c r="EP90" s="1">
        <v>0.48</v>
      </c>
      <c r="EQ90" s="1">
        <v>1.7</v>
      </c>
      <c r="ER90" s="1">
        <v>11.2</v>
      </c>
      <c r="ES90" s="1">
        <v>12.8</v>
      </c>
      <c r="ET90" s="1">
        <v>5.18</v>
      </c>
      <c r="EU90" s="1">
        <v>0.93500000000000005</v>
      </c>
      <c r="EV90" s="1">
        <v>7.15</v>
      </c>
      <c r="EW90" s="1">
        <v>12.3</v>
      </c>
      <c r="EX90" s="1">
        <v>8.43</v>
      </c>
      <c r="EY90" s="1">
        <v>26.8</v>
      </c>
      <c r="EZ90" s="1">
        <v>13</v>
      </c>
      <c r="FA90" s="1">
        <v>1.54</v>
      </c>
      <c r="FB90" s="1">
        <v>4.9000000000000002E-2</v>
      </c>
      <c r="FC90" s="1">
        <v>0.93899999999999995</v>
      </c>
      <c r="FD90" s="1">
        <v>3.66</v>
      </c>
      <c r="FE90" s="1">
        <v>17.8</v>
      </c>
      <c r="FF90" s="1">
        <v>22.5</v>
      </c>
      <c r="FG90" s="1">
        <v>6.81</v>
      </c>
      <c r="FH90" s="1">
        <v>0.90200000000000002</v>
      </c>
      <c r="FI90" s="1">
        <v>1.5</v>
      </c>
      <c r="FJ90" s="1">
        <v>0.52500000000000002</v>
      </c>
      <c r="FK90" s="1">
        <v>2</v>
      </c>
      <c r="FL90" s="1">
        <v>3.28</v>
      </c>
      <c r="FM90" s="1">
        <v>4.08</v>
      </c>
      <c r="FN90" s="2">
        <v>0.46</v>
      </c>
      <c r="FO90" s="1">
        <v>0.24399999999999999</v>
      </c>
      <c r="FP90" s="1">
        <v>0.33200000000000002</v>
      </c>
      <c r="FQ90" s="1">
        <v>0.39500000000000002</v>
      </c>
      <c r="FR90" s="1">
        <v>0.58199999999999996</v>
      </c>
      <c r="FS90" s="1">
        <v>1.66</v>
      </c>
      <c r="FT90" s="1">
        <v>5.8000000000000003E-2</v>
      </c>
      <c r="FU90" s="1">
        <v>0.248</v>
      </c>
      <c r="FV90" s="1">
        <v>1.57</v>
      </c>
      <c r="FW90" s="1">
        <v>0.86599999999999999</v>
      </c>
      <c r="FX90" s="1">
        <v>7.06</v>
      </c>
      <c r="FY90" s="1">
        <v>4.5199999999999996</v>
      </c>
      <c r="FZ90" s="1">
        <v>11.1</v>
      </c>
      <c r="GA90" s="1">
        <v>8.5399999999999991</v>
      </c>
      <c r="GB90" s="1">
        <v>0.95799999999999996</v>
      </c>
      <c r="GC90" s="1">
        <v>129</v>
      </c>
      <c r="GD90" s="1">
        <v>19.5</v>
      </c>
      <c r="GE90" s="1">
        <v>41</v>
      </c>
      <c r="GF90" s="1">
        <v>17.3</v>
      </c>
      <c r="GG90" s="1">
        <v>0.41099999999999998</v>
      </c>
      <c r="GH90" s="2">
        <v>0</v>
      </c>
      <c r="GI90" s="1">
        <v>17.5</v>
      </c>
      <c r="GJ90" s="1">
        <v>45.4</v>
      </c>
      <c r="GK90" s="1">
        <v>0.17599999999999999</v>
      </c>
      <c r="GL90" s="1">
        <v>0.247</v>
      </c>
      <c r="GM90" s="4">
        <v>10921</v>
      </c>
    </row>
    <row r="91" spans="1:195" x14ac:dyDescent="0.2">
      <c r="A91">
        <v>28</v>
      </c>
      <c r="B91" t="s">
        <v>194</v>
      </c>
      <c r="C91" t="s">
        <v>195</v>
      </c>
      <c r="D91" t="s">
        <v>196</v>
      </c>
      <c r="E91" s="7" t="s">
        <v>200</v>
      </c>
      <c r="F91">
        <v>3</v>
      </c>
      <c r="G91" t="s">
        <v>211</v>
      </c>
      <c r="H91" s="1">
        <v>461</v>
      </c>
      <c r="I91" s="1">
        <v>128</v>
      </c>
      <c r="J91" s="1">
        <v>52.4</v>
      </c>
      <c r="K91" s="1">
        <v>14.9</v>
      </c>
      <c r="L91" s="1">
        <v>24.7</v>
      </c>
      <c r="M91" s="1">
        <v>798</v>
      </c>
      <c r="N91" s="1">
        <v>55</v>
      </c>
      <c r="O91" s="1">
        <v>254</v>
      </c>
      <c r="P91" s="1">
        <v>104</v>
      </c>
      <c r="Q91" s="1">
        <v>129</v>
      </c>
      <c r="R91" s="1">
        <v>229</v>
      </c>
      <c r="S91" s="1">
        <v>380</v>
      </c>
      <c r="T91" s="1">
        <v>38.299999999999997</v>
      </c>
      <c r="U91" s="1">
        <v>123</v>
      </c>
      <c r="V91" s="1">
        <v>90.2</v>
      </c>
      <c r="W91" s="1">
        <v>251</v>
      </c>
      <c r="X91" s="1">
        <v>135</v>
      </c>
      <c r="Y91" s="1">
        <v>142</v>
      </c>
      <c r="Z91" s="1">
        <v>62.7</v>
      </c>
      <c r="AA91" s="1">
        <v>118</v>
      </c>
      <c r="AB91" s="1">
        <v>375</v>
      </c>
      <c r="AC91" s="2">
        <v>8.9999999999999993E-3</v>
      </c>
      <c r="AD91" s="1">
        <v>0.44600000000000001</v>
      </c>
      <c r="AE91" s="1">
        <v>1.91</v>
      </c>
      <c r="AF91" s="2">
        <v>0</v>
      </c>
      <c r="AG91" s="2">
        <v>0</v>
      </c>
      <c r="AH91" s="1">
        <v>92.2</v>
      </c>
      <c r="AI91" s="3">
        <v>0.218</v>
      </c>
      <c r="AJ91" s="2">
        <v>0.434</v>
      </c>
      <c r="AK91" s="2">
        <v>0.104</v>
      </c>
      <c r="AL91" s="1">
        <v>3.04</v>
      </c>
      <c r="AM91" s="3">
        <v>0.92800000000000005</v>
      </c>
      <c r="AN91" s="2">
        <v>9.7000000000000003E-2</v>
      </c>
      <c r="AO91" s="2">
        <v>0</v>
      </c>
      <c r="AP91" s="1">
        <v>0.17699999999999999</v>
      </c>
      <c r="AQ91" s="1">
        <v>2.0499999999999998</v>
      </c>
      <c r="AR91" s="1">
        <v>0.60099999999999998</v>
      </c>
      <c r="AS91" s="1">
        <v>0.59199999999999997</v>
      </c>
      <c r="AT91" s="3">
        <v>0.23899999999999999</v>
      </c>
      <c r="AU91" s="2">
        <v>0.20599999999999999</v>
      </c>
      <c r="AV91" s="3">
        <v>10.1</v>
      </c>
      <c r="AW91" s="1">
        <v>135</v>
      </c>
      <c r="AX91" s="1">
        <v>49.8</v>
      </c>
      <c r="AY91" s="1">
        <v>8.48</v>
      </c>
      <c r="AZ91" s="1">
        <v>0.85799999999999998</v>
      </c>
      <c r="BA91" s="1">
        <v>6.2E-2</v>
      </c>
      <c r="BB91" s="2">
        <v>8.0000000000000002E-3</v>
      </c>
      <c r="BC91" s="2">
        <v>2.5999999999999999E-2</v>
      </c>
      <c r="BD91" s="1">
        <v>0.55400000000000005</v>
      </c>
      <c r="BE91" s="2">
        <v>8.9999999999999993E-3</v>
      </c>
      <c r="BF91" s="3">
        <v>0.26100000000000001</v>
      </c>
      <c r="BG91" s="2">
        <v>1.7000000000000001E-2</v>
      </c>
      <c r="BH91" s="2">
        <v>1.6E-2</v>
      </c>
      <c r="BI91" s="2">
        <v>4.3999999999999997E-2</v>
      </c>
      <c r="BJ91" s="2">
        <v>6.5000000000000002E-2</v>
      </c>
      <c r="BK91" s="2">
        <v>1.2999999999999999E-2</v>
      </c>
      <c r="BL91" s="3">
        <v>6.9000000000000006E-2</v>
      </c>
      <c r="BM91" s="2">
        <v>0.01</v>
      </c>
      <c r="BN91" s="1">
        <v>0.03</v>
      </c>
      <c r="BO91" s="3">
        <v>0.16800000000000001</v>
      </c>
      <c r="BP91" s="1">
        <v>4.5999999999999999E-2</v>
      </c>
      <c r="BQ91" s="2">
        <v>0.28999999999999998</v>
      </c>
      <c r="BR91" s="2">
        <v>0.14099999999999999</v>
      </c>
      <c r="BS91" s="2">
        <v>7.3999999999999996E-2</v>
      </c>
      <c r="BT91" s="2">
        <v>7.8E-2</v>
      </c>
      <c r="BU91" s="2">
        <v>0.107</v>
      </c>
      <c r="BV91" s="2">
        <v>8.8999999999999996E-2</v>
      </c>
      <c r="BW91" s="2">
        <v>3.9E-2</v>
      </c>
      <c r="BX91" s="1">
        <v>8.8999999999999996E-2</v>
      </c>
      <c r="BY91" s="2">
        <v>1.9E-2</v>
      </c>
      <c r="BZ91" s="2">
        <v>0.03</v>
      </c>
      <c r="CA91" s="2">
        <v>1.2E-2</v>
      </c>
      <c r="CB91" s="3">
        <v>0.11700000000000001</v>
      </c>
      <c r="CC91" s="2">
        <v>1.7000000000000001E-2</v>
      </c>
      <c r="CD91" s="2">
        <v>3.1E-2</v>
      </c>
      <c r="CE91" s="2">
        <v>1.2999999999999999E-2</v>
      </c>
      <c r="CF91" s="2">
        <v>1.6E-2</v>
      </c>
      <c r="CG91" s="2">
        <v>2.3E-2</v>
      </c>
      <c r="CH91" s="3">
        <v>7.5999999999999998E-2</v>
      </c>
      <c r="CI91" s="1">
        <v>0.109</v>
      </c>
      <c r="CJ91" s="2">
        <v>0.02</v>
      </c>
      <c r="CK91" s="1">
        <v>5.8999999999999997E-2</v>
      </c>
      <c r="CL91" s="2">
        <v>5.71</v>
      </c>
      <c r="CM91" s="1">
        <v>77.8</v>
      </c>
      <c r="CN91" s="1">
        <v>1.53</v>
      </c>
      <c r="CO91" s="1">
        <v>1.4</v>
      </c>
      <c r="CP91" s="1">
        <v>26.3</v>
      </c>
      <c r="CQ91" s="1">
        <v>14.1</v>
      </c>
      <c r="CR91" s="1">
        <v>37.1</v>
      </c>
      <c r="CS91" s="1">
        <v>1.51</v>
      </c>
      <c r="CT91" s="1">
        <v>3.72</v>
      </c>
      <c r="CU91" s="1">
        <v>0.21299999999999999</v>
      </c>
      <c r="CV91" s="1">
        <v>0.125</v>
      </c>
      <c r="CW91" s="1">
        <v>0.11799999999999999</v>
      </c>
      <c r="CX91" s="1">
        <v>0.154</v>
      </c>
      <c r="CY91" s="1">
        <v>0.29199999999999998</v>
      </c>
      <c r="CZ91" s="1">
        <v>0.1</v>
      </c>
      <c r="DA91" s="2">
        <v>0.65900000000000003</v>
      </c>
      <c r="DB91" s="1">
        <v>4.6399999999999997</v>
      </c>
      <c r="DC91" s="1">
        <v>3.48</v>
      </c>
      <c r="DD91" s="1">
        <v>5.6000000000000001E-2</v>
      </c>
      <c r="DE91" s="1">
        <v>10.5</v>
      </c>
      <c r="DF91" s="1">
        <v>8.4700000000000006</v>
      </c>
      <c r="DG91" s="1">
        <v>4.53</v>
      </c>
      <c r="DH91" s="1">
        <v>0.41699999999999998</v>
      </c>
      <c r="DI91" s="1">
        <v>156</v>
      </c>
      <c r="DJ91" s="1">
        <v>446</v>
      </c>
      <c r="DK91" s="1">
        <v>14</v>
      </c>
      <c r="DL91" s="1">
        <v>1.78</v>
      </c>
      <c r="DM91" s="1">
        <v>2.2400000000000002</v>
      </c>
      <c r="DN91" s="1">
        <v>46.3</v>
      </c>
      <c r="DO91" s="1">
        <v>276</v>
      </c>
      <c r="DP91" s="1">
        <v>122</v>
      </c>
      <c r="DQ91" s="1">
        <v>148</v>
      </c>
      <c r="DR91" s="1">
        <v>11.1</v>
      </c>
      <c r="DS91" s="1">
        <v>0.79800000000000004</v>
      </c>
      <c r="DT91" s="1">
        <v>3.24</v>
      </c>
      <c r="DU91" s="1">
        <v>0.92400000000000004</v>
      </c>
      <c r="DV91" s="1">
        <v>43.7</v>
      </c>
      <c r="DW91" s="1">
        <v>76.2</v>
      </c>
      <c r="DX91" s="1">
        <v>32</v>
      </c>
      <c r="DY91" s="1">
        <v>73</v>
      </c>
      <c r="DZ91" s="2">
        <v>0.32500000000000001</v>
      </c>
      <c r="EA91" s="1">
        <v>0.13300000000000001</v>
      </c>
      <c r="EB91" s="1">
        <v>0.29799999999999999</v>
      </c>
      <c r="EC91" s="1">
        <v>2.62</v>
      </c>
      <c r="ED91" s="1">
        <v>6.28</v>
      </c>
      <c r="EE91" s="1">
        <v>23.7</v>
      </c>
      <c r="EF91" s="1">
        <v>0.45700000000000002</v>
      </c>
      <c r="EG91" s="1">
        <v>0.17699999999999999</v>
      </c>
      <c r="EH91" s="1">
        <v>0.16400000000000001</v>
      </c>
      <c r="EI91" s="1">
        <v>0.112</v>
      </c>
      <c r="EJ91" s="1">
        <v>0.20499999999999999</v>
      </c>
      <c r="EK91" s="1">
        <v>0.27900000000000003</v>
      </c>
      <c r="EL91" s="1">
        <v>0.38400000000000001</v>
      </c>
      <c r="EM91" s="1">
        <v>9.5000000000000001E-2</v>
      </c>
      <c r="EN91" s="1">
        <v>9.6000000000000002E-2</v>
      </c>
      <c r="EO91" s="1">
        <v>2.99</v>
      </c>
      <c r="EP91" s="1">
        <v>0.61299999999999999</v>
      </c>
      <c r="EQ91" s="1">
        <v>1.24</v>
      </c>
      <c r="ER91" s="1">
        <v>8.3000000000000007</v>
      </c>
      <c r="ES91" s="1">
        <v>18.600000000000001</v>
      </c>
      <c r="ET91" s="1">
        <v>14.6</v>
      </c>
      <c r="EU91" s="1">
        <v>0.56399999999999995</v>
      </c>
      <c r="EV91" s="1">
        <v>5.8</v>
      </c>
      <c r="EW91" s="1">
        <v>16.100000000000001</v>
      </c>
      <c r="EX91" s="1">
        <v>11.5</v>
      </c>
      <c r="EY91" s="1">
        <v>20.5</v>
      </c>
      <c r="EZ91" s="1">
        <v>14</v>
      </c>
      <c r="FA91" s="1">
        <v>1.62</v>
      </c>
      <c r="FB91" s="2">
        <v>0</v>
      </c>
      <c r="FC91" s="1">
        <v>1.18</v>
      </c>
      <c r="FD91" s="1">
        <v>2.91</v>
      </c>
      <c r="FE91" s="1">
        <v>12.9</v>
      </c>
      <c r="FF91" s="1">
        <v>19.399999999999999</v>
      </c>
      <c r="FG91" s="1">
        <v>8.64</v>
      </c>
      <c r="FH91" s="1">
        <v>0.97899999999999998</v>
      </c>
      <c r="FI91" s="1">
        <v>1.46</v>
      </c>
      <c r="FJ91" s="1">
        <v>0.55700000000000005</v>
      </c>
      <c r="FK91" s="1">
        <v>1.65</v>
      </c>
      <c r="FL91" s="1">
        <v>2.6</v>
      </c>
      <c r="FM91" s="1">
        <v>4.92</v>
      </c>
      <c r="FN91" s="2">
        <v>0.46300000000000002</v>
      </c>
      <c r="FO91" s="1">
        <v>0.18</v>
      </c>
      <c r="FP91" s="1">
        <v>0.309</v>
      </c>
      <c r="FQ91" s="1">
        <v>0.51100000000000001</v>
      </c>
      <c r="FR91" s="1">
        <v>0.57199999999999995</v>
      </c>
      <c r="FS91" s="1">
        <v>1.53</v>
      </c>
      <c r="FT91" s="1">
        <v>7.1999999999999995E-2</v>
      </c>
      <c r="FU91" s="1">
        <v>0.24399999999999999</v>
      </c>
      <c r="FV91" s="1">
        <v>1.54</v>
      </c>
      <c r="FW91" s="1">
        <v>0.95599999999999996</v>
      </c>
      <c r="FX91" s="1">
        <v>9.74</v>
      </c>
      <c r="FY91" s="1">
        <v>3.94</v>
      </c>
      <c r="FZ91" s="1">
        <v>16.600000000000001</v>
      </c>
      <c r="GA91" s="1">
        <v>12.9</v>
      </c>
      <c r="GB91" s="1">
        <v>1.62</v>
      </c>
      <c r="GC91" s="1">
        <v>125</v>
      </c>
      <c r="GD91" s="1">
        <v>17.2</v>
      </c>
      <c r="GE91" s="1">
        <v>24.8</v>
      </c>
      <c r="GF91" s="1">
        <v>8.84</v>
      </c>
      <c r="GG91" s="1">
        <v>0.311</v>
      </c>
      <c r="GH91" s="1">
        <v>0.16300000000000001</v>
      </c>
      <c r="GI91" s="1">
        <v>25</v>
      </c>
      <c r="GJ91" s="1">
        <v>60.3</v>
      </c>
      <c r="GK91" s="1">
        <v>0.26400000000000001</v>
      </c>
      <c r="GL91" s="1">
        <v>0.47099999999999997</v>
      </c>
      <c r="GM91" s="4">
        <v>6059</v>
      </c>
    </row>
    <row r="92" spans="1:195" x14ac:dyDescent="0.2">
      <c r="A92">
        <v>100</v>
      </c>
      <c r="B92" t="s">
        <v>194</v>
      </c>
      <c r="C92" t="s">
        <v>195</v>
      </c>
      <c r="D92" t="s">
        <v>196</v>
      </c>
      <c r="E92" s="7" t="s">
        <v>209</v>
      </c>
      <c r="F92">
        <v>5</v>
      </c>
      <c r="G92" t="s">
        <v>217</v>
      </c>
      <c r="H92" s="1">
        <v>514</v>
      </c>
      <c r="I92" s="1">
        <v>89.4</v>
      </c>
      <c r="J92" s="1">
        <v>48.2</v>
      </c>
      <c r="K92" s="1">
        <v>8.2100000000000009</v>
      </c>
      <c r="L92" s="1">
        <v>50.9</v>
      </c>
      <c r="M92" s="1">
        <v>753</v>
      </c>
      <c r="N92" s="1">
        <v>35.4</v>
      </c>
      <c r="O92" s="1">
        <v>272</v>
      </c>
      <c r="P92" s="1">
        <v>108</v>
      </c>
      <c r="Q92" s="1">
        <v>93</v>
      </c>
      <c r="R92" s="1">
        <v>147</v>
      </c>
      <c r="S92" s="1">
        <v>246</v>
      </c>
      <c r="T92" s="1">
        <v>26.4</v>
      </c>
      <c r="U92" s="1">
        <v>122</v>
      </c>
      <c r="V92" s="1">
        <v>64.400000000000006</v>
      </c>
      <c r="W92" s="1">
        <v>262</v>
      </c>
      <c r="X92" s="1">
        <v>135</v>
      </c>
      <c r="Y92" s="1">
        <v>124</v>
      </c>
      <c r="Z92" s="1">
        <v>54.5</v>
      </c>
      <c r="AA92" s="1">
        <v>77.7</v>
      </c>
      <c r="AB92" s="1">
        <v>260</v>
      </c>
      <c r="AC92" s="2">
        <v>0</v>
      </c>
      <c r="AD92" s="1">
        <v>0.45600000000000002</v>
      </c>
      <c r="AE92" s="2">
        <v>0.39900000000000002</v>
      </c>
      <c r="AF92" s="2">
        <v>3.5000000000000003E-2</v>
      </c>
      <c r="AG92" s="2">
        <v>0</v>
      </c>
      <c r="AH92" s="1">
        <v>131</v>
      </c>
      <c r="AI92" s="2">
        <v>0.186</v>
      </c>
      <c r="AJ92" s="2">
        <v>0.27</v>
      </c>
      <c r="AK92" s="2">
        <v>5.0999999999999997E-2</v>
      </c>
      <c r="AL92" s="1">
        <v>4.42</v>
      </c>
      <c r="AM92" s="3">
        <v>0.55600000000000005</v>
      </c>
      <c r="AN92" s="2">
        <v>1.7000000000000001E-2</v>
      </c>
      <c r="AO92" s="2">
        <v>0</v>
      </c>
      <c r="AP92" s="1">
        <v>0.20399999999999999</v>
      </c>
      <c r="AQ92" s="1">
        <v>2.0499999999999998</v>
      </c>
      <c r="AR92" s="1">
        <v>0.79800000000000004</v>
      </c>
      <c r="AS92" s="1">
        <v>0.44500000000000001</v>
      </c>
      <c r="AT92" s="3">
        <v>0.223</v>
      </c>
      <c r="AU92" s="2">
        <v>0</v>
      </c>
      <c r="AV92" s="1">
        <v>23.4</v>
      </c>
      <c r="AW92" s="1">
        <v>156</v>
      </c>
      <c r="AX92" s="1">
        <v>70</v>
      </c>
      <c r="AY92" s="1">
        <v>14.3</v>
      </c>
      <c r="AZ92" s="1">
        <v>0.90900000000000003</v>
      </c>
      <c r="BA92" s="1">
        <v>0.17</v>
      </c>
      <c r="BB92" s="2">
        <v>7.0000000000000001E-3</v>
      </c>
      <c r="BC92" s="2">
        <v>1.4999999999999999E-2</v>
      </c>
      <c r="BD92" s="1">
        <v>1.29</v>
      </c>
      <c r="BE92" s="1">
        <v>2.7E-2</v>
      </c>
      <c r="BF92" s="3">
        <v>0.247</v>
      </c>
      <c r="BG92" s="1">
        <v>5.0999999999999997E-2</v>
      </c>
      <c r="BH92" s="2">
        <v>2.1999999999999999E-2</v>
      </c>
      <c r="BI92" s="2">
        <v>6.0999999999999999E-2</v>
      </c>
      <c r="BJ92" s="2">
        <v>4.7E-2</v>
      </c>
      <c r="BK92" s="1">
        <v>2.1000000000000001E-2</v>
      </c>
      <c r="BL92" s="3">
        <v>0.129</v>
      </c>
      <c r="BM92" s="2">
        <v>0.02</v>
      </c>
      <c r="BN92" s="1">
        <v>0.10299999999999999</v>
      </c>
      <c r="BO92" s="1">
        <v>0.42499999999999999</v>
      </c>
      <c r="BP92" s="1">
        <v>0.06</v>
      </c>
      <c r="BQ92" s="1">
        <v>0.76</v>
      </c>
      <c r="BR92" s="1">
        <v>0.373</v>
      </c>
      <c r="BS92" s="1">
        <v>0.129</v>
      </c>
      <c r="BT92" s="3">
        <v>0.27900000000000003</v>
      </c>
      <c r="BU92" s="2">
        <v>0.115</v>
      </c>
      <c r="BV92" s="1">
        <v>0.248</v>
      </c>
      <c r="BW92" s="3">
        <v>6.3E-2</v>
      </c>
      <c r="BX92" s="1">
        <v>0.317</v>
      </c>
      <c r="BY92" s="1">
        <v>4.3999999999999997E-2</v>
      </c>
      <c r="BZ92" s="1">
        <v>8.3000000000000004E-2</v>
      </c>
      <c r="CA92" s="2">
        <v>1.7999999999999999E-2</v>
      </c>
      <c r="CB92" s="3">
        <v>0.15</v>
      </c>
      <c r="CC92" s="2">
        <v>1.9E-2</v>
      </c>
      <c r="CD92" s="1">
        <v>5.1999999999999998E-2</v>
      </c>
      <c r="CE92" s="2">
        <v>1.4E-2</v>
      </c>
      <c r="CF92" s="2">
        <v>2.5000000000000001E-2</v>
      </c>
      <c r="CG92" s="2">
        <v>2.5999999999999999E-2</v>
      </c>
      <c r="CH92" s="3">
        <v>8.5999999999999993E-2</v>
      </c>
      <c r="CI92" s="1">
        <v>0.16500000000000001</v>
      </c>
      <c r="CJ92" s="2">
        <v>2.4E-2</v>
      </c>
      <c r="CK92" s="1">
        <v>5.7000000000000002E-2</v>
      </c>
      <c r="CL92" s="2">
        <v>5.4</v>
      </c>
      <c r="CM92" s="1">
        <v>90.4</v>
      </c>
      <c r="CN92" s="1">
        <v>2.41</v>
      </c>
      <c r="CO92" s="1">
        <v>1.29</v>
      </c>
      <c r="CP92" s="1">
        <v>28</v>
      </c>
      <c r="CQ92" s="1">
        <v>22</v>
      </c>
      <c r="CR92" s="1">
        <v>38.9</v>
      </c>
      <c r="CS92" s="1">
        <v>1.55</v>
      </c>
      <c r="CT92" s="1">
        <v>4.6900000000000004</v>
      </c>
      <c r="CU92" s="1">
        <v>0.253</v>
      </c>
      <c r="CV92" s="1">
        <v>0.183</v>
      </c>
      <c r="CW92" s="1">
        <v>0.10299999999999999</v>
      </c>
      <c r="CX92" s="1">
        <v>0.16900000000000001</v>
      </c>
      <c r="CY92" s="1">
        <v>0.21299999999999999</v>
      </c>
      <c r="CZ92" s="1">
        <v>0.121</v>
      </c>
      <c r="DA92" s="1">
        <v>0.45900000000000002</v>
      </c>
      <c r="DB92" s="1">
        <v>2.4700000000000002</v>
      </c>
      <c r="DC92" s="1">
        <v>3.58</v>
      </c>
      <c r="DD92" s="1">
        <v>0.10199999999999999</v>
      </c>
      <c r="DE92" s="1">
        <v>15.1</v>
      </c>
      <c r="DF92" s="1">
        <v>15.4</v>
      </c>
      <c r="DG92" s="1">
        <v>3.1</v>
      </c>
      <c r="DH92" s="1">
        <v>0.316</v>
      </c>
      <c r="DI92" s="1">
        <v>269</v>
      </c>
      <c r="DJ92" s="1">
        <v>507</v>
      </c>
      <c r="DK92" s="1">
        <v>17.3</v>
      </c>
      <c r="DL92" s="1">
        <v>1.3</v>
      </c>
      <c r="DM92" s="1">
        <v>2.37</v>
      </c>
      <c r="DN92" s="1">
        <v>52.2</v>
      </c>
      <c r="DO92" s="1">
        <v>305</v>
      </c>
      <c r="DP92" s="1">
        <v>136</v>
      </c>
      <c r="DQ92" s="1">
        <v>180</v>
      </c>
      <c r="DR92" s="1">
        <v>21.5</v>
      </c>
      <c r="DS92" s="1">
        <v>0.59399999999999997</v>
      </c>
      <c r="DT92" s="1">
        <v>3.98</v>
      </c>
      <c r="DU92" s="1">
        <v>0.61399999999999999</v>
      </c>
      <c r="DV92" s="1">
        <v>44.3</v>
      </c>
      <c r="DW92" s="1">
        <v>93.7</v>
      </c>
      <c r="DX92" s="1">
        <v>47.8</v>
      </c>
      <c r="DY92" s="1">
        <v>88.3</v>
      </c>
      <c r="DZ92" s="2">
        <v>0.32</v>
      </c>
      <c r="EA92" s="1">
        <v>0.191</v>
      </c>
      <c r="EB92" s="1">
        <v>0.48399999999999999</v>
      </c>
      <c r="EC92" s="1">
        <v>3.25</v>
      </c>
      <c r="ED92" s="1">
        <v>9.4</v>
      </c>
      <c r="EE92" s="1">
        <v>27.5</v>
      </c>
      <c r="EF92" s="1">
        <v>0.54</v>
      </c>
      <c r="EG92" s="1">
        <v>0.222</v>
      </c>
      <c r="EH92" s="1">
        <v>0.221</v>
      </c>
      <c r="EI92" s="1">
        <v>0.14599999999999999</v>
      </c>
      <c r="EJ92" s="1">
        <v>0.30499999999999999</v>
      </c>
      <c r="EK92" s="1">
        <v>0.38700000000000001</v>
      </c>
      <c r="EL92" s="1">
        <v>0.33600000000000002</v>
      </c>
      <c r="EM92" s="1">
        <v>0.10100000000000001</v>
      </c>
      <c r="EN92" s="1">
        <v>9.2999999999999999E-2</v>
      </c>
      <c r="EO92" s="1">
        <v>2.94</v>
      </c>
      <c r="EP92" s="1">
        <v>0.61899999999999999</v>
      </c>
      <c r="EQ92" s="1">
        <v>1.17</v>
      </c>
      <c r="ER92" s="1">
        <v>8.9</v>
      </c>
      <c r="ES92" s="1">
        <v>14.2</v>
      </c>
      <c r="ET92" s="1">
        <v>9.15</v>
      </c>
      <c r="EU92" s="1">
        <v>0.85199999999999998</v>
      </c>
      <c r="EV92" s="1">
        <v>5.24</v>
      </c>
      <c r="EW92" s="1">
        <v>13.6</v>
      </c>
      <c r="EX92" s="1">
        <v>9.66</v>
      </c>
      <c r="EY92" s="1">
        <v>24.6</v>
      </c>
      <c r="EZ92" s="1">
        <v>12.9</v>
      </c>
      <c r="FA92" s="1">
        <v>1.86</v>
      </c>
      <c r="FB92" s="1">
        <v>0.224</v>
      </c>
      <c r="FC92" s="1">
        <v>1.41</v>
      </c>
      <c r="FD92" s="1">
        <v>2.79</v>
      </c>
      <c r="FE92" s="1">
        <v>12.1</v>
      </c>
      <c r="FF92" s="1">
        <v>23.3</v>
      </c>
      <c r="FG92" s="1">
        <v>8.9499999999999993</v>
      </c>
      <c r="FH92" s="1">
        <v>0.98799999999999999</v>
      </c>
      <c r="FI92" s="1">
        <v>1.3</v>
      </c>
      <c r="FJ92" s="1">
        <v>0.624</v>
      </c>
      <c r="FK92" s="1">
        <v>1.84</v>
      </c>
      <c r="FL92" s="1">
        <v>3.16</v>
      </c>
      <c r="FM92" s="1">
        <v>4.47</v>
      </c>
      <c r="FN92" s="2">
        <v>0.54600000000000004</v>
      </c>
      <c r="FO92" s="1">
        <v>0.28100000000000003</v>
      </c>
      <c r="FP92" s="1">
        <v>0.38</v>
      </c>
      <c r="FQ92" s="1">
        <v>0.69599999999999995</v>
      </c>
      <c r="FR92" s="1">
        <v>0.67200000000000004</v>
      </c>
      <c r="FS92" s="1">
        <v>2.02</v>
      </c>
      <c r="FT92" s="1">
        <v>0.104</v>
      </c>
      <c r="FU92" s="1">
        <v>0.31900000000000001</v>
      </c>
      <c r="FV92" s="1">
        <v>1.89</v>
      </c>
      <c r="FW92" s="1">
        <v>1.0900000000000001</v>
      </c>
      <c r="FX92" s="1">
        <v>4.8499999999999996</v>
      </c>
      <c r="FY92" s="1">
        <v>2.79</v>
      </c>
      <c r="FZ92" s="1">
        <v>9.8800000000000008</v>
      </c>
      <c r="GA92" s="1">
        <v>8.18</v>
      </c>
      <c r="GB92" s="1">
        <v>1</v>
      </c>
      <c r="GC92" s="1">
        <v>133</v>
      </c>
      <c r="GD92" s="1">
        <v>19.2</v>
      </c>
      <c r="GE92" s="1">
        <v>24.7</v>
      </c>
      <c r="GF92" s="1">
        <v>11.2</v>
      </c>
      <c r="GG92" s="1">
        <v>0.33200000000000002</v>
      </c>
      <c r="GH92" s="2">
        <v>0.01</v>
      </c>
      <c r="GI92" s="1">
        <v>19.600000000000001</v>
      </c>
      <c r="GJ92" s="1">
        <v>56.4</v>
      </c>
      <c r="GK92" s="1">
        <v>0.215</v>
      </c>
      <c r="GL92" s="1">
        <v>0.435</v>
      </c>
      <c r="GM92" s="4">
        <v>6708</v>
      </c>
    </row>
    <row r="93" spans="1:195" x14ac:dyDescent="0.2">
      <c r="A93">
        <v>105</v>
      </c>
      <c r="B93" t="s">
        <v>194</v>
      </c>
      <c r="C93" t="s">
        <v>195</v>
      </c>
      <c r="D93" t="s">
        <v>196</v>
      </c>
      <c r="E93" s="7" t="s">
        <v>209</v>
      </c>
      <c r="F93">
        <v>5</v>
      </c>
      <c r="G93" t="s">
        <v>218</v>
      </c>
      <c r="H93" s="1">
        <v>671</v>
      </c>
      <c r="I93" s="1">
        <v>185</v>
      </c>
      <c r="J93" s="1">
        <v>68.400000000000006</v>
      </c>
      <c r="K93" s="1">
        <v>17</v>
      </c>
      <c r="L93" s="1">
        <v>56.6</v>
      </c>
      <c r="M93" s="1">
        <v>1055</v>
      </c>
      <c r="N93" s="1">
        <v>43.8</v>
      </c>
      <c r="O93" s="1">
        <v>465</v>
      </c>
      <c r="P93" s="1">
        <v>133</v>
      </c>
      <c r="Q93" s="1">
        <v>94.2</v>
      </c>
      <c r="R93" s="1">
        <v>180</v>
      </c>
      <c r="S93" s="1">
        <v>390</v>
      </c>
      <c r="T93" s="1">
        <v>30</v>
      </c>
      <c r="U93" s="1">
        <v>155</v>
      </c>
      <c r="V93" s="1">
        <v>98</v>
      </c>
      <c r="W93" s="1">
        <v>397</v>
      </c>
      <c r="X93" s="1">
        <v>192</v>
      </c>
      <c r="Y93" s="1">
        <v>156</v>
      </c>
      <c r="Z93" s="1">
        <v>103</v>
      </c>
      <c r="AA93" s="1">
        <v>119</v>
      </c>
      <c r="AB93" s="1">
        <v>329</v>
      </c>
      <c r="AC93" s="2">
        <v>0</v>
      </c>
      <c r="AD93" s="1">
        <v>0.67100000000000004</v>
      </c>
      <c r="AE93" s="3">
        <v>0.60899999999999999</v>
      </c>
      <c r="AF93" s="2">
        <v>1.7999999999999999E-2</v>
      </c>
      <c r="AG93" s="2">
        <v>0</v>
      </c>
      <c r="AH93" s="1">
        <v>113</v>
      </c>
      <c r="AI93" s="2">
        <v>0.187</v>
      </c>
      <c r="AJ93" s="2">
        <v>0.26900000000000002</v>
      </c>
      <c r="AK93" s="2">
        <v>5.1999999999999998E-2</v>
      </c>
      <c r="AL93" s="1">
        <v>4.84</v>
      </c>
      <c r="AM93" s="3">
        <v>1.48</v>
      </c>
      <c r="AN93" s="2">
        <v>8.9999999999999993E-3</v>
      </c>
      <c r="AO93" s="2">
        <v>0</v>
      </c>
      <c r="AP93" s="1">
        <v>0.22</v>
      </c>
      <c r="AQ93" s="1">
        <v>2.59</v>
      </c>
      <c r="AR93" s="1">
        <v>0.98499999999999999</v>
      </c>
      <c r="AS93" s="1">
        <v>0.95199999999999996</v>
      </c>
      <c r="AT93" s="3">
        <v>0.311</v>
      </c>
      <c r="AU93" s="3">
        <v>0.17699999999999999</v>
      </c>
      <c r="AV93" s="1">
        <v>44.2</v>
      </c>
      <c r="AW93" s="1">
        <v>155</v>
      </c>
      <c r="AX93" s="1">
        <v>77</v>
      </c>
      <c r="AY93" s="1">
        <v>8.75</v>
      </c>
      <c r="AZ93" s="1">
        <v>0.63200000000000001</v>
      </c>
      <c r="BA93" s="1">
        <v>0.1</v>
      </c>
      <c r="BB93" s="2">
        <v>1.0999999999999999E-2</v>
      </c>
      <c r="BC93" s="2">
        <v>1.6E-2</v>
      </c>
      <c r="BD93" s="3">
        <v>0.32800000000000001</v>
      </c>
      <c r="BE93" s="2">
        <v>1.0999999999999999E-2</v>
      </c>
      <c r="BF93" s="3">
        <v>0.128</v>
      </c>
      <c r="BG93" s="1">
        <v>0.04</v>
      </c>
      <c r="BH93" s="1">
        <v>3.5000000000000003E-2</v>
      </c>
      <c r="BI93" s="2">
        <v>0.05</v>
      </c>
      <c r="BJ93" s="2">
        <v>3.2000000000000001E-2</v>
      </c>
      <c r="BK93" s="1">
        <v>2.8000000000000001E-2</v>
      </c>
      <c r="BL93" s="3">
        <v>6.9000000000000006E-2</v>
      </c>
      <c r="BM93" s="2">
        <v>1.7000000000000001E-2</v>
      </c>
      <c r="BN93" s="2">
        <v>2.5999999999999999E-2</v>
      </c>
      <c r="BO93" s="3">
        <v>0.14899999999999999</v>
      </c>
      <c r="BP93" s="1">
        <v>7.0999999999999994E-2</v>
      </c>
      <c r="BQ93" s="3">
        <v>0.31</v>
      </c>
      <c r="BR93" s="1">
        <v>0.13700000000000001</v>
      </c>
      <c r="BS93" s="2">
        <v>7.0999999999999994E-2</v>
      </c>
      <c r="BT93" s="3">
        <v>0.11899999999999999</v>
      </c>
      <c r="BU93" s="2">
        <v>0.11899999999999999</v>
      </c>
      <c r="BV93" s="2">
        <v>8.8999999999999996E-2</v>
      </c>
      <c r="BW93" s="2">
        <v>4.1000000000000002E-2</v>
      </c>
      <c r="BX93" s="1">
        <v>0.125</v>
      </c>
      <c r="BY93" s="2">
        <v>1.6E-2</v>
      </c>
      <c r="BZ93" s="2">
        <v>0.02</v>
      </c>
      <c r="CA93" s="2">
        <v>1.0999999999999999E-2</v>
      </c>
      <c r="CB93" s="3">
        <v>0.126</v>
      </c>
      <c r="CC93" s="2">
        <v>1.6E-2</v>
      </c>
      <c r="CD93" s="2">
        <v>3.1E-2</v>
      </c>
      <c r="CE93" s="2">
        <v>1.4E-2</v>
      </c>
      <c r="CF93" s="2">
        <v>1.6E-2</v>
      </c>
      <c r="CG93" s="2">
        <v>1.9E-2</v>
      </c>
      <c r="CH93" s="3">
        <v>6.5000000000000002E-2</v>
      </c>
      <c r="CI93" s="1">
        <v>0.13600000000000001</v>
      </c>
      <c r="CJ93" s="2">
        <v>2.1999999999999999E-2</v>
      </c>
      <c r="CK93" s="1">
        <v>3.5999999999999997E-2</v>
      </c>
      <c r="CL93" s="2">
        <v>8.5500000000000007</v>
      </c>
      <c r="CM93" s="1">
        <v>133</v>
      </c>
      <c r="CN93" s="1">
        <v>5.45</v>
      </c>
      <c r="CO93" s="1">
        <v>2.29</v>
      </c>
      <c r="CP93" s="1">
        <v>34.1</v>
      </c>
      <c r="CQ93" s="1">
        <v>27.6</v>
      </c>
      <c r="CR93" s="1">
        <v>32.200000000000003</v>
      </c>
      <c r="CS93" s="1">
        <v>2.91</v>
      </c>
      <c r="CT93" s="1">
        <v>6.46</v>
      </c>
      <c r="CU93" s="1">
        <v>0.317</v>
      </c>
      <c r="CV93" s="1">
        <v>0.23</v>
      </c>
      <c r="CW93" s="1">
        <v>0.13</v>
      </c>
      <c r="CX93" s="1">
        <v>0.26</v>
      </c>
      <c r="CY93" s="1">
        <v>0.48599999999999999</v>
      </c>
      <c r="CZ93" s="1">
        <v>0.157</v>
      </c>
      <c r="DA93" s="1">
        <v>0.45300000000000001</v>
      </c>
      <c r="DB93" s="1">
        <v>7.09</v>
      </c>
      <c r="DC93" s="1">
        <v>10.4</v>
      </c>
      <c r="DD93" s="1">
        <v>0.153</v>
      </c>
      <c r="DE93" s="1">
        <v>25.2</v>
      </c>
      <c r="DF93" s="1">
        <v>47</v>
      </c>
      <c r="DG93" s="1">
        <v>8.06</v>
      </c>
      <c r="DH93" s="1">
        <v>0.749</v>
      </c>
      <c r="DI93" s="1">
        <v>461</v>
      </c>
      <c r="DJ93" s="1">
        <v>542</v>
      </c>
      <c r="DK93" s="1">
        <v>29.9</v>
      </c>
      <c r="DL93" s="1">
        <v>4.38</v>
      </c>
      <c r="DM93" s="1">
        <v>2.4300000000000002</v>
      </c>
      <c r="DN93" s="1">
        <v>100</v>
      </c>
      <c r="DO93" s="1">
        <v>318</v>
      </c>
      <c r="DP93" s="1">
        <v>223</v>
      </c>
      <c r="DQ93" s="1">
        <v>263</v>
      </c>
      <c r="DR93" s="1">
        <v>60.4</v>
      </c>
      <c r="DS93" s="1">
        <v>2.0499999999999998</v>
      </c>
      <c r="DT93" s="1">
        <v>3.43</v>
      </c>
      <c r="DU93" s="1">
        <v>1</v>
      </c>
      <c r="DV93" s="1">
        <v>92.5</v>
      </c>
      <c r="DW93" s="1">
        <v>139</v>
      </c>
      <c r="DX93" s="1">
        <v>85.7</v>
      </c>
      <c r="DY93" s="1">
        <v>106</v>
      </c>
      <c r="DZ93" s="2">
        <v>0.46</v>
      </c>
      <c r="EA93" s="1">
        <v>0.23200000000000001</v>
      </c>
      <c r="EB93" s="1">
        <v>0.62</v>
      </c>
      <c r="EC93" s="1">
        <v>5.07</v>
      </c>
      <c r="ED93" s="1">
        <v>13.5</v>
      </c>
      <c r="EE93" s="1">
        <v>34.200000000000003</v>
      </c>
      <c r="EF93" s="1">
        <v>0.79500000000000004</v>
      </c>
      <c r="EG93" s="1">
        <v>0.29599999999999999</v>
      </c>
      <c r="EH93" s="1">
        <v>0.29599999999999999</v>
      </c>
      <c r="EI93" s="1">
        <v>0.26700000000000002</v>
      </c>
      <c r="EJ93" s="1">
        <v>0.35799999999999998</v>
      </c>
      <c r="EK93" s="1">
        <v>0.52100000000000002</v>
      </c>
      <c r="EL93" s="1">
        <v>0.82099999999999995</v>
      </c>
      <c r="EM93" s="1">
        <v>0.14599999999999999</v>
      </c>
      <c r="EN93" s="1">
        <v>0.19</v>
      </c>
      <c r="EO93" s="1">
        <v>4.93</v>
      </c>
      <c r="EP93" s="1">
        <v>1.1399999999999999</v>
      </c>
      <c r="EQ93" s="1">
        <v>2.84</v>
      </c>
      <c r="ER93" s="1">
        <v>18.600000000000001</v>
      </c>
      <c r="ES93" s="1">
        <v>18.600000000000001</v>
      </c>
      <c r="ET93" s="1">
        <v>11.2</v>
      </c>
      <c r="EU93" s="1">
        <v>1.21</v>
      </c>
      <c r="EV93" s="1">
        <v>12</v>
      </c>
      <c r="EW93" s="1">
        <v>19.899999999999999</v>
      </c>
      <c r="EX93" s="1">
        <v>11.3</v>
      </c>
      <c r="EY93" s="1">
        <v>23.3</v>
      </c>
      <c r="EZ93" s="1">
        <v>14.8</v>
      </c>
      <c r="FA93" s="1">
        <v>3.45</v>
      </c>
      <c r="FB93" s="1">
        <v>0.218</v>
      </c>
      <c r="FC93" s="1">
        <v>1.87</v>
      </c>
      <c r="FD93" s="1">
        <v>5.84</v>
      </c>
      <c r="FE93" s="1">
        <v>18.2</v>
      </c>
      <c r="FF93" s="1">
        <v>24.9</v>
      </c>
      <c r="FG93" s="1">
        <v>9.66</v>
      </c>
      <c r="FH93" s="1">
        <v>1.34</v>
      </c>
      <c r="FI93" s="1">
        <v>2.59</v>
      </c>
      <c r="FJ93" s="1">
        <v>1.1200000000000001</v>
      </c>
      <c r="FK93" s="1">
        <v>3.23</v>
      </c>
      <c r="FL93" s="1">
        <v>4.6500000000000004</v>
      </c>
      <c r="FM93" s="1">
        <v>6.32</v>
      </c>
      <c r="FN93" s="2">
        <v>0.58699999999999997</v>
      </c>
      <c r="FO93" s="1">
        <v>0.28799999999999998</v>
      </c>
      <c r="FP93" s="1">
        <v>0.73399999999999999</v>
      </c>
      <c r="FQ93" s="1">
        <v>0.94</v>
      </c>
      <c r="FR93" s="1">
        <v>1.38</v>
      </c>
      <c r="FS93" s="1">
        <v>3.36</v>
      </c>
      <c r="FT93" s="1">
        <v>0.13300000000000001</v>
      </c>
      <c r="FU93" s="1">
        <v>0.52400000000000002</v>
      </c>
      <c r="FV93" s="1">
        <v>3.2</v>
      </c>
      <c r="FW93" s="1">
        <v>1.98</v>
      </c>
      <c r="FX93" s="1">
        <v>15.9</v>
      </c>
      <c r="FY93" s="1">
        <v>7.66</v>
      </c>
      <c r="FZ93" s="1">
        <v>23.5</v>
      </c>
      <c r="GA93" s="1">
        <v>25.4</v>
      </c>
      <c r="GB93" s="1">
        <v>2.08</v>
      </c>
      <c r="GC93" s="1">
        <v>214</v>
      </c>
      <c r="GD93" s="1">
        <v>35.9</v>
      </c>
      <c r="GE93" s="1">
        <v>54.3</v>
      </c>
      <c r="GF93" s="1">
        <v>25.8</v>
      </c>
      <c r="GG93" s="1">
        <v>0.63100000000000001</v>
      </c>
      <c r="GH93" s="2">
        <v>0</v>
      </c>
      <c r="GI93" s="1">
        <v>32.6</v>
      </c>
      <c r="GJ93" s="1">
        <v>90.9</v>
      </c>
      <c r="GK93" s="1">
        <v>0.33900000000000002</v>
      </c>
      <c r="GL93" s="1">
        <v>0.60299999999999998</v>
      </c>
      <c r="GM93" s="4">
        <v>7310</v>
      </c>
    </row>
    <row r="94" spans="1:195" x14ac:dyDescent="0.2">
      <c r="A94">
        <v>40</v>
      </c>
      <c r="B94" t="s">
        <v>194</v>
      </c>
      <c r="C94" t="s">
        <v>195</v>
      </c>
      <c r="D94" t="s">
        <v>196</v>
      </c>
      <c r="E94" s="7" t="s">
        <v>209</v>
      </c>
      <c r="F94">
        <v>5</v>
      </c>
      <c r="G94" t="s">
        <v>198</v>
      </c>
      <c r="H94" s="1">
        <v>477</v>
      </c>
      <c r="I94" s="1">
        <v>149</v>
      </c>
      <c r="J94" s="4" t="s">
        <v>219</v>
      </c>
      <c r="K94" s="2">
        <v>0</v>
      </c>
      <c r="L94" s="1">
        <v>53.2</v>
      </c>
      <c r="M94" s="1">
        <v>971</v>
      </c>
      <c r="N94" s="1">
        <v>52.2</v>
      </c>
      <c r="O94" s="1">
        <v>312</v>
      </c>
      <c r="P94" s="1">
        <v>119</v>
      </c>
      <c r="Q94" s="1">
        <v>86.6</v>
      </c>
      <c r="R94" s="1">
        <v>166</v>
      </c>
      <c r="S94" s="1">
        <v>297</v>
      </c>
      <c r="T94" s="1">
        <v>26.4</v>
      </c>
      <c r="U94" s="1">
        <v>150</v>
      </c>
      <c r="V94" s="1">
        <v>107</v>
      </c>
      <c r="W94" s="1">
        <v>192</v>
      </c>
      <c r="X94" s="1">
        <v>174</v>
      </c>
      <c r="Y94" s="1">
        <v>134</v>
      </c>
      <c r="Z94" s="1">
        <v>76.900000000000006</v>
      </c>
      <c r="AA94" s="1">
        <v>102</v>
      </c>
      <c r="AB94" s="1">
        <v>329</v>
      </c>
      <c r="AC94" s="3">
        <v>3.2000000000000001E-2</v>
      </c>
      <c r="AD94" s="1">
        <v>0.61799999999999999</v>
      </c>
      <c r="AE94" s="1">
        <v>0.98099999999999998</v>
      </c>
      <c r="AF94" s="2">
        <v>0</v>
      </c>
      <c r="AG94" s="2">
        <v>0</v>
      </c>
      <c r="AH94" s="1">
        <v>92.3</v>
      </c>
      <c r="AI94" s="3">
        <v>0.221</v>
      </c>
      <c r="AJ94" s="2">
        <v>0.437</v>
      </c>
      <c r="AK94" s="2">
        <v>0.107</v>
      </c>
      <c r="AL94" s="1">
        <v>4.9800000000000004</v>
      </c>
      <c r="AM94" s="3">
        <v>0.96799999999999997</v>
      </c>
      <c r="AN94" s="2">
        <v>0.13500000000000001</v>
      </c>
      <c r="AO94" s="2">
        <v>0</v>
      </c>
      <c r="AP94" s="1">
        <v>0.48699999999999999</v>
      </c>
      <c r="AQ94" s="4">
        <v>2.2599999999999998</v>
      </c>
      <c r="AR94" s="1">
        <v>0.51800000000000002</v>
      </c>
      <c r="AS94" s="1">
        <v>1.63</v>
      </c>
      <c r="AT94" s="1">
        <v>0.31</v>
      </c>
      <c r="AU94" s="2">
        <v>0.19700000000000001</v>
      </c>
      <c r="AV94" s="1">
        <v>11.1</v>
      </c>
      <c r="AW94" s="3">
        <v>521</v>
      </c>
      <c r="AX94" s="1">
        <v>53.6</v>
      </c>
      <c r="AY94" s="1">
        <v>8.49</v>
      </c>
      <c r="AZ94" s="1">
        <v>0.56699999999999995</v>
      </c>
      <c r="BA94" s="1">
        <v>6.8000000000000005E-2</v>
      </c>
      <c r="BB94" s="2">
        <v>1.2E-2</v>
      </c>
      <c r="BC94" s="2">
        <v>2.8000000000000001E-2</v>
      </c>
      <c r="BD94" s="3">
        <v>0.186</v>
      </c>
      <c r="BE94" s="2">
        <v>1.4E-2</v>
      </c>
      <c r="BF94" s="3">
        <v>0.159</v>
      </c>
      <c r="BG94" s="2">
        <v>0.02</v>
      </c>
      <c r="BH94" s="2">
        <v>1.9E-2</v>
      </c>
      <c r="BI94" s="2">
        <v>4.8000000000000001E-2</v>
      </c>
      <c r="BJ94" s="2">
        <v>8.2000000000000003E-2</v>
      </c>
      <c r="BK94" s="2">
        <v>1.2999999999999999E-2</v>
      </c>
      <c r="BL94" s="3">
        <v>6.7000000000000004E-2</v>
      </c>
      <c r="BM94" s="2">
        <v>1.4E-2</v>
      </c>
      <c r="BN94" s="1">
        <v>4.2999999999999997E-2</v>
      </c>
      <c r="BO94" s="1">
        <v>0.23</v>
      </c>
      <c r="BP94" s="1">
        <v>7.1999999999999995E-2</v>
      </c>
      <c r="BQ94" s="2">
        <v>0.41499999999999998</v>
      </c>
      <c r="BR94" s="2">
        <v>0.14399999999999999</v>
      </c>
      <c r="BS94" s="2">
        <v>0.09</v>
      </c>
      <c r="BT94" s="3">
        <v>0.19700000000000001</v>
      </c>
      <c r="BU94" s="2">
        <v>0.11600000000000001</v>
      </c>
      <c r="BV94" s="1">
        <v>0.152</v>
      </c>
      <c r="BW94" s="2">
        <v>6.3E-2</v>
      </c>
      <c r="BX94" s="1">
        <v>0.18099999999999999</v>
      </c>
      <c r="BY94" s="2">
        <v>2.5000000000000001E-2</v>
      </c>
      <c r="BZ94" s="1">
        <v>4.7E-2</v>
      </c>
      <c r="CA94" s="2">
        <v>1.6E-2</v>
      </c>
      <c r="CB94" s="3">
        <v>0.151</v>
      </c>
      <c r="CC94" s="2">
        <v>2.1000000000000001E-2</v>
      </c>
      <c r="CD94" s="1">
        <v>4.2999999999999997E-2</v>
      </c>
      <c r="CE94" s="2">
        <v>1.9E-2</v>
      </c>
      <c r="CF94" s="2">
        <v>1.6E-2</v>
      </c>
      <c r="CG94" s="2">
        <v>2.5000000000000001E-2</v>
      </c>
      <c r="CH94" s="3">
        <v>7.0000000000000007E-2</v>
      </c>
      <c r="CI94" s="1">
        <v>0.13300000000000001</v>
      </c>
      <c r="CJ94" s="2">
        <v>2.3E-2</v>
      </c>
      <c r="CK94" s="1">
        <v>4.2999999999999997E-2</v>
      </c>
      <c r="CL94" s="2">
        <v>6.22</v>
      </c>
      <c r="CM94" s="1">
        <v>85.8</v>
      </c>
      <c r="CN94" s="1">
        <v>2.93</v>
      </c>
      <c r="CO94" s="1">
        <v>1.75</v>
      </c>
      <c r="CP94" s="1">
        <v>27.9</v>
      </c>
      <c r="CQ94" s="1">
        <v>16.2</v>
      </c>
      <c r="CR94" s="1">
        <v>21.8</v>
      </c>
      <c r="CS94" s="1">
        <v>1.93</v>
      </c>
      <c r="CT94" s="1">
        <v>4.57</v>
      </c>
      <c r="CU94" s="1">
        <v>0.26400000000000001</v>
      </c>
      <c r="CV94" s="1">
        <v>0.17899999999999999</v>
      </c>
      <c r="CW94" s="1">
        <v>0.153</v>
      </c>
      <c r="CX94" s="1">
        <v>0.22700000000000001</v>
      </c>
      <c r="CY94" s="1">
        <v>0.41799999999999998</v>
      </c>
      <c r="CZ94" s="1">
        <v>0.153</v>
      </c>
      <c r="DA94" s="2">
        <v>0.68200000000000005</v>
      </c>
      <c r="DB94" s="1">
        <v>5.35</v>
      </c>
      <c r="DC94" s="1">
        <v>7.37</v>
      </c>
      <c r="DD94" s="1">
        <v>0.10100000000000001</v>
      </c>
      <c r="DE94" s="1">
        <v>21.5</v>
      </c>
      <c r="DF94" s="1">
        <v>26.7</v>
      </c>
      <c r="DG94" s="1">
        <v>5.31</v>
      </c>
      <c r="DH94" s="1">
        <v>0.64700000000000002</v>
      </c>
      <c r="DI94" s="1">
        <v>312</v>
      </c>
      <c r="DJ94" s="1">
        <v>476</v>
      </c>
      <c r="DK94" s="1">
        <v>20.9</v>
      </c>
      <c r="DL94" s="1">
        <v>2.67</v>
      </c>
      <c r="DM94" s="1">
        <v>2.46</v>
      </c>
      <c r="DN94" s="1">
        <v>68.599999999999994</v>
      </c>
      <c r="DO94" s="1">
        <v>322</v>
      </c>
      <c r="DP94" s="1">
        <v>187</v>
      </c>
      <c r="DQ94" s="1">
        <v>231</v>
      </c>
      <c r="DR94" s="1">
        <v>38.6</v>
      </c>
      <c r="DS94" s="1">
        <v>1.24</v>
      </c>
      <c r="DT94" s="1">
        <v>4.3</v>
      </c>
      <c r="DU94" s="1">
        <v>1.19</v>
      </c>
      <c r="DV94" s="1">
        <v>91.1</v>
      </c>
      <c r="DW94" s="1">
        <v>153</v>
      </c>
      <c r="DX94" s="1">
        <v>85.4</v>
      </c>
      <c r="DY94" s="1">
        <v>88.5</v>
      </c>
      <c r="DZ94" s="2">
        <v>0.441</v>
      </c>
      <c r="EA94" s="1">
        <v>0.252</v>
      </c>
      <c r="EB94" s="1">
        <v>0.67300000000000004</v>
      </c>
      <c r="EC94" s="1">
        <v>6.21</v>
      </c>
      <c r="ED94" s="1">
        <v>20.7</v>
      </c>
      <c r="EE94" s="1">
        <v>37.200000000000003</v>
      </c>
      <c r="EF94" s="1">
        <v>0.76900000000000002</v>
      </c>
      <c r="EG94" s="1">
        <v>0.25600000000000001</v>
      </c>
      <c r="EH94" s="1">
        <v>0.249</v>
      </c>
      <c r="EI94" s="1">
        <v>0.28699999999999998</v>
      </c>
      <c r="EJ94" s="1">
        <v>0.67300000000000004</v>
      </c>
      <c r="EK94" s="1">
        <v>0.73699999999999999</v>
      </c>
      <c r="EL94" s="1">
        <v>0.74</v>
      </c>
      <c r="EM94" s="1">
        <v>0.13700000000000001</v>
      </c>
      <c r="EN94" s="1">
        <v>0.16600000000000001</v>
      </c>
      <c r="EO94" s="1">
        <v>4.16</v>
      </c>
      <c r="EP94" s="1">
        <v>0.90700000000000003</v>
      </c>
      <c r="EQ94" s="1">
        <v>2.4</v>
      </c>
      <c r="ER94" s="1">
        <v>17.399999999999999</v>
      </c>
      <c r="ES94" s="1">
        <v>19.5</v>
      </c>
      <c r="ET94" s="1">
        <v>13.7</v>
      </c>
      <c r="EU94" s="1">
        <v>0.99399999999999999</v>
      </c>
      <c r="EV94" s="1">
        <v>9.09</v>
      </c>
      <c r="EW94" s="1">
        <v>21.1</v>
      </c>
      <c r="EX94" s="1">
        <v>15.6</v>
      </c>
      <c r="EY94" s="1">
        <v>34.200000000000003</v>
      </c>
      <c r="EZ94" s="1">
        <v>20.6</v>
      </c>
      <c r="FA94" s="1">
        <v>2.4300000000000002</v>
      </c>
      <c r="FB94" s="1">
        <v>0.25</v>
      </c>
      <c r="FC94" s="1">
        <v>1.95</v>
      </c>
      <c r="FD94" s="1">
        <v>5.86</v>
      </c>
      <c r="FE94" s="1">
        <v>24</v>
      </c>
      <c r="FF94" s="1">
        <v>34.9</v>
      </c>
      <c r="FG94" s="1">
        <v>12.9</v>
      </c>
      <c r="FH94" s="1">
        <v>1.1499999999999999</v>
      </c>
      <c r="FI94" s="1">
        <v>2.4900000000000002</v>
      </c>
      <c r="FJ94" s="1">
        <v>1.07</v>
      </c>
      <c r="FK94" s="1">
        <v>3.34</v>
      </c>
      <c r="FL94" s="1">
        <v>5.39</v>
      </c>
      <c r="FM94" s="1">
        <v>7.72</v>
      </c>
      <c r="FN94" s="2">
        <v>0.59899999999999998</v>
      </c>
      <c r="FO94" s="1">
        <v>0.315</v>
      </c>
      <c r="FP94" s="1">
        <v>0.627</v>
      </c>
      <c r="FQ94" s="1">
        <v>0.85299999999999998</v>
      </c>
      <c r="FR94" s="1">
        <v>1.51</v>
      </c>
      <c r="FS94" s="1">
        <v>3.19</v>
      </c>
      <c r="FT94" s="1">
        <v>0.105</v>
      </c>
      <c r="FU94" s="1">
        <v>0.72499999999999998</v>
      </c>
      <c r="FV94" s="1">
        <v>3.77</v>
      </c>
      <c r="FW94" s="1">
        <v>2.33</v>
      </c>
      <c r="FX94" s="1">
        <v>13.3</v>
      </c>
      <c r="FY94" s="1">
        <v>5.95</v>
      </c>
      <c r="FZ94" s="1">
        <v>18.3</v>
      </c>
      <c r="GA94" s="1">
        <v>20.399999999999999</v>
      </c>
      <c r="GB94" s="1">
        <v>1.91</v>
      </c>
      <c r="GC94" s="1">
        <v>180</v>
      </c>
      <c r="GD94" s="1">
        <v>28.2</v>
      </c>
      <c r="GE94" s="1">
        <v>36.700000000000003</v>
      </c>
      <c r="GF94" s="1">
        <v>16.100000000000001</v>
      </c>
      <c r="GG94" s="1">
        <v>0.47499999999999998</v>
      </c>
      <c r="GH94" s="2">
        <v>0</v>
      </c>
      <c r="GI94" s="1">
        <v>29.6</v>
      </c>
      <c r="GJ94" s="1">
        <v>87.1</v>
      </c>
      <c r="GK94" s="1">
        <v>0.21099999999999999</v>
      </c>
      <c r="GL94" s="1">
        <v>0.60899999999999999</v>
      </c>
      <c r="GM94" s="4">
        <v>5203</v>
      </c>
    </row>
    <row r="95" spans="1:195" x14ac:dyDescent="0.2">
      <c r="A95">
        <v>45</v>
      </c>
      <c r="B95" t="s">
        <v>194</v>
      </c>
      <c r="C95" t="s">
        <v>195</v>
      </c>
      <c r="D95" t="s">
        <v>196</v>
      </c>
      <c r="E95" s="7" t="s">
        <v>209</v>
      </c>
      <c r="F95">
        <v>5</v>
      </c>
      <c r="G95" t="s">
        <v>212</v>
      </c>
      <c r="H95" s="1">
        <v>498</v>
      </c>
      <c r="I95" s="1">
        <v>145</v>
      </c>
      <c r="J95" s="1">
        <v>51.8</v>
      </c>
      <c r="K95" s="1">
        <v>30.5</v>
      </c>
      <c r="L95" s="1">
        <v>39.5</v>
      </c>
      <c r="M95" s="1">
        <v>908</v>
      </c>
      <c r="N95" s="1">
        <v>135</v>
      </c>
      <c r="O95" s="1">
        <v>255</v>
      </c>
      <c r="P95" s="1">
        <v>121</v>
      </c>
      <c r="Q95" s="1">
        <v>118</v>
      </c>
      <c r="R95" s="1">
        <v>218</v>
      </c>
      <c r="S95" s="1">
        <v>389</v>
      </c>
      <c r="T95" s="1">
        <v>35.1</v>
      </c>
      <c r="U95" s="1">
        <v>141</v>
      </c>
      <c r="V95" s="1">
        <v>91.1</v>
      </c>
      <c r="W95" s="1">
        <v>280</v>
      </c>
      <c r="X95" s="1">
        <v>124</v>
      </c>
      <c r="Y95" s="1">
        <v>121</v>
      </c>
      <c r="Z95" s="1">
        <v>80.2</v>
      </c>
      <c r="AA95" s="1">
        <v>104</v>
      </c>
      <c r="AB95" s="1">
        <v>321</v>
      </c>
      <c r="AC95" s="2">
        <v>1.0999999999999999E-2</v>
      </c>
      <c r="AD95" s="1">
        <v>0.49199999999999999</v>
      </c>
      <c r="AE95" s="1">
        <v>1.84</v>
      </c>
      <c r="AF95" s="2">
        <v>0</v>
      </c>
      <c r="AG95" s="2">
        <v>0</v>
      </c>
      <c r="AH95" s="1">
        <v>163</v>
      </c>
      <c r="AI95" s="3">
        <v>0.215</v>
      </c>
      <c r="AJ95" s="2">
        <v>0</v>
      </c>
      <c r="AK95" s="2">
        <v>0.11</v>
      </c>
      <c r="AL95" s="1">
        <v>4</v>
      </c>
      <c r="AM95" s="3">
        <v>1.17</v>
      </c>
      <c r="AN95" s="2">
        <v>9.4E-2</v>
      </c>
      <c r="AO95" s="2">
        <v>0</v>
      </c>
      <c r="AP95" s="1">
        <v>0.20100000000000001</v>
      </c>
      <c r="AQ95" s="4">
        <v>1.42</v>
      </c>
      <c r="AR95" s="1">
        <v>0.83</v>
      </c>
      <c r="AS95" s="1">
        <v>0.92100000000000004</v>
      </c>
      <c r="AT95" s="3">
        <v>0.253</v>
      </c>
      <c r="AU95" s="2">
        <v>0.21299999999999999</v>
      </c>
      <c r="AV95" s="1">
        <v>25.3</v>
      </c>
      <c r="AW95" s="1">
        <v>124</v>
      </c>
      <c r="AX95" s="1">
        <v>69</v>
      </c>
      <c r="AY95" s="1">
        <v>8.6999999999999993</v>
      </c>
      <c r="AZ95" s="1">
        <v>0.83699999999999997</v>
      </c>
      <c r="BA95" s="1">
        <v>8.1000000000000003E-2</v>
      </c>
      <c r="BB95" s="2">
        <v>8.0000000000000002E-3</v>
      </c>
      <c r="BC95" s="2">
        <v>0.03</v>
      </c>
      <c r="BD95" s="3">
        <v>0.36699999999999999</v>
      </c>
      <c r="BE95" s="2">
        <v>1.0999999999999999E-2</v>
      </c>
      <c r="BF95" s="3">
        <v>0.23100000000000001</v>
      </c>
      <c r="BG95" s="1">
        <v>2.7E-2</v>
      </c>
      <c r="BH95" s="2">
        <v>0.02</v>
      </c>
      <c r="BI95" s="2">
        <v>5.0999999999999997E-2</v>
      </c>
      <c r="BJ95" s="2">
        <v>6.6000000000000003E-2</v>
      </c>
      <c r="BK95" s="2">
        <v>1.0999999999999999E-2</v>
      </c>
      <c r="BL95" s="3">
        <v>0.124</v>
      </c>
      <c r="BM95" s="2">
        <v>1.2E-2</v>
      </c>
      <c r="BN95" s="1">
        <v>3.2000000000000001E-2</v>
      </c>
      <c r="BO95" s="1">
        <v>0.24099999999999999</v>
      </c>
      <c r="BP95" s="1">
        <v>3.7999999999999999E-2</v>
      </c>
      <c r="BQ95" s="2">
        <v>0.373</v>
      </c>
      <c r="BR95" s="2">
        <v>0.13200000000000001</v>
      </c>
      <c r="BS95" s="2">
        <v>8.8999999999999996E-2</v>
      </c>
      <c r="BT95" s="2">
        <v>0.109</v>
      </c>
      <c r="BU95" s="2">
        <v>0.11700000000000001</v>
      </c>
      <c r="BV95" s="2">
        <v>0.122</v>
      </c>
      <c r="BW95" s="2">
        <v>4.4999999999999998E-2</v>
      </c>
      <c r="BX95" s="1">
        <v>0.14000000000000001</v>
      </c>
      <c r="BY95" s="2">
        <v>2.5000000000000001E-2</v>
      </c>
      <c r="BZ95" s="1">
        <v>3.5000000000000003E-2</v>
      </c>
      <c r="CA95" s="2">
        <v>1.4999999999999999E-2</v>
      </c>
      <c r="CB95" s="3">
        <v>0.189</v>
      </c>
      <c r="CC95" s="2">
        <v>1.9E-2</v>
      </c>
      <c r="CD95" s="1">
        <v>4.2000000000000003E-2</v>
      </c>
      <c r="CE95" s="2">
        <v>1.2E-2</v>
      </c>
      <c r="CF95" s="2">
        <v>1.4999999999999999E-2</v>
      </c>
      <c r="CG95" s="2">
        <v>2.1999999999999999E-2</v>
      </c>
      <c r="CH95" s="3">
        <v>8.4000000000000005E-2</v>
      </c>
      <c r="CI95" s="1">
        <v>0.19500000000000001</v>
      </c>
      <c r="CJ95" s="2">
        <v>1.6E-2</v>
      </c>
      <c r="CK95" s="1">
        <v>0.06</v>
      </c>
      <c r="CL95" s="2">
        <v>5.6</v>
      </c>
      <c r="CM95" s="1">
        <v>110</v>
      </c>
      <c r="CN95" s="1">
        <v>3.14</v>
      </c>
      <c r="CO95" s="1">
        <v>1.41</v>
      </c>
      <c r="CP95" s="1">
        <v>29.4</v>
      </c>
      <c r="CQ95" s="1">
        <v>21.6</v>
      </c>
      <c r="CR95" s="1">
        <v>32.299999999999997</v>
      </c>
      <c r="CS95" s="1">
        <v>2.2999999999999998</v>
      </c>
      <c r="CT95" s="1">
        <v>6.53</v>
      </c>
      <c r="CU95" s="1">
        <v>0.27300000000000002</v>
      </c>
      <c r="CV95" s="1">
        <v>0.17299999999999999</v>
      </c>
      <c r="CW95" s="1">
        <v>0.14299999999999999</v>
      </c>
      <c r="CX95" s="1">
        <v>0.152</v>
      </c>
      <c r="CY95" s="1">
        <v>0.25800000000000001</v>
      </c>
      <c r="CZ95" s="1">
        <v>0.109</v>
      </c>
      <c r="DA95" s="2">
        <v>0.73799999999999999</v>
      </c>
      <c r="DB95" s="1">
        <v>3.72</v>
      </c>
      <c r="DC95" s="1">
        <v>3.32</v>
      </c>
      <c r="DD95" s="1">
        <v>0.14599999999999999</v>
      </c>
      <c r="DE95" s="1">
        <v>15.6</v>
      </c>
      <c r="DF95" s="1">
        <v>21.9</v>
      </c>
      <c r="DG95" s="1">
        <v>3.52</v>
      </c>
      <c r="DH95" s="1">
        <v>0.55600000000000005</v>
      </c>
      <c r="DI95" s="1">
        <v>341</v>
      </c>
      <c r="DJ95" s="1">
        <v>515</v>
      </c>
      <c r="DK95" s="1">
        <v>17</v>
      </c>
      <c r="DL95" s="1">
        <v>1.84</v>
      </c>
      <c r="DM95" s="1">
        <v>2.39</v>
      </c>
      <c r="DN95" s="1">
        <v>70.2</v>
      </c>
      <c r="DO95" s="1">
        <v>291</v>
      </c>
      <c r="DP95" s="1">
        <v>163</v>
      </c>
      <c r="DQ95" s="1">
        <v>217</v>
      </c>
      <c r="DR95" s="1">
        <v>30</v>
      </c>
      <c r="DS95" s="1">
        <v>1.05</v>
      </c>
      <c r="DT95" s="1">
        <v>3.86</v>
      </c>
      <c r="DU95" s="1">
        <v>0.85099999999999998</v>
      </c>
      <c r="DV95" s="1">
        <v>68</v>
      </c>
      <c r="DW95" s="1">
        <v>127</v>
      </c>
      <c r="DX95" s="1">
        <v>56.7</v>
      </c>
      <c r="DY95" s="1">
        <v>134</v>
      </c>
      <c r="DZ95" s="2">
        <v>0.36199999999999999</v>
      </c>
      <c r="EA95" s="1">
        <v>0.157</v>
      </c>
      <c r="EB95" s="1">
        <v>0.38400000000000001</v>
      </c>
      <c r="EC95" s="1">
        <v>4.26</v>
      </c>
      <c r="ED95" s="1">
        <v>12.5</v>
      </c>
      <c r="EE95" s="1">
        <v>48.4</v>
      </c>
      <c r="EF95" s="1">
        <v>0.52300000000000002</v>
      </c>
      <c r="EG95" s="1">
        <v>0.247</v>
      </c>
      <c r="EH95" s="1">
        <v>0.216</v>
      </c>
      <c r="EI95" s="1">
        <v>0.14499999999999999</v>
      </c>
      <c r="EJ95" s="1">
        <v>0.33400000000000002</v>
      </c>
      <c r="EK95" s="1">
        <v>0.58199999999999996</v>
      </c>
      <c r="EL95" s="1">
        <v>0.36899999999999999</v>
      </c>
      <c r="EM95" s="1">
        <v>9.0999999999999998E-2</v>
      </c>
      <c r="EN95" s="1">
        <v>0.13400000000000001</v>
      </c>
      <c r="EO95" s="1">
        <v>3.5</v>
      </c>
      <c r="EP95" s="1">
        <v>0.90500000000000003</v>
      </c>
      <c r="EQ95" s="1">
        <v>1.49</v>
      </c>
      <c r="ER95" s="1">
        <v>11.2</v>
      </c>
      <c r="ES95" s="1">
        <v>11.3</v>
      </c>
      <c r="ET95" s="1">
        <v>7.09</v>
      </c>
      <c r="EU95" s="1">
        <v>0.70399999999999996</v>
      </c>
      <c r="EV95" s="1">
        <v>6.41</v>
      </c>
      <c r="EW95" s="1">
        <v>13.4</v>
      </c>
      <c r="EX95" s="1">
        <v>7.84</v>
      </c>
      <c r="EY95" s="1">
        <v>20.3</v>
      </c>
      <c r="EZ95" s="1">
        <v>12.9</v>
      </c>
      <c r="FA95" s="1">
        <v>2.34</v>
      </c>
      <c r="FB95" s="1">
        <v>0.19</v>
      </c>
      <c r="FC95" s="1">
        <v>1.1599999999999999</v>
      </c>
      <c r="FD95" s="1">
        <v>2.99</v>
      </c>
      <c r="FE95" s="1">
        <v>13.2</v>
      </c>
      <c r="FF95" s="1">
        <v>21.1</v>
      </c>
      <c r="FG95" s="1">
        <v>9.51</v>
      </c>
      <c r="FH95" s="1">
        <v>1.1100000000000001</v>
      </c>
      <c r="FI95" s="1">
        <v>1.35</v>
      </c>
      <c r="FJ95" s="1">
        <v>0.57299999999999995</v>
      </c>
      <c r="FK95" s="1">
        <v>1.72</v>
      </c>
      <c r="FL95" s="1">
        <v>3.15</v>
      </c>
      <c r="FM95" s="1">
        <v>5.73</v>
      </c>
      <c r="FN95" s="2">
        <v>0.56799999999999995</v>
      </c>
      <c r="FO95" s="1">
        <v>0.22500000000000001</v>
      </c>
      <c r="FP95" s="1">
        <v>0.44</v>
      </c>
      <c r="FQ95" s="1">
        <v>0.71399999999999997</v>
      </c>
      <c r="FR95" s="1">
        <v>0.68</v>
      </c>
      <c r="FS95" s="1">
        <v>1.91</v>
      </c>
      <c r="FT95" s="1">
        <v>0.1</v>
      </c>
      <c r="FU95" s="1">
        <v>0.3</v>
      </c>
      <c r="FV95" s="1">
        <v>2.2200000000000002</v>
      </c>
      <c r="FW95" s="1">
        <v>1.28</v>
      </c>
      <c r="FX95" s="1">
        <v>8.52</v>
      </c>
      <c r="FY95" s="1">
        <v>4.43</v>
      </c>
      <c r="FZ95" s="1">
        <v>14.4</v>
      </c>
      <c r="GA95" s="1">
        <v>13.7</v>
      </c>
      <c r="GB95" s="1">
        <v>1.22</v>
      </c>
      <c r="GC95" s="1">
        <v>131</v>
      </c>
      <c r="GD95" s="1">
        <v>27.7</v>
      </c>
      <c r="GE95" s="1">
        <v>39.9</v>
      </c>
      <c r="GF95" s="1">
        <v>22.8</v>
      </c>
      <c r="GG95" s="1">
        <v>0.45</v>
      </c>
      <c r="GH95" s="2">
        <v>0</v>
      </c>
      <c r="GI95" s="1">
        <v>23.9</v>
      </c>
      <c r="GJ95" s="1">
        <v>63.5</v>
      </c>
      <c r="GK95" s="1">
        <v>0.15</v>
      </c>
      <c r="GL95" s="1">
        <v>0.38800000000000001</v>
      </c>
      <c r="GM95" s="4">
        <v>5173</v>
      </c>
    </row>
    <row r="96" spans="1:195" x14ac:dyDescent="0.2">
      <c r="A96">
        <v>50</v>
      </c>
      <c r="B96" t="s">
        <v>194</v>
      </c>
      <c r="C96" t="s">
        <v>195</v>
      </c>
      <c r="D96" t="s">
        <v>196</v>
      </c>
      <c r="E96" s="7" t="s">
        <v>209</v>
      </c>
      <c r="F96">
        <v>5</v>
      </c>
      <c r="G96" t="s">
        <v>206</v>
      </c>
      <c r="H96" s="1">
        <v>363</v>
      </c>
      <c r="I96" s="1">
        <v>154</v>
      </c>
      <c r="J96" s="1">
        <v>50.9</v>
      </c>
      <c r="K96" s="1">
        <v>12.6</v>
      </c>
      <c r="L96" s="1">
        <v>51.4</v>
      </c>
      <c r="M96" s="1">
        <v>824</v>
      </c>
      <c r="N96" s="1">
        <v>39.700000000000003</v>
      </c>
      <c r="O96" s="1">
        <v>279</v>
      </c>
      <c r="P96" s="1">
        <v>83.7</v>
      </c>
      <c r="Q96" s="1">
        <v>96.3</v>
      </c>
      <c r="R96" s="1">
        <v>175</v>
      </c>
      <c r="S96" s="1">
        <v>289</v>
      </c>
      <c r="T96" s="1">
        <v>29.6</v>
      </c>
      <c r="U96" s="1">
        <v>119</v>
      </c>
      <c r="V96" s="1">
        <v>72</v>
      </c>
      <c r="W96" s="1">
        <v>264</v>
      </c>
      <c r="X96" s="1">
        <v>142</v>
      </c>
      <c r="Y96" s="1">
        <v>146</v>
      </c>
      <c r="Z96" s="1">
        <v>62.5</v>
      </c>
      <c r="AA96" s="1">
        <v>81</v>
      </c>
      <c r="AB96" s="1">
        <v>301</v>
      </c>
      <c r="AC96" s="2">
        <v>5.0000000000000001E-3</v>
      </c>
      <c r="AD96" s="1">
        <v>0.71699999999999997</v>
      </c>
      <c r="AE96" s="1">
        <v>1.03</v>
      </c>
      <c r="AF96" s="2">
        <v>0</v>
      </c>
      <c r="AG96" s="2">
        <v>0</v>
      </c>
      <c r="AH96" s="1">
        <v>122</v>
      </c>
      <c r="AI96" s="3">
        <v>0.218</v>
      </c>
      <c r="AJ96" s="2">
        <v>0.46100000000000002</v>
      </c>
      <c r="AK96" s="2">
        <v>0.10199999999999999</v>
      </c>
      <c r="AL96" s="1">
        <v>3.31</v>
      </c>
      <c r="AM96" s="3">
        <v>1.43</v>
      </c>
      <c r="AN96" s="2">
        <v>9.5000000000000001E-2</v>
      </c>
      <c r="AO96" s="2">
        <v>0</v>
      </c>
      <c r="AP96" s="1">
        <v>0.17100000000000001</v>
      </c>
      <c r="AQ96" s="4">
        <v>1.88</v>
      </c>
      <c r="AR96" s="1">
        <v>0.81599999999999995</v>
      </c>
      <c r="AS96" s="1">
        <v>0.32800000000000001</v>
      </c>
      <c r="AT96" s="3">
        <v>0.27100000000000002</v>
      </c>
      <c r="AU96" s="2">
        <v>0.20599999999999999</v>
      </c>
      <c r="AV96" s="1">
        <v>13</v>
      </c>
      <c r="AW96" s="1">
        <v>129</v>
      </c>
      <c r="AX96" s="1">
        <v>49.9</v>
      </c>
      <c r="AY96" s="1">
        <v>9.82</v>
      </c>
      <c r="AZ96" s="1">
        <v>0.501</v>
      </c>
      <c r="BA96" s="1">
        <v>0.08</v>
      </c>
      <c r="BB96" s="2">
        <v>1.0999999999999999E-2</v>
      </c>
      <c r="BC96" s="2">
        <v>2.3E-2</v>
      </c>
      <c r="BD96" s="3">
        <v>0.372</v>
      </c>
      <c r="BE96" s="2">
        <v>1.4999999999999999E-2</v>
      </c>
      <c r="BF96" s="3">
        <v>0.17499999999999999</v>
      </c>
      <c r="BG96" s="2">
        <v>1.9E-2</v>
      </c>
      <c r="BH96" s="2">
        <v>1.7999999999999999E-2</v>
      </c>
      <c r="BI96" s="2">
        <v>4.5999999999999999E-2</v>
      </c>
      <c r="BJ96" s="2">
        <v>6.6000000000000003E-2</v>
      </c>
      <c r="BK96" s="2">
        <v>1.2999999999999999E-2</v>
      </c>
      <c r="BL96" s="3">
        <v>0.115</v>
      </c>
      <c r="BM96" s="2">
        <v>1.7999999999999999E-2</v>
      </c>
      <c r="BN96" s="1">
        <v>3.1E-2</v>
      </c>
      <c r="BO96" s="1">
        <v>0.29699999999999999</v>
      </c>
      <c r="BP96" s="1">
        <v>5.0999999999999997E-2</v>
      </c>
      <c r="BQ96" s="1">
        <v>0.53600000000000003</v>
      </c>
      <c r="BR96" s="2">
        <v>0.13500000000000001</v>
      </c>
      <c r="BS96" s="2">
        <v>8.5999999999999993E-2</v>
      </c>
      <c r="BT96" s="3">
        <v>0.17</v>
      </c>
      <c r="BU96" s="2">
        <v>9.5000000000000001E-2</v>
      </c>
      <c r="BV96" s="2">
        <v>9.9000000000000005E-2</v>
      </c>
      <c r="BW96" s="2">
        <v>4.5999999999999999E-2</v>
      </c>
      <c r="BX96" s="1">
        <v>0.14499999999999999</v>
      </c>
      <c r="BY96" s="2">
        <v>0.02</v>
      </c>
      <c r="BZ96" s="1">
        <v>4.1000000000000002E-2</v>
      </c>
      <c r="CA96" s="2">
        <v>1.4999999999999999E-2</v>
      </c>
      <c r="CB96" s="3">
        <v>0.156</v>
      </c>
      <c r="CC96" s="2">
        <v>1.6E-2</v>
      </c>
      <c r="CD96" s="1">
        <v>3.5999999999999997E-2</v>
      </c>
      <c r="CE96" s="2">
        <v>1.2999999999999999E-2</v>
      </c>
      <c r="CF96" s="2">
        <v>1.6E-2</v>
      </c>
      <c r="CG96" s="2">
        <v>2.4E-2</v>
      </c>
      <c r="CH96" s="3">
        <v>7.0000000000000007E-2</v>
      </c>
      <c r="CI96" s="1">
        <v>0.161</v>
      </c>
      <c r="CJ96" s="2">
        <v>1.7999999999999999E-2</v>
      </c>
      <c r="CK96" s="1">
        <v>4.7E-2</v>
      </c>
      <c r="CL96" s="2">
        <v>5.73</v>
      </c>
      <c r="CM96" s="1">
        <v>103</v>
      </c>
      <c r="CN96" s="1">
        <v>1.81</v>
      </c>
      <c r="CO96" s="1">
        <v>1.7</v>
      </c>
      <c r="CP96" s="1">
        <v>26.8</v>
      </c>
      <c r="CQ96" s="1">
        <v>20.5</v>
      </c>
      <c r="CR96" s="1">
        <v>32.700000000000003</v>
      </c>
      <c r="CS96" s="1">
        <v>1.27</v>
      </c>
      <c r="CT96" s="1">
        <v>7.56</v>
      </c>
      <c r="CU96" s="1">
        <v>0.182</v>
      </c>
      <c r="CV96" s="1">
        <v>9.6000000000000002E-2</v>
      </c>
      <c r="CW96" s="1">
        <v>0.115</v>
      </c>
      <c r="CX96" s="1">
        <v>0.13400000000000001</v>
      </c>
      <c r="CY96" s="1">
        <v>0.23200000000000001</v>
      </c>
      <c r="CZ96" s="1">
        <v>7.1999999999999995E-2</v>
      </c>
      <c r="DA96" s="2">
        <v>0.46600000000000003</v>
      </c>
      <c r="DB96" s="1">
        <v>2.4700000000000002</v>
      </c>
      <c r="DC96" s="1">
        <v>3.39</v>
      </c>
      <c r="DD96" s="1">
        <v>4.1000000000000002E-2</v>
      </c>
      <c r="DE96" s="1">
        <v>12.2</v>
      </c>
      <c r="DF96" s="1">
        <v>8.66</v>
      </c>
      <c r="DG96" s="1">
        <v>1.68</v>
      </c>
      <c r="DH96" s="1">
        <v>0.34699999999999998</v>
      </c>
      <c r="DI96" s="1">
        <v>184</v>
      </c>
      <c r="DJ96" s="1">
        <v>297</v>
      </c>
      <c r="DK96" s="1">
        <v>8.89</v>
      </c>
      <c r="DL96" s="1">
        <v>1.27</v>
      </c>
      <c r="DM96" s="1">
        <v>1.91</v>
      </c>
      <c r="DN96" s="1">
        <v>36.6</v>
      </c>
      <c r="DO96" s="1">
        <v>163</v>
      </c>
      <c r="DP96" s="1">
        <v>74.400000000000006</v>
      </c>
      <c r="DQ96" s="1">
        <v>195</v>
      </c>
      <c r="DR96" s="1">
        <v>30.1</v>
      </c>
      <c r="DS96" s="1">
        <v>0.76700000000000002</v>
      </c>
      <c r="DT96" s="1">
        <v>3.11</v>
      </c>
      <c r="DU96" s="1">
        <v>0.91900000000000004</v>
      </c>
      <c r="DV96" s="1">
        <v>25.5</v>
      </c>
      <c r="DW96" s="1">
        <v>97.1</v>
      </c>
      <c r="DX96" s="1">
        <v>43.2</v>
      </c>
      <c r="DY96" s="1">
        <v>103</v>
      </c>
      <c r="DZ96" s="2">
        <v>0.37</v>
      </c>
      <c r="EA96" s="1">
        <v>0.14899999999999999</v>
      </c>
      <c r="EB96" s="1">
        <v>0.33500000000000002</v>
      </c>
      <c r="EC96" s="1">
        <v>2.1800000000000002</v>
      </c>
      <c r="ED96" s="1">
        <v>6.18</v>
      </c>
      <c r="EE96" s="1">
        <v>31</v>
      </c>
      <c r="EF96" s="1">
        <v>0.37</v>
      </c>
      <c r="EG96" s="1">
        <v>0.16</v>
      </c>
      <c r="EH96" s="1">
        <v>0.18099999999999999</v>
      </c>
      <c r="EI96" s="1">
        <v>0.121</v>
      </c>
      <c r="EJ96" s="1">
        <v>0.318</v>
      </c>
      <c r="EK96" s="1">
        <v>0.30399999999999999</v>
      </c>
      <c r="EL96" s="1">
        <v>0.34699999999999998</v>
      </c>
      <c r="EM96" s="1">
        <v>9.7000000000000003E-2</v>
      </c>
      <c r="EN96" s="1">
        <v>8.1000000000000003E-2</v>
      </c>
      <c r="EO96" s="1">
        <v>2.76</v>
      </c>
      <c r="EP96" s="1">
        <v>0.59199999999999997</v>
      </c>
      <c r="EQ96" s="1">
        <v>1.42</v>
      </c>
      <c r="ER96" s="1">
        <v>8.44</v>
      </c>
      <c r="ES96" s="1">
        <v>10.8</v>
      </c>
      <c r="ET96" s="1">
        <v>7.09</v>
      </c>
      <c r="EU96" s="1">
        <v>0.69199999999999995</v>
      </c>
      <c r="EV96" s="1">
        <v>4.5199999999999996</v>
      </c>
      <c r="EW96" s="1">
        <v>10.5</v>
      </c>
      <c r="EX96" s="1">
        <v>6.16</v>
      </c>
      <c r="EY96" s="1">
        <v>19.3</v>
      </c>
      <c r="EZ96" s="1">
        <v>12.8</v>
      </c>
      <c r="FA96" s="1">
        <v>1.63</v>
      </c>
      <c r="FB96" s="1">
        <v>0.14299999999999999</v>
      </c>
      <c r="FC96" s="1">
        <v>0.74299999999999999</v>
      </c>
      <c r="FD96" s="1">
        <v>1.82</v>
      </c>
      <c r="FE96" s="1">
        <v>13.2</v>
      </c>
      <c r="FF96" s="1">
        <v>20</v>
      </c>
      <c r="FG96" s="1">
        <v>8.4600000000000009</v>
      </c>
      <c r="FH96" s="1">
        <v>1.06</v>
      </c>
      <c r="FI96" s="1">
        <v>1.26</v>
      </c>
      <c r="FJ96" s="1">
        <v>0.39900000000000002</v>
      </c>
      <c r="FK96" s="1">
        <v>1.57</v>
      </c>
      <c r="FL96" s="1">
        <v>2.62</v>
      </c>
      <c r="FM96" s="1">
        <v>5.16</v>
      </c>
      <c r="FN96" s="2">
        <v>0.48</v>
      </c>
      <c r="FO96" s="1">
        <v>0.19</v>
      </c>
      <c r="FP96" s="1">
        <v>0.32300000000000001</v>
      </c>
      <c r="FQ96" s="1">
        <v>0.58399999999999996</v>
      </c>
      <c r="FR96" s="1">
        <v>0.57899999999999996</v>
      </c>
      <c r="FS96" s="1">
        <v>1.52</v>
      </c>
      <c r="FT96" s="1">
        <v>6.6000000000000003E-2</v>
      </c>
      <c r="FU96" s="1">
        <v>0.26300000000000001</v>
      </c>
      <c r="FV96" s="1">
        <v>1.46</v>
      </c>
      <c r="FW96" s="1">
        <v>0.98299999999999998</v>
      </c>
      <c r="FX96" s="1">
        <v>6.24</v>
      </c>
      <c r="FY96" s="1">
        <v>3.25</v>
      </c>
      <c r="FZ96" s="1">
        <v>9.09</v>
      </c>
      <c r="GA96" s="1">
        <v>9.56</v>
      </c>
      <c r="GB96" s="1">
        <v>0.90200000000000002</v>
      </c>
      <c r="GC96" s="1">
        <v>109</v>
      </c>
      <c r="GD96" s="1">
        <v>16.899999999999999</v>
      </c>
      <c r="GE96" s="1">
        <v>26.2</v>
      </c>
      <c r="GF96" s="1">
        <v>12.6</v>
      </c>
      <c r="GG96" s="1">
        <v>0.27100000000000002</v>
      </c>
      <c r="GH96" s="2">
        <v>0</v>
      </c>
      <c r="GI96" s="1">
        <v>15.9</v>
      </c>
      <c r="GJ96" s="1">
        <v>55.6</v>
      </c>
      <c r="GK96" s="1">
        <v>0.14499999999999999</v>
      </c>
      <c r="GL96" s="1">
        <v>0.46100000000000002</v>
      </c>
      <c r="GM96" s="4">
        <v>5981</v>
      </c>
    </row>
    <row r="97" spans="1:195" x14ac:dyDescent="0.2">
      <c r="A97">
        <v>110</v>
      </c>
      <c r="B97" t="s">
        <v>194</v>
      </c>
      <c r="C97" t="s">
        <v>195</v>
      </c>
      <c r="D97" t="s">
        <v>196</v>
      </c>
      <c r="E97" s="7" t="s">
        <v>209</v>
      </c>
      <c r="F97">
        <v>5</v>
      </c>
      <c r="G97" t="s">
        <v>221</v>
      </c>
      <c r="H97" s="1">
        <v>810</v>
      </c>
      <c r="I97" s="1">
        <v>170</v>
      </c>
      <c r="J97" s="1">
        <v>94.8</v>
      </c>
      <c r="K97" s="1">
        <v>15.7</v>
      </c>
      <c r="L97" s="1">
        <v>43.8</v>
      </c>
      <c r="M97" s="1">
        <v>1166</v>
      </c>
      <c r="N97" s="1">
        <v>54.5</v>
      </c>
      <c r="O97" s="1">
        <v>449</v>
      </c>
      <c r="P97" s="1">
        <v>134</v>
      </c>
      <c r="Q97" s="1">
        <v>204</v>
      </c>
      <c r="R97" s="1">
        <v>333</v>
      </c>
      <c r="S97" s="1">
        <v>410</v>
      </c>
      <c r="T97" s="1">
        <v>60.4</v>
      </c>
      <c r="U97" s="1">
        <v>153</v>
      </c>
      <c r="V97" s="1">
        <v>126</v>
      </c>
      <c r="W97" s="1">
        <v>564</v>
      </c>
      <c r="X97" s="1">
        <v>221</v>
      </c>
      <c r="Y97" s="1">
        <v>245</v>
      </c>
      <c r="Z97" s="1">
        <v>113</v>
      </c>
      <c r="AA97" s="1">
        <v>172</v>
      </c>
      <c r="AB97" s="1">
        <v>491</v>
      </c>
      <c r="AC97" s="2">
        <v>0</v>
      </c>
      <c r="AD97" s="1">
        <v>0.54700000000000004</v>
      </c>
      <c r="AE97" s="3">
        <v>0.98199999999999998</v>
      </c>
      <c r="AF97" s="2">
        <v>3.2000000000000001E-2</v>
      </c>
      <c r="AG97" s="2">
        <v>0</v>
      </c>
      <c r="AH97" s="1">
        <v>98.3</v>
      </c>
      <c r="AI97" s="2">
        <v>0.193</v>
      </c>
      <c r="AJ97" s="2">
        <v>0</v>
      </c>
      <c r="AK97" s="2">
        <v>5.6000000000000001E-2</v>
      </c>
      <c r="AL97" s="1">
        <v>4.29</v>
      </c>
      <c r="AM97" s="3">
        <v>1.59</v>
      </c>
      <c r="AN97" s="3">
        <v>6.4000000000000001E-2</v>
      </c>
      <c r="AO97" s="2">
        <v>0</v>
      </c>
      <c r="AP97" s="1">
        <v>0.13100000000000001</v>
      </c>
      <c r="AQ97" s="1">
        <v>1.98</v>
      </c>
      <c r="AR97" s="1">
        <v>0.66500000000000004</v>
      </c>
      <c r="AS97" s="1">
        <v>0.73699999999999999</v>
      </c>
      <c r="AT97" s="3">
        <v>0.245</v>
      </c>
      <c r="AU97" s="3">
        <v>0.187</v>
      </c>
      <c r="AV97" s="1">
        <v>17.7</v>
      </c>
      <c r="AW97" s="1">
        <v>133</v>
      </c>
      <c r="AX97" s="1">
        <v>49.6</v>
      </c>
      <c r="AY97" s="1">
        <v>5.98</v>
      </c>
      <c r="AZ97" s="1">
        <v>0.64600000000000002</v>
      </c>
      <c r="BA97" s="1">
        <v>8.4000000000000005E-2</v>
      </c>
      <c r="BB97" s="2">
        <v>1.0999999999999999E-2</v>
      </c>
      <c r="BC97" s="2">
        <v>1.6E-2</v>
      </c>
      <c r="BD97" s="3">
        <v>0.21299999999999999</v>
      </c>
      <c r="BE97" s="2">
        <v>1.0999999999999999E-2</v>
      </c>
      <c r="BF97" s="3">
        <v>0.19400000000000001</v>
      </c>
      <c r="BG97" s="1">
        <v>4.1000000000000002E-2</v>
      </c>
      <c r="BH97" s="2">
        <v>2.5999999999999999E-2</v>
      </c>
      <c r="BI97" s="2">
        <v>5.1999999999999998E-2</v>
      </c>
      <c r="BJ97" s="2">
        <v>3.1E-2</v>
      </c>
      <c r="BK97" s="1">
        <v>0.02</v>
      </c>
      <c r="BL97" s="3">
        <v>8.2000000000000003E-2</v>
      </c>
      <c r="BM97" s="2">
        <v>1.2999999999999999E-2</v>
      </c>
      <c r="BN97" s="1">
        <v>3.4000000000000002E-2</v>
      </c>
      <c r="BO97" s="3">
        <v>0.159</v>
      </c>
      <c r="BP97" s="1">
        <v>5.2999999999999999E-2</v>
      </c>
      <c r="BQ97" s="3">
        <v>0.312</v>
      </c>
      <c r="BR97" s="1">
        <v>0.153</v>
      </c>
      <c r="BS97" s="2">
        <v>7.8E-2</v>
      </c>
      <c r="BT97" s="3">
        <v>0.125</v>
      </c>
      <c r="BU97" s="2">
        <v>0.1</v>
      </c>
      <c r="BV97" s="1">
        <v>0.1</v>
      </c>
      <c r="BW97" s="2">
        <v>4.4999999999999998E-2</v>
      </c>
      <c r="BX97" s="1">
        <v>0.126</v>
      </c>
      <c r="BY97" s="2">
        <v>1.9E-2</v>
      </c>
      <c r="BZ97" s="1">
        <v>0.03</v>
      </c>
      <c r="CA97" s="2">
        <v>1.7000000000000001E-2</v>
      </c>
      <c r="CB97" s="3">
        <v>0.16</v>
      </c>
      <c r="CC97" s="2">
        <v>1.7999999999999999E-2</v>
      </c>
      <c r="CD97" s="2">
        <v>3.5999999999999997E-2</v>
      </c>
      <c r="CE97" s="2">
        <v>1.7000000000000001E-2</v>
      </c>
      <c r="CF97" s="2">
        <v>1.7000000000000001E-2</v>
      </c>
      <c r="CG97" s="2">
        <v>0.02</v>
      </c>
      <c r="CH97" s="3">
        <v>7.9000000000000001E-2</v>
      </c>
      <c r="CI97" s="1">
        <v>0.14899999999999999</v>
      </c>
      <c r="CJ97" s="2">
        <v>1.4E-2</v>
      </c>
      <c r="CK97" s="1">
        <v>4.9000000000000002E-2</v>
      </c>
      <c r="CL97" s="2">
        <v>6.51</v>
      </c>
      <c r="CM97" s="1">
        <v>109</v>
      </c>
      <c r="CN97" s="1">
        <v>2.35</v>
      </c>
      <c r="CO97" s="1">
        <v>1.73</v>
      </c>
      <c r="CP97" s="1">
        <v>35.200000000000003</v>
      </c>
      <c r="CQ97" s="1">
        <v>21.2</v>
      </c>
      <c r="CR97" s="1">
        <v>37.9</v>
      </c>
      <c r="CS97" s="1">
        <v>1.61</v>
      </c>
      <c r="CT97" s="1">
        <v>5.47</v>
      </c>
      <c r="CU97" s="1">
        <v>0.41299999999999998</v>
      </c>
      <c r="CV97" s="1">
        <v>0.28799999999999998</v>
      </c>
      <c r="CW97" s="1">
        <v>0.182</v>
      </c>
      <c r="CX97" s="1">
        <v>0.34899999999999998</v>
      </c>
      <c r="CY97" s="1">
        <v>0.45</v>
      </c>
      <c r="CZ97" s="1">
        <v>0.248</v>
      </c>
      <c r="DA97" s="1">
        <v>0.72</v>
      </c>
      <c r="DB97" s="1">
        <v>5.74</v>
      </c>
      <c r="DC97" s="1">
        <v>6.78</v>
      </c>
      <c r="DD97" s="1">
        <v>0.104</v>
      </c>
      <c r="DE97" s="1">
        <v>22.2</v>
      </c>
      <c r="DF97" s="1">
        <v>18.5</v>
      </c>
      <c r="DG97" s="1">
        <v>6.26</v>
      </c>
      <c r="DH97" s="1">
        <v>0.68200000000000005</v>
      </c>
      <c r="DI97" s="1">
        <v>348</v>
      </c>
      <c r="DJ97" s="1">
        <v>684</v>
      </c>
      <c r="DK97" s="1">
        <v>26.3</v>
      </c>
      <c r="DL97" s="1">
        <v>2.68</v>
      </c>
      <c r="DM97" s="1">
        <v>3.5</v>
      </c>
      <c r="DN97" s="1">
        <v>75</v>
      </c>
      <c r="DO97" s="1">
        <v>437</v>
      </c>
      <c r="DP97" s="1">
        <v>192</v>
      </c>
      <c r="DQ97" s="1">
        <v>251</v>
      </c>
      <c r="DR97" s="1">
        <v>41.4</v>
      </c>
      <c r="DS97" s="1">
        <v>1.39</v>
      </c>
      <c r="DT97" s="1">
        <v>4.93</v>
      </c>
      <c r="DU97" s="1">
        <v>1.01</v>
      </c>
      <c r="DV97" s="1">
        <v>70.099999999999994</v>
      </c>
      <c r="DW97" s="1">
        <v>147</v>
      </c>
      <c r="DX97" s="1">
        <v>74.3</v>
      </c>
      <c r="DY97" s="1">
        <v>141</v>
      </c>
      <c r="DZ97" s="1">
        <v>0.51200000000000001</v>
      </c>
      <c r="EA97" s="1">
        <v>0.27900000000000003</v>
      </c>
      <c r="EB97" s="1">
        <v>0.64</v>
      </c>
      <c r="EC97" s="1">
        <v>4.0599999999999996</v>
      </c>
      <c r="ED97" s="1">
        <v>14.5</v>
      </c>
      <c r="EE97" s="1">
        <v>50.3</v>
      </c>
      <c r="EF97" s="1">
        <v>0.89600000000000002</v>
      </c>
      <c r="EG97" s="1">
        <v>0.34899999999999998</v>
      </c>
      <c r="EH97" s="1">
        <v>0.30399999999999999</v>
      </c>
      <c r="EI97" s="1">
        <v>0.252</v>
      </c>
      <c r="EJ97" s="1">
        <v>0.53600000000000003</v>
      </c>
      <c r="EK97" s="1">
        <v>0.64900000000000002</v>
      </c>
      <c r="EL97" s="1">
        <v>0.497</v>
      </c>
      <c r="EM97" s="1">
        <v>0.22700000000000001</v>
      </c>
      <c r="EN97" s="1">
        <v>0.21099999999999999</v>
      </c>
      <c r="EO97" s="1">
        <v>4.1500000000000004</v>
      </c>
      <c r="EP97" s="1">
        <v>0.88800000000000001</v>
      </c>
      <c r="EQ97" s="1">
        <v>2.0499999999999998</v>
      </c>
      <c r="ER97" s="1">
        <v>13.4</v>
      </c>
      <c r="ES97" s="1">
        <v>17.3</v>
      </c>
      <c r="ET97" s="1">
        <v>9.8000000000000007</v>
      </c>
      <c r="EU97" s="1">
        <v>1.1100000000000001</v>
      </c>
      <c r="EV97" s="1">
        <v>8.75</v>
      </c>
      <c r="EW97" s="1">
        <v>21.1</v>
      </c>
      <c r="EX97" s="1">
        <v>10.1</v>
      </c>
      <c r="EY97" s="1">
        <v>22.7</v>
      </c>
      <c r="EZ97" s="1">
        <v>15.9</v>
      </c>
      <c r="FA97" s="1">
        <v>3.2</v>
      </c>
      <c r="FB97" s="1">
        <v>0.13700000000000001</v>
      </c>
      <c r="FC97" s="1">
        <v>1.95</v>
      </c>
      <c r="FD97" s="1">
        <v>4.08</v>
      </c>
      <c r="FE97" s="1">
        <v>16.2</v>
      </c>
      <c r="FF97" s="1">
        <v>25.8</v>
      </c>
      <c r="FG97" s="1">
        <v>11.1</v>
      </c>
      <c r="FH97" s="1">
        <v>1.74</v>
      </c>
      <c r="FI97" s="1">
        <v>2.17</v>
      </c>
      <c r="FJ97" s="1">
        <v>0.83899999999999997</v>
      </c>
      <c r="FK97" s="1">
        <v>2.67</v>
      </c>
      <c r="FL97" s="1">
        <v>4.26</v>
      </c>
      <c r="FM97" s="1">
        <v>7.7</v>
      </c>
      <c r="FN97" s="1">
        <v>0.69599999999999995</v>
      </c>
      <c r="FO97" s="1">
        <v>0.38200000000000001</v>
      </c>
      <c r="FP97" s="1">
        <v>0.63200000000000001</v>
      </c>
      <c r="FQ97" s="1">
        <v>1.1299999999999999</v>
      </c>
      <c r="FR97" s="1">
        <v>1.1100000000000001</v>
      </c>
      <c r="FS97" s="1">
        <v>2.93</v>
      </c>
      <c r="FT97" s="1">
        <v>0.16500000000000001</v>
      </c>
      <c r="FU97" s="1">
        <v>0.45700000000000002</v>
      </c>
      <c r="FV97" s="1">
        <v>3.17</v>
      </c>
      <c r="FW97" s="1">
        <v>1.9</v>
      </c>
      <c r="FX97" s="1">
        <v>12.9</v>
      </c>
      <c r="FY97" s="1">
        <v>6</v>
      </c>
      <c r="FZ97" s="1">
        <v>18.600000000000001</v>
      </c>
      <c r="GA97" s="1">
        <v>17.5</v>
      </c>
      <c r="GB97" s="1">
        <v>1.4</v>
      </c>
      <c r="GC97" s="1">
        <v>219</v>
      </c>
      <c r="GD97" s="1">
        <v>31.5</v>
      </c>
      <c r="GE97" s="1">
        <v>43.5</v>
      </c>
      <c r="GF97" s="1">
        <v>18.5</v>
      </c>
      <c r="GG97" s="1">
        <v>0.48399999999999999</v>
      </c>
      <c r="GH97" s="2">
        <v>0</v>
      </c>
      <c r="GI97" s="1">
        <v>32.700000000000003</v>
      </c>
      <c r="GJ97" s="1">
        <v>95</v>
      </c>
      <c r="GK97" s="1">
        <v>0.28000000000000003</v>
      </c>
      <c r="GL97" s="1">
        <v>0.72299999999999998</v>
      </c>
      <c r="GM97" s="4">
        <v>7761</v>
      </c>
    </row>
    <row r="98" spans="1:195" x14ac:dyDescent="0.2">
      <c r="A98">
        <v>35</v>
      </c>
      <c r="B98" t="s">
        <v>194</v>
      </c>
      <c r="C98" t="s">
        <v>195</v>
      </c>
      <c r="D98" t="s">
        <v>196</v>
      </c>
      <c r="E98" s="7" t="s">
        <v>209</v>
      </c>
      <c r="F98">
        <v>5</v>
      </c>
      <c r="G98" t="s">
        <v>208</v>
      </c>
      <c r="H98" s="1">
        <v>581</v>
      </c>
      <c r="I98" s="1">
        <v>187</v>
      </c>
      <c r="J98" s="1">
        <v>73</v>
      </c>
      <c r="K98" s="1">
        <v>17.100000000000001</v>
      </c>
      <c r="L98" s="1">
        <v>49.6</v>
      </c>
      <c r="M98" s="1">
        <v>1157</v>
      </c>
      <c r="N98" s="1">
        <v>64.900000000000006</v>
      </c>
      <c r="O98" s="1">
        <v>383</v>
      </c>
      <c r="P98" s="1">
        <v>140</v>
      </c>
      <c r="Q98" s="1">
        <v>146</v>
      </c>
      <c r="R98" s="1">
        <v>267</v>
      </c>
      <c r="S98" s="1">
        <v>450</v>
      </c>
      <c r="T98" s="1">
        <v>42.6</v>
      </c>
      <c r="U98" s="1">
        <v>184</v>
      </c>
      <c r="V98" s="1">
        <v>110</v>
      </c>
      <c r="W98" s="1">
        <v>399</v>
      </c>
      <c r="X98" s="1">
        <v>189</v>
      </c>
      <c r="Y98" s="1">
        <v>167</v>
      </c>
      <c r="Z98" s="1">
        <v>85.3</v>
      </c>
      <c r="AA98" s="1">
        <v>114</v>
      </c>
      <c r="AB98" s="1">
        <v>406</v>
      </c>
      <c r="AC98" s="2">
        <v>0.01</v>
      </c>
      <c r="AD98" s="1">
        <v>0.68600000000000005</v>
      </c>
      <c r="AE98" s="1">
        <v>1.05</v>
      </c>
      <c r="AF98" s="2">
        <v>0</v>
      </c>
      <c r="AG98" s="2">
        <v>0.01</v>
      </c>
      <c r="AH98" s="1">
        <v>103</v>
      </c>
      <c r="AI98" s="3">
        <v>0.221</v>
      </c>
      <c r="AJ98" s="2">
        <v>0.434</v>
      </c>
      <c r="AK98" s="2">
        <v>0.111</v>
      </c>
      <c r="AL98" s="1">
        <v>5.92</v>
      </c>
      <c r="AM98" s="3">
        <v>1.52</v>
      </c>
      <c r="AN98" s="2">
        <v>0.106</v>
      </c>
      <c r="AO98" s="2">
        <v>0</v>
      </c>
      <c r="AP98" s="1">
        <v>0.32900000000000001</v>
      </c>
      <c r="AQ98" s="1">
        <v>2.08</v>
      </c>
      <c r="AR98" s="1">
        <v>0.85899999999999999</v>
      </c>
      <c r="AS98" s="1">
        <v>0.876</v>
      </c>
      <c r="AT98" s="1">
        <v>0.34</v>
      </c>
      <c r="AU98" s="2">
        <v>0.217</v>
      </c>
      <c r="AV98" s="1">
        <v>18.899999999999999</v>
      </c>
      <c r="AW98" s="1">
        <v>159</v>
      </c>
      <c r="AX98" s="1">
        <v>34.5</v>
      </c>
      <c r="AY98" s="1">
        <v>4.5599999999999996</v>
      </c>
      <c r="AZ98" s="1">
        <v>0.42199999999999999</v>
      </c>
      <c r="BA98" s="1">
        <v>0.09</v>
      </c>
      <c r="BB98" s="2">
        <v>8.9999999999999993E-3</v>
      </c>
      <c r="BC98" s="2">
        <v>2.9000000000000001E-2</v>
      </c>
      <c r="BD98" s="3">
        <v>0.184</v>
      </c>
      <c r="BE98" s="2">
        <v>1.4E-2</v>
      </c>
      <c r="BF98" s="3">
        <v>0.13900000000000001</v>
      </c>
      <c r="BG98" s="1">
        <v>2.7E-2</v>
      </c>
      <c r="BH98" s="2">
        <v>1.7000000000000001E-2</v>
      </c>
      <c r="BI98" s="2">
        <v>5.1999999999999998E-2</v>
      </c>
      <c r="BJ98" s="2">
        <v>7.6999999999999999E-2</v>
      </c>
      <c r="BK98" s="2">
        <v>1.0999999999999999E-2</v>
      </c>
      <c r="BL98" s="3">
        <v>6.2E-2</v>
      </c>
      <c r="BM98" s="2">
        <v>1.4E-2</v>
      </c>
      <c r="BN98" s="1">
        <v>4.4999999999999998E-2</v>
      </c>
      <c r="BO98" s="1">
        <v>0.25</v>
      </c>
      <c r="BP98" s="1">
        <v>6.6000000000000003E-2</v>
      </c>
      <c r="BQ98" s="1">
        <v>0.52900000000000003</v>
      </c>
      <c r="BR98" s="2">
        <v>0.13100000000000001</v>
      </c>
      <c r="BS98" s="2">
        <v>0.105</v>
      </c>
      <c r="BT98" s="3">
        <v>0.20100000000000001</v>
      </c>
      <c r="BU98" s="2">
        <v>0.122</v>
      </c>
      <c r="BV98" s="2">
        <v>0.13100000000000001</v>
      </c>
      <c r="BW98" s="2">
        <v>5.8999999999999997E-2</v>
      </c>
      <c r="BX98" s="1">
        <v>0.156</v>
      </c>
      <c r="BY98" s="2">
        <v>2.1999999999999999E-2</v>
      </c>
      <c r="BZ98" s="1">
        <v>3.5999999999999997E-2</v>
      </c>
      <c r="CA98" s="2">
        <v>1.7000000000000001E-2</v>
      </c>
      <c r="CB98" s="3">
        <v>0.182</v>
      </c>
      <c r="CC98" s="2">
        <v>2.1000000000000001E-2</v>
      </c>
      <c r="CD98" s="1">
        <v>4.2000000000000003E-2</v>
      </c>
      <c r="CE98" s="2">
        <v>1.9E-2</v>
      </c>
      <c r="CF98" s="2">
        <v>1.4999999999999999E-2</v>
      </c>
      <c r="CG98" s="2">
        <v>2.7E-2</v>
      </c>
      <c r="CH98" s="3">
        <v>9.8000000000000004E-2</v>
      </c>
      <c r="CI98" s="1">
        <v>0.16900000000000001</v>
      </c>
      <c r="CJ98" s="2">
        <v>1.7000000000000001E-2</v>
      </c>
      <c r="CK98" s="1">
        <v>0.05</v>
      </c>
      <c r="CL98" s="2">
        <v>7.42</v>
      </c>
      <c r="CM98" s="1">
        <v>140</v>
      </c>
      <c r="CN98" s="1">
        <v>4.42</v>
      </c>
      <c r="CO98" s="1">
        <v>2.37</v>
      </c>
      <c r="CP98" s="1">
        <v>34.6</v>
      </c>
      <c r="CQ98" s="1">
        <v>32.9</v>
      </c>
      <c r="CR98" s="1">
        <v>47.4</v>
      </c>
      <c r="CS98" s="1">
        <v>2.33</v>
      </c>
      <c r="CT98" s="1">
        <v>8.4499999999999993</v>
      </c>
      <c r="CU98" s="1">
        <v>0.21199999999999999</v>
      </c>
      <c r="CV98" s="1">
        <v>7.8E-2</v>
      </c>
      <c r="CW98" s="1">
        <v>0.115</v>
      </c>
      <c r="CX98" s="1">
        <v>0.157</v>
      </c>
      <c r="CY98" s="1">
        <v>0.246</v>
      </c>
      <c r="CZ98" s="1">
        <v>9.9000000000000005E-2</v>
      </c>
      <c r="DA98" s="2">
        <v>0.54</v>
      </c>
      <c r="DB98" s="1">
        <v>4.62</v>
      </c>
      <c r="DC98" s="1">
        <v>7.12</v>
      </c>
      <c r="DD98" s="1">
        <v>5.0999999999999997E-2</v>
      </c>
      <c r="DE98" s="1">
        <v>20.6</v>
      </c>
      <c r="DF98" s="1">
        <v>29.5</v>
      </c>
      <c r="DG98" s="1">
        <v>6.72</v>
      </c>
      <c r="DH98" s="1">
        <v>0.48199999999999998</v>
      </c>
      <c r="DI98" s="1">
        <v>389</v>
      </c>
      <c r="DJ98" s="1">
        <v>556</v>
      </c>
      <c r="DK98" s="1">
        <v>22</v>
      </c>
      <c r="DL98" s="1">
        <v>3.07</v>
      </c>
      <c r="DM98" s="1">
        <v>3.14</v>
      </c>
      <c r="DN98" s="1">
        <v>74.2</v>
      </c>
      <c r="DO98" s="1">
        <v>312</v>
      </c>
      <c r="DP98" s="1">
        <v>159</v>
      </c>
      <c r="DQ98" s="1">
        <v>244</v>
      </c>
      <c r="DR98" s="1">
        <v>62.5</v>
      </c>
      <c r="DS98" s="1">
        <v>2.08</v>
      </c>
      <c r="DT98" s="1">
        <v>4.7699999999999996</v>
      </c>
      <c r="DU98" s="1">
        <v>1.46</v>
      </c>
      <c r="DV98" s="1">
        <v>49.9</v>
      </c>
      <c r="DW98" s="1">
        <v>118</v>
      </c>
      <c r="DX98" s="1">
        <v>81.2</v>
      </c>
      <c r="DY98" s="1">
        <v>147</v>
      </c>
      <c r="DZ98" s="1">
        <v>0.47099999999999997</v>
      </c>
      <c r="EA98" s="1">
        <v>0.24099999999999999</v>
      </c>
      <c r="EB98" s="1">
        <v>0.53900000000000003</v>
      </c>
      <c r="EC98" s="1">
        <v>3.73</v>
      </c>
      <c r="ED98" s="1">
        <v>12.2</v>
      </c>
      <c r="EE98" s="1">
        <v>42.8</v>
      </c>
      <c r="EF98" s="1">
        <v>0.64700000000000002</v>
      </c>
      <c r="EG98" s="1">
        <v>0.28699999999999998</v>
      </c>
      <c r="EH98" s="1">
        <v>0.255</v>
      </c>
      <c r="EI98" s="1">
        <v>0.192</v>
      </c>
      <c r="EJ98" s="1">
        <v>0.47399999999999998</v>
      </c>
      <c r="EK98" s="1">
        <v>0.495</v>
      </c>
      <c r="EL98" s="1">
        <v>0.55800000000000005</v>
      </c>
      <c r="EM98" s="1">
        <v>0.11899999999999999</v>
      </c>
      <c r="EN98" s="1">
        <v>0.13300000000000001</v>
      </c>
      <c r="EO98" s="1">
        <v>4.3</v>
      </c>
      <c r="EP98" s="1">
        <v>0.92800000000000005</v>
      </c>
      <c r="EQ98" s="1">
        <v>2.2200000000000002</v>
      </c>
      <c r="ER98" s="1">
        <v>16.5</v>
      </c>
      <c r="ES98" s="1">
        <v>19.5</v>
      </c>
      <c r="ET98" s="1">
        <v>11</v>
      </c>
      <c r="EU98" s="1">
        <v>1.04</v>
      </c>
      <c r="EV98" s="1">
        <v>8.43</v>
      </c>
      <c r="EW98" s="1">
        <v>18.600000000000001</v>
      </c>
      <c r="EX98" s="1">
        <v>11.1</v>
      </c>
      <c r="EY98" s="1">
        <v>26.4</v>
      </c>
      <c r="EZ98" s="1">
        <v>18.5</v>
      </c>
      <c r="FA98" s="1">
        <v>3.57</v>
      </c>
      <c r="FB98" s="1">
        <v>0.22600000000000001</v>
      </c>
      <c r="FC98" s="1">
        <v>1.51</v>
      </c>
      <c r="FD98" s="1">
        <v>3.37</v>
      </c>
      <c r="FE98" s="1">
        <v>16.7</v>
      </c>
      <c r="FF98" s="1">
        <v>28.8</v>
      </c>
      <c r="FG98" s="1">
        <v>13.9</v>
      </c>
      <c r="FH98" s="1">
        <v>1.36</v>
      </c>
      <c r="FI98" s="1">
        <v>1.88</v>
      </c>
      <c r="FJ98" s="1">
        <v>0.67600000000000005</v>
      </c>
      <c r="FK98" s="1">
        <v>2.1</v>
      </c>
      <c r="FL98" s="1">
        <v>4.24</v>
      </c>
      <c r="FM98" s="1">
        <v>7.75</v>
      </c>
      <c r="FN98" s="2">
        <v>0.55600000000000005</v>
      </c>
      <c r="FO98" s="1">
        <v>0.218</v>
      </c>
      <c r="FP98" s="1">
        <v>0.49299999999999999</v>
      </c>
      <c r="FQ98" s="1">
        <v>0.78600000000000003</v>
      </c>
      <c r="FR98" s="1">
        <v>0.66200000000000003</v>
      </c>
      <c r="FS98" s="1">
        <v>2.4</v>
      </c>
      <c r="FT98" s="1">
        <v>8.8999999999999996E-2</v>
      </c>
      <c r="FU98" s="1">
        <v>0.34399999999999997</v>
      </c>
      <c r="FV98" s="1">
        <v>2.2799999999999998</v>
      </c>
      <c r="FW98" s="1">
        <v>1.56</v>
      </c>
      <c r="FX98" s="1">
        <v>9.84</v>
      </c>
      <c r="FY98" s="1">
        <v>3.93</v>
      </c>
      <c r="FZ98" s="1">
        <v>16.2</v>
      </c>
      <c r="GA98" s="1">
        <v>14.6</v>
      </c>
      <c r="GB98" s="1">
        <v>1.59</v>
      </c>
      <c r="GC98" s="1">
        <v>161</v>
      </c>
      <c r="GD98" s="1">
        <v>24</v>
      </c>
      <c r="GE98" s="1">
        <v>25.9</v>
      </c>
      <c r="GF98" s="1">
        <v>10.7</v>
      </c>
      <c r="GG98" s="1">
        <v>0.28199999999999997</v>
      </c>
      <c r="GH98" s="2">
        <v>0</v>
      </c>
      <c r="GI98" s="1">
        <v>25.7</v>
      </c>
      <c r="GJ98" s="1">
        <v>79</v>
      </c>
      <c r="GK98" s="1">
        <v>0.192</v>
      </c>
      <c r="GL98" s="1">
        <v>0.55500000000000005</v>
      </c>
      <c r="GM98" s="4">
        <v>7470</v>
      </c>
    </row>
    <row r="99" spans="1:195" x14ac:dyDescent="0.2">
      <c r="A99">
        <v>115</v>
      </c>
      <c r="B99" t="s">
        <v>194</v>
      </c>
      <c r="C99" t="s">
        <v>195</v>
      </c>
      <c r="D99" t="s">
        <v>196</v>
      </c>
      <c r="E99" s="7" t="s">
        <v>209</v>
      </c>
      <c r="F99">
        <v>5</v>
      </c>
      <c r="G99" t="s">
        <v>204</v>
      </c>
      <c r="H99" s="1">
        <v>429</v>
      </c>
      <c r="I99" s="1">
        <v>79.3</v>
      </c>
      <c r="J99" s="1">
        <v>42.7</v>
      </c>
      <c r="K99" s="1">
        <v>14.7</v>
      </c>
      <c r="L99" s="1">
        <v>30.2</v>
      </c>
      <c r="M99" s="1">
        <v>648</v>
      </c>
      <c r="N99" s="1">
        <v>96.7</v>
      </c>
      <c r="O99" s="1">
        <v>341</v>
      </c>
      <c r="P99" s="1">
        <v>104</v>
      </c>
      <c r="Q99" s="1">
        <v>116</v>
      </c>
      <c r="R99" s="1">
        <v>187</v>
      </c>
      <c r="S99" s="1">
        <v>269</v>
      </c>
      <c r="T99" s="1">
        <v>19.5</v>
      </c>
      <c r="U99" s="1">
        <v>118</v>
      </c>
      <c r="V99" s="1">
        <v>75</v>
      </c>
      <c r="W99" s="1">
        <v>257</v>
      </c>
      <c r="X99" s="1">
        <v>116</v>
      </c>
      <c r="Y99" s="1">
        <v>91.8</v>
      </c>
      <c r="Z99" s="1">
        <v>52.1</v>
      </c>
      <c r="AA99" s="1">
        <v>74.5</v>
      </c>
      <c r="AB99" s="1">
        <v>298</v>
      </c>
      <c r="AC99" s="2">
        <v>0</v>
      </c>
      <c r="AD99" s="1">
        <v>0.47699999999999998</v>
      </c>
      <c r="AE99" s="3">
        <v>0.70099999999999996</v>
      </c>
      <c r="AF99" s="2">
        <v>1.9E-2</v>
      </c>
      <c r="AG99" s="2">
        <v>0</v>
      </c>
      <c r="AH99" s="1">
        <v>98.6</v>
      </c>
      <c r="AI99" s="2">
        <v>0.191</v>
      </c>
      <c r="AJ99" s="2">
        <v>0.26900000000000002</v>
      </c>
      <c r="AK99" s="2">
        <v>5.0999999999999997E-2</v>
      </c>
      <c r="AL99" s="1">
        <v>2.94</v>
      </c>
      <c r="AM99" s="3">
        <v>0.50800000000000001</v>
      </c>
      <c r="AN99" s="3">
        <v>3.5999999999999997E-2</v>
      </c>
      <c r="AO99" s="2">
        <v>0</v>
      </c>
      <c r="AP99" s="1">
        <v>0.16200000000000001</v>
      </c>
      <c r="AQ99" s="1">
        <v>1.61</v>
      </c>
      <c r="AR99" s="1">
        <v>0.89800000000000002</v>
      </c>
      <c r="AS99" s="1">
        <v>0.36799999999999999</v>
      </c>
      <c r="AT99" s="3">
        <v>0.18099999999999999</v>
      </c>
      <c r="AU99" s="3">
        <v>0.183</v>
      </c>
      <c r="AV99" s="1">
        <v>16.8</v>
      </c>
      <c r="AW99" s="1">
        <v>157</v>
      </c>
      <c r="AX99" s="1">
        <v>40</v>
      </c>
      <c r="AY99" s="1">
        <v>11</v>
      </c>
      <c r="AZ99" s="1">
        <v>0.54700000000000004</v>
      </c>
      <c r="BA99" s="1">
        <v>0.114</v>
      </c>
      <c r="BB99" s="2">
        <v>8.9999999999999993E-3</v>
      </c>
      <c r="BC99" s="2">
        <v>1.2999999999999999E-2</v>
      </c>
      <c r="BD99" s="3">
        <v>0.309</v>
      </c>
      <c r="BE99" s="2">
        <v>1.2E-2</v>
      </c>
      <c r="BF99" s="3">
        <v>0.156</v>
      </c>
      <c r="BG99" s="1">
        <v>0.03</v>
      </c>
      <c r="BH99" s="1">
        <v>5.1999999999999998E-2</v>
      </c>
      <c r="BI99" s="2">
        <v>4.9000000000000002E-2</v>
      </c>
      <c r="BJ99" s="2">
        <v>3.3000000000000002E-2</v>
      </c>
      <c r="BK99" s="1">
        <v>2.1999999999999999E-2</v>
      </c>
      <c r="BL99" s="3">
        <v>9.6000000000000002E-2</v>
      </c>
      <c r="BM99" s="2">
        <v>1.4E-2</v>
      </c>
      <c r="BN99" s="1">
        <v>3.2000000000000001E-2</v>
      </c>
      <c r="BO99" s="3">
        <v>0.19900000000000001</v>
      </c>
      <c r="BP99" s="1">
        <v>6.0999999999999999E-2</v>
      </c>
      <c r="BQ99" s="1">
        <v>0.36599999999999999</v>
      </c>
      <c r="BR99" s="1">
        <v>0.14499999999999999</v>
      </c>
      <c r="BS99" s="2">
        <v>7.4999999999999997E-2</v>
      </c>
      <c r="BT99" s="3">
        <v>0.16600000000000001</v>
      </c>
      <c r="BU99" s="2">
        <v>0.10299999999999999</v>
      </c>
      <c r="BV99" s="1">
        <v>0.123</v>
      </c>
      <c r="BW99" s="2">
        <v>5.5E-2</v>
      </c>
      <c r="BX99" s="1">
        <v>0.20499999999999999</v>
      </c>
      <c r="BY99" s="2">
        <v>2.1000000000000001E-2</v>
      </c>
      <c r="BZ99" s="1">
        <v>3.6999999999999998E-2</v>
      </c>
      <c r="CA99" s="2">
        <v>1.2999999999999999E-2</v>
      </c>
      <c r="CB99" s="3">
        <v>0.17299999999999999</v>
      </c>
      <c r="CC99" s="2">
        <v>2.5000000000000001E-2</v>
      </c>
      <c r="CD99" s="1">
        <v>4.2000000000000003E-2</v>
      </c>
      <c r="CE99" s="2">
        <v>1.7999999999999999E-2</v>
      </c>
      <c r="CF99" s="2">
        <v>1.4E-2</v>
      </c>
      <c r="CG99" s="2">
        <v>0.02</v>
      </c>
      <c r="CH99" s="3">
        <v>8.3000000000000004E-2</v>
      </c>
      <c r="CI99" s="1">
        <v>0.17199999999999999</v>
      </c>
      <c r="CJ99" s="2">
        <v>1.6E-2</v>
      </c>
      <c r="CK99" s="1">
        <v>3.7999999999999999E-2</v>
      </c>
      <c r="CL99" s="2">
        <v>6.36</v>
      </c>
      <c r="CM99" s="1">
        <v>101</v>
      </c>
      <c r="CN99" s="1">
        <v>3.03</v>
      </c>
      <c r="CO99" s="1">
        <v>1.31</v>
      </c>
      <c r="CP99" s="1">
        <v>27.6</v>
      </c>
      <c r="CQ99" s="1">
        <v>26.8</v>
      </c>
      <c r="CR99" s="1">
        <v>31.6</v>
      </c>
      <c r="CS99" s="1">
        <v>1.92</v>
      </c>
      <c r="CT99" s="1">
        <v>5.62</v>
      </c>
      <c r="CU99" s="1">
        <v>0.20399999999999999</v>
      </c>
      <c r="CV99" s="1">
        <v>0.17</v>
      </c>
      <c r="CW99" s="1">
        <v>0.14000000000000001</v>
      </c>
      <c r="CX99" s="1">
        <v>0.18</v>
      </c>
      <c r="CY99" s="1">
        <v>0.21299999999999999</v>
      </c>
      <c r="CZ99" s="1">
        <v>0.13700000000000001</v>
      </c>
      <c r="DA99" s="1">
        <v>0.502</v>
      </c>
      <c r="DB99" s="1">
        <v>3.05</v>
      </c>
      <c r="DC99" s="1">
        <v>6.03</v>
      </c>
      <c r="DD99" s="1">
        <v>0.13100000000000001</v>
      </c>
      <c r="DE99" s="1">
        <v>18</v>
      </c>
      <c r="DF99" s="1">
        <v>31</v>
      </c>
      <c r="DG99" s="1">
        <v>4.34</v>
      </c>
      <c r="DH99" s="1">
        <v>0.41799999999999998</v>
      </c>
      <c r="DI99" s="1">
        <v>461</v>
      </c>
      <c r="DJ99" s="1">
        <v>481</v>
      </c>
      <c r="DK99" s="1">
        <v>21.5</v>
      </c>
      <c r="DL99" s="1">
        <v>2.75</v>
      </c>
      <c r="DM99" s="1">
        <v>2.11</v>
      </c>
      <c r="DN99" s="1">
        <v>87.9</v>
      </c>
      <c r="DO99" s="1">
        <v>294</v>
      </c>
      <c r="DP99" s="1">
        <v>159</v>
      </c>
      <c r="DQ99" s="1">
        <v>260</v>
      </c>
      <c r="DR99" s="1">
        <v>49.1</v>
      </c>
      <c r="DS99" s="1">
        <v>1.26</v>
      </c>
      <c r="DT99" s="1">
        <v>2.74</v>
      </c>
      <c r="DU99" s="1">
        <v>0.94099999999999995</v>
      </c>
      <c r="DV99" s="1">
        <v>59.2</v>
      </c>
      <c r="DW99" s="1">
        <v>123</v>
      </c>
      <c r="DX99" s="1">
        <v>68.8</v>
      </c>
      <c r="DY99" s="1">
        <v>96.3</v>
      </c>
      <c r="DZ99" s="2">
        <v>0.32700000000000001</v>
      </c>
      <c r="EA99" s="1">
        <v>0.183</v>
      </c>
      <c r="EB99" s="1">
        <v>0.47199999999999998</v>
      </c>
      <c r="EC99" s="1">
        <v>3.29</v>
      </c>
      <c r="ED99" s="1">
        <v>9.1199999999999992</v>
      </c>
      <c r="EE99" s="1">
        <v>26.9</v>
      </c>
      <c r="EF99" s="1">
        <v>0.41799999999999998</v>
      </c>
      <c r="EG99" s="1">
        <v>0.16600000000000001</v>
      </c>
      <c r="EH99" s="1">
        <v>0.214</v>
      </c>
      <c r="EI99" s="1">
        <v>0.126</v>
      </c>
      <c r="EJ99" s="1">
        <v>0.31900000000000001</v>
      </c>
      <c r="EK99" s="1">
        <v>0.46600000000000003</v>
      </c>
      <c r="EL99" s="1">
        <v>0.32100000000000001</v>
      </c>
      <c r="EM99" s="1">
        <v>0.10199999999999999</v>
      </c>
      <c r="EN99" s="1">
        <v>9.2999999999999999E-2</v>
      </c>
      <c r="EO99" s="1">
        <v>2.39</v>
      </c>
      <c r="EP99" s="1">
        <v>0.60699999999999998</v>
      </c>
      <c r="EQ99" s="1">
        <v>1.6</v>
      </c>
      <c r="ER99" s="1">
        <v>10.7</v>
      </c>
      <c r="ES99" s="1">
        <v>9.25</v>
      </c>
      <c r="ET99" s="1">
        <v>5.25</v>
      </c>
      <c r="EU99" s="1">
        <v>1</v>
      </c>
      <c r="EV99" s="1">
        <v>7.47</v>
      </c>
      <c r="EW99" s="1">
        <v>12.1</v>
      </c>
      <c r="EX99" s="1">
        <v>6.47</v>
      </c>
      <c r="EY99" s="1">
        <v>14.3</v>
      </c>
      <c r="EZ99" s="1">
        <v>10.7</v>
      </c>
      <c r="FA99" s="1">
        <v>2.9</v>
      </c>
      <c r="FB99" s="1">
        <v>0.23799999999999999</v>
      </c>
      <c r="FC99" s="1">
        <v>1.3</v>
      </c>
      <c r="FD99" s="1">
        <v>2.67</v>
      </c>
      <c r="FE99" s="1">
        <v>9.74</v>
      </c>
      <c r="FF99" s="1">
        <v>16.899999999999999</v>
      </c>
      <c r="FG99" s="1">
        <v>6.98</v>
      </c>
      <c r="FH99" s="1">
        <v>1.44</v>
      </c>
      <c r="FI99" s="1">
        <v>1.68</v>
      </c>
      <c r="FJ99" s="1">
        <v>0.57899999999999996</v>
      </c>
      <c r="FK99" s="1">
        <v>1.34</v>
      </c>
      <c r="FL99" s="1">
        <v>2.31</v>
      </c>
      <c r="FM99" s="1">
        <v>3.65</v>
      </c>
      <c r="FN99" s="2">
        <v>0.51800000000000002</v>
      </c>
      <c r="FO99" s="1">
        <v>0.25</v>
      </c>
      <c r="FP99" s="1">
        <v>0.443</v>
      </c>
      <c r="FQ99" s="1">
        <v>0.66800000000000004</v>
      </c>
      <c r="FR99" s="1">
        <v>0.41199999999999998</v>
      </c>
      <c r="FS99" s="1">
        <v>1.42</v>
      </c>
      <c r="FT99" s="1">
        <v>7.9000000000000001E-2</v>
      </c>
      <c r="FU99" s="1">
        <v>0.27200000000000002</v>
      </c>
      <c r="FV99" s="1">
        <v>1.45</v>
      </c>
      <c r="FW99" s="1">
        <v>1</v>
      </c>
      <c r="FX99" s="1">
        <v>5.45</v>
      </c>
      <c r="FY99" s="1">
        <v>3.26</v>
      </c>
      <c r="FZ99" s="1">
        <v>14</v>
      </c>
      <c r="GA99" s="1">
        <v>11.2</v>
      </c>
      <c r="GB99" s="1">
        <v>1.29</v>
      </c>
      <c r="GC99" s="1">
        <v>133</v>
      </c>
      <c r="GD99" s="1">
        <v>18.8</v>
      </c>
      <c r="GE99" s="1">
        <v>33.700000000000003</v>
      </c>
      <c r="GF99" s="1">
        <v>13.6</v>
      </c>
      <c r="GG99" s="1">
        <v>0.23100000000000001</v>
      </c>
      <c r="GH99" s="2">
        <v>0</v>
      </c>
      <c r="GI99" s="1">
        <v>22.5</v>
      </c>
      <c r="GJ99" s="1">
        <v>62.8</v>
      </c>
      <c r="GK99" s="1">
        <v>0.22500000000000001</v>
      </c>
      <c r="GL99" s="1">
        <v>0.60599999999999998</v>
      </c>
      <c r="GM99" s="4">
        <v>6306</v>
      </c>
    </row>
    <row r="100" spans="1:195" x14ac:dyDescent="0.2">
      <c r="A100">
        <v>120</v>
      </c>
      <c r="B100" t="s">
        <v>194</v>
      </c>
      <c r="C100" t="s">
        <v>195</v>
      </c>
      <c r="D100" t="s">
        <v>196</v>
      </c>
      <c r="E100" s="7" t="s">
        <v>209</v>
      </c>
      <c r="F100">
        <v>5</v>
      </c>
      <c r="G100" t="s">
        <v>220</v>
      </c>
      <c r="H100" s="1">
        <v>651</v>
      </c>
      <c r="I100" s="1">
        <v>99.4</v>
      </c>
      <c r="J100" s="1">
        <v>42.2</v>
      </c>
      <c r="K100" s="1">
        <v>17.600000000000001</v>
      </c>
      <c r="L100" s="1">
        <v>22.1</v>
      </c>
      <c r="M100" s="1">
        <v>620</v>
      </c>
      <c r="N100" s="1">
        <v>132</v>
      </c>
      <c r="O100" s="1">
        <v>160</v>
      </c>
      <c r="P100" s="1">
        <v>86.9</v>
      </c>
      <c r="Q100" s="1">
        <v>105</v>
      </c>
      <c r="R100" s="1">
        <v>171</v>
      </c>
      <c r="S100" s="1">
        <v>319</v>
      </c>
      <c r="T100" s="1">
        <v>21.7</v>
      </c>
      <c r="U100" s="1">
        <v>70</v>
      </c>
      <c r="V100" s="1">
        <v>69.400000000000006</v>
      </c>
      <c r="W100" s="1">
        <v>274</v>
      </c>
      <c r="X100" s="1">
        <v>120</v>
      </c>
      <c r="Y100" s="1">
        <v>86.3</v>
      </c>
      <c r="Z100" s="1">
        <v>62.9</v>
      </c>
      <c r="AA100" s="1">
        <v>78.2</v>
      </c>
      <c r="AB100" s="1">
        <v>269</v>
      </c>
      <c r="AC100" s="2">
        <v>0</v>
      </c>
      <c r="AD100" s="1">
        <v>0.439</v>
      </c>
      <c r="AE100" s="1">
        <v>1.21</v>
      </c>
      <c r="AF100" s="2">
        <v>7.0000000000000001E-3</v>
      </c>
      <c r="AG100" s="2">
        <v>0</v>
      </c>
      <c r="AH100" s="1">
        <v>140</v>
      </c>
      <c r="AI100" s="2">
        <v>0.187</v>
      </c>
      <c r="AJ100" s="2">
        <v>0.26800000000000002</v>
      </c>
      <c r="AK100" s="2">
        <v>5.6000000000000001E-2</v>
      </c>
      <c r="AL100" s="1">
        <v>5.0199999999999996</v>
      </c>
      <c r="AM100" s="3">
        <v>0.55200000000000005</v>
      </c>
      <c r="AN100" s="2">
        <v>1.9E-2</v>
      </c>
      <c r="AO100" s="2">
        <v>0</v>
      </c>
      <c r="AP100" s="1">
        <v>0.16600000000000001</v>
      </c>
      <c r="AQ100" s="1">
        <v>1.42</v>
      </c>
      <c r="AR100" s="1">
        <v>0.65900000000000003</v>
      </c>
      <c r="AS100" s="1">
        <v>0.48799999999999999</v>
      </c>
      <c r="AT100" s="3">
        <v>0.26800000000000002</v>
      </c>
      <c r="AU100" s="3">
        <v>0.20300000000000001</v>
      </c>
      <c r="AV100" s="3">
        <v>8.76</v>
      </c>
      <c r="AW100" s="1">
        <v>103</v>
      </c>
      <c r="AX100" s="1">
        <v>51.6</v>
      </c>
      <c r="AY100" s="1">
        <v>8.8800000000000008</v>
      </c>
      <c r="AZ100" s="1">
        <v>0.499</v>
      </c>
      <c r="BA100" s="1">
        <v>9.7000000000000003E-2</v>
      </c>
      <c r="BB100" s="2">
        <v>1.0999999999999999E-2</v>
      </c>
      <c r="BC100" s="2">
        <v>0.01</v>
      </c>
      <c r="BD100" s="3">
        <v>0.307</v>
      </c>
      <c r="BE100" s="1">
        <v>2.9000000000000001E-2</v>
      </c>
      <c r="BF100" s="3">
        <v>0.184</v>
      </c>
      <c r="BG100" s="1">
        <v>3.3000000000000002E-2</v>
      </c>
      <c r="BH100" s="2">
        <v>1.9E-2</v>
      </c>
      <c r="BI100" s="2">
        <v>5.0999999999999997E-2</v>
      </c>
      <c r="BJ100" s="2">
        <v>3.4000000000000002E-2</v>
      </c>
      <c r="BK100" s="1">
        <v>1.9E-2</v>
      </c>
      <c r="BL100" s="3">
        <v>7.6999999999999999E-2</v>
      </c>
      <c r="BM100" s="2">
        <v>1.0999999999999999E-2</v>
      </c>
      <c r="BN100" s="2">
        <v>2.5999999999999999E-2</v>
      </c>
      <c r="BO100" s="3">
        <v>0.14599999999999999</v>
      </c>
      <c r="BP100" s="2">
        <v>1.9E-2</v>
      </c>
      <c r="BQ100" s="2">
        <v>0.28000000000000003</v>
      </c>
      <c r="BR100" s="1">
        <v>0.11899999999999999</v>
      </c>
      <c r="BS100" s="2">
        <v>6.0999999999999999E-2</v>
      </c>
      <c r="BT100" s="3">
        <v>0.14399999999999999</v>
      </c>
      <c r="BU100" s="2">
        <v>0.105</v>
      </c>
      <c r="BV100" s="1">
        <v>0.104</v>
      </c>
      <c r="BW100" s="2">
        <v>4.5999999999999999E-2</v>
      </c>
      <c r="BX100" s="1">
        <v>0.124</v>
      </c>
      <c r="BY100" s="2">
        <v>1.6E-2</v>
      </c>
      <c r="BZ100" s="1">
        <v>2.8000000000000001E-2</v>
      </c>
      <c r="CA100" s="2">
        <v>1.2E-2</v>
      </c>
      <c r="CB100" s="3">
        <v>0.128</v>
      </c>
      <c r="CC100" s="2">
        <v>2.1000000000000001E-2</v>
      </c>
      <c r="CD100" s="2">
        <v>3.2000000000000001E-2</v>
      </c>
      <c r="CE100" s="2">
        <v>1.2999999999999999E-2</v>
      </c>
      <c r="CF100" s="2">
        <v>1.4E-2</v>
      </c>
      <c r="CG100" s="2">
        <v>0.02</v>
      </c>
      <c r="CH100" s="3">
        <v>5.0999999999999997E-2</v>
      </c>
      <c r="CI100" s="1">
        <v>0.104</v>
      </c>
      <c r="CJ100" s="2">
        <v>1.4999999999999999E-2</v>
      </c>
      <c r="CK100" s="1">
        <v>2.9000000000000001E-2</v>
      </c>
      <c r="CL100" s="2">
        <v>6.1</v>
      </c>
      <c r="CM100" s="1">
        <v>81.5</v>
      </c>
      <c r="CN100" s="1">
        <v>2.57</v>
      </c>
      <c r="CO100" s="1">
        <v>1.03</v>
      </c>
      <c r="CP100" s="1">
        <v>19.899999999999999</v>
      </c>
      <c r="CQ100" s="1">
        <v>11.7</v>
      </c>
      <c r="CR100" s="1">
        <v>11.4</v>
      </c>
      <c r="CS100" s="1">
        <v>1.46</v>
      </c>
      <c r="CT100" s="1">
        <v>5.31</v>
      </c>
      <c r="CU100" s="1">
        <v>0.22700000000000001</v>
      </c>
      <c r="CV100" s="1">
        <v>0.14199999999999999</v>
      </c>
      <c r="CW100" s="1">
        <v>0.11799999999999999</v>
      </c>
      <c r="CX100" s="1">
        <v>0.191</v>
      </c>
      <c r="CY100" s="1">
        <v>0.21299999999999999</v>
      </c>
      <c r="CZ100" s="1">
        <v>0.14000000000000001</v>
      </c>
      <c r="DA100" s="2">
        <v>0.68799999999999994</v>
      </c>
      <c r="DB100" s="1">
        <v>2.92</v>
      </c>
      <c r="DC100" s="1">
        <v>4.5199999999999996</v>
      </c>
      <c r="DD100" s="1">
        <v>4.1000000000000002E-2</v>
      </c>
      <c r="DE100" s="1">
        <v>14.3</v>
      </c>
      <c r="DF100" s="1">
        <v>29</v>
      </c>
      <c r="DG100" s="1">
        <v>2.5499999999999998</v>
      </c>
      <c r="DH100" s="1">
        <v>0.29499999999999998</v>
      </c>
      <c r="DI100" s="1">
        <v>310</v>
      </c>
      <c r="DJ100" s="1">
        <v>282</v>
      </c>
      <c r="DK100" s="1">
        <v>10.6</v>
      </c>
      <c r="DL100" s="1">
        <v>1.96</v>
      </c>
      <c r="DM100" s="1">
        <v>1.17</v>
      </c>
      <c r="DN100" s="1">
        <v>56.6</v>
      </c>
      <c r="DO100" s="1">
        <v>172</v>
      </c>
      <c r="DP100" s="1">
        <v>117</v>
      </c>
      <c r="DQ100" s="1">
        <v>261</v>
      </c>
      <c r="DR100" s="1">
        <v>21.8</v>
      </c>
      <c r="DS100" s="1">
        <v>0.65400000000000003</v>
      </c>
      <c r="DT100" s="1">
        <v>2.4900000000000002</v>
      </c>
      <c r="DU100" s="1">
        <v>0.33200000000000002</v>
      </c>
      <c r="DV100" s="1">
        <v>63.2</v>
      </c>
      <c r="DW100" s="1">
        <v>154</v>
      </c>
      <c r="DX100" s="1">
        <v>57.3</v>
      </c>
      <c r="DY100" s="1">
        <v>74.5</v>
      </c>
      <c r="DZ100" s="2">
        <v>0.27900000000000003</v>
      </c>
      <c r="EA100" s="1">
        <v>0.109</v>
      </c>
      <c r="EB100" s="1">
        <v>0.29499999999999998</v>
      </c>
      <c r="EC100" s="1">
        <v>5.79</v>
      </c>
      <c r="ED100" s="1">
        <v>16.399999999999999</v>
      </c>
      <c r="EE100" s="1">
        <v>32.299999999999997</v>
      </c>
      <c r="EF100" s="1">
        <v>0.34899999999999998</v>
      </c>
      <c r="EG100" s="1">
        <v>0.153</v>
      </c>
      <c r="EH100" s="1">
        <v>0.129</v>
      </c>
      <c r="EI100" s="1">
        <v>0.151</v>
      </c>
      <c r="EJ100" s="1">
        <v>0.27500000000000002</v>
      </c>
      <c r="EK100" s="1">
        <v>0.44500000000000001</v>
      </c>
      <c r="EL100" s="1">
        <v>0.30099999999999999</v>
      </c>
      <c r="EM100" s="1">
        <v>5.8999999999999997E-2</v>
      </c>
      <c r="EN100" s="1">
        <v>9.9000000000000005E-2</v>
      </c>
      <c r="EO100" s="1">
        <v>1.93</v>
      </c>
      <c r="EP100" s="1">
        <v>0.39700000000000002</v>
      </c>
      <c r="EQ100" s="1">
        <v>1.27</v>
      </c>
      <c r="ER100" s="1">
        <v>9.1300000000000008</v>
      </c>
      <c r="ES100" s="1">
        <v>9.73</v>
      </c>
      <c r="ET100" s="1">
        <v>3.28</v>
      </c>
      <c r="EU100" s="1">
        <v>0.65900000000000003</v>
      </c>
      <c r="EV100" s="1">
        <v>5.41</v>
      </c>
      <c r="EW100" s="1">
        <v>8.24</v>
      </c>
      <c r="EX100" s="1">
        <v>6.75</v>
      </c>
      <c r="EY100" s="1">
        <v>26.3</v>
      </c>
      <c r="EZ100" s="1">
        <v>10.4</v>
      </c>
      <c r="FA100" s="1">
        <v>1.27</v>
      </c>
      <c r="FB100" s="1">
        <v>0.221</v>
      </c>
      <c r="FC100" s="1">
        <v>0.875</v>
      </c>
      <c r="FD100" s="1">
        <v>2.93</v>
      </c>
      <c r="FE100" s="1">
        <v>15.2</v>
      </c>
      <c r="FF100" s="1">
        <v>21.5</v>
      </c>
      <c r="FG100" s="1">
        <v>6.47</v>
      </c>
      <c r="FH100" s="1">
        <v>0.71599999999999997</v>
      </c>
      <c r="FI100" s="1">
        <v>1.21</v>
      </c>
      <c r="FJ100" s="1">
        <v>0.52</v>
      </c>
      <c r="FK100" s="1">
        <v>1.82</v>
      </c>
      <c r="FL100" s="1">
        <v>2.95</v>
      </c>
      <c r="FM100" s="1">
        <v>3.86</v>
      </c>
      <c r="FN100" s="2">
        <v>0.41899999999999998</v>
      </c>
      <c r="FO100" s="1">
        <v>0.19800000000000001</v>
      </c>
      <c r="FP100" s="1">
        <v>0.31</v>
      </c>
      <c r="FQ100" s="1">
        <v>0.32300000000000001</v>
      </c>
      <c r="FR100" s="1">
        <v>0.58899999999999997</v>
      </c>
      <c r="FS100" s="1">
        <v>1.59</v>
      </c>
      <c r="FT100" s="1">
        <v>5.8000000000000003E-2</v>
      </c>
      <c r="FU100" s="1">
        <v>0.26200000000000001</v>
      </c>
      <c r="FV100" s="1">
        <v>1.44</v>
      </c>
      <c r="FW100" s="1">
        <v>0.871</v>
      </c>
      <c r="FX100" s="1">
        <v>6.25</v>
      </c>
      <c r="FY100" s="1">
        <v>3.72</v>
      </c>
      <c r="FZ100" s="1">
        <v>9.99</v>
      </c>
      <c r="GA100" s="1">
        <v>8.4</v>
      </c>
      <c r="GB100" s="1">
        <v>0.95799999999999996</v>
      </c>
      <c r="GC100" s="1">
        <v>119</v>
      </c>
      <c r="GD100" s="1">
        <v>18.2</v>
      </c>
      <c r="GE100" s="1">
        <v>36.9</v>
      </c>
      <c r="GF100" s="1">
        <v>15.3</v>
      </c>
      <c r="GG100" s="1">
        <v>0.245</v>
      </c>
      <c r="GH100" s="1">
        <v>0.18099999999999999</v>
      </c>
      <c r="GI100" s="1">
        <v>17.8</v>
      </c>
      <c r="GJ100" s="1">
        <v>42.6</v>
      </c>
      <c r="GK100" s="1">
        <v>0.19900000000000001</v>
      </c>
      <c r="GL100" s="1">
        <v>0.311</v>
      </c>
      <c r="GM100" s="4">
        <v>13846</v>
      </c>
    </row>
    <row r="101" spans="1:195" x14ac:dyDescent="0.2">
      <c r="A101">
        <v>30</v>
      </c>
      <c r="B101" t="s">
        <v>194</v>
      </c>
      <c r="C101" t="s">
        <v>195</v>
      </c>
      <c r="D101" t="s">
        <v>196</v>
      </c>
      <c r="E101" s="7" t="s">
        <v>209</v>
      </c>
      <c r="F101">
        <v>5</v>
      </c>
      <c r="G101" t="s">
        <v>211</v>
      </c>
      <c r="H101" s="1">
        <v>395</v>
      </c>
      <c r="I101" s="1">
        <v>132</v>
      </c>
      <c r="J101" s="1">
        <v>52.8</v>
      </c>
      <c r="K101" s="1">
        <v>13.9</v>
      </c>
      <c r="L101" s="1">
        <v>29.5</v>
      </c>
      <c r="M101" s="1">
        <v>756</v>
      </c>
      <c r="N101" s="1">
        <v>41.5</v>
      </c>
      <c r="O101" s="1">
        <v>346</v>
      </c>
      <c r="P101" s="1">
        <v>103</v>
      </c>
      <c r="Q101" s="1">
        <v>186</v>
      </c>
      <c r="R101" s="1">
        <v>302</v>
      </c>
      <c r="S101" s="1">
        <v>374</v>
      </c>
      <c r="T101" s="1">
        <v>46.1</v>
      </c>
      <c r="U101" s="1">
        <v>135</v>
      </c>
      <c r="V101" s="1">
        <v>91.4</v>
      </c>
      <c r="W101" s="1">
        <v>249</v>
      </c>
      <c r="X101" s="1">
        <v>139</v>
      </c>
      <c r="Y101" s="1">
        <v>160</v>
      </c>
      <c r="Z101" s="1">
        <v>65.599999999999994</v>
      </c>
      <c r="AA101" s="1">
        <v>90.3</v>
      </c>
      <c r="AB101" s="1">
        <v>446</v>
      </c>
      <c r="AC101" s="2">
        <v>0.01</v>
      </c>
      <c r="AD101" s="1">
        <v>0.40400000000000003</v>
      </c>
      <c r="AE101" s="1">
        <v>2.2799999999999998</v>
      </c>
      <c r="AF101" s="2">
        <v>0</v>
      </c>
      <c r="AG101" s="2">
        <v>1.7000000000000001E-2</v>
      </c>
      <c r="AH101" s="1">
        <v>112</v>
      </c>
      <c r="AI101" s="3">
        <v>0.214</v>
      </c>
      <c r="AJ101" s="2">
        <v>0</v>
      </c>
      <c r="AK101" s="2">
        <v>0.1</v>
      </c>
      <c r="AL101" s="1">
        <v>2.41</v>
      </c>
      <c r="AM101" s="3">
        <v>0.77700000000000002</v>
      </c>
      <c r="AN101" s="2">
        <v>0.10100000000000001</v>
      </c>
      <c r="AO101" s="2">
        <v>0</v>
      </c>
      <c r="AP101" s="1">
        <v>0.16</v>
      </c>
      <c r="AQ101" s="1">
        <v>3.19</v>
      </c>
      <c r="AR101" s="1">
        <v>0.56699999999999995</v>
      </c>
      <c r="AS101" s="1">
        <v>0.56999999999999995</v>
      </c>
      <c r="AT101" s="3">
        <v>0.23100000000000001</v>
      </c>
      <c r="AU101" s="2">
        <v>0.20100000000000001</v>
      </c>
      <c r="AV101" s="1">
        <v>53.3</v>
      </c>
      <c r="AW101" s="1">
        <v>119</v>
      </c>
      <c r="AX101" s="1">
        <v>43.3</v>
      </c>
      <c r="AY101" s="1">
        <v>9.34</v>
      </c>
      <c r="AZ101" s="1">
        <v>0.95399999999999996</v>
      </c>
      <c r="BA101" s="1">
        <v>8.7999999999999995E-2</v>
      </c>
      <c r="BB101" s="2">
        <v>8.0000000000000002E-3</v>
      </c>
      <c r="BC101" s="2">
        <v>2.5000000000000001E-2</v>
      </c>
      <c r="BD101" s="1">
        <v>0.64300000000000002</v>
      </c>
      <c r="BE101" s="2">
        <v>0.01</v>
      </c>
      <c r="BF101" s="3">
        <v>0.28299999999999997</v>
      </c>
      <c r="BG101" s="2">
        <v>1.6E-2</v>
      </c>
      <c r="BH101" s="2">
        <v>1.6E-2</v>
      </c>
      <c r="BI101" s="2">
        <v>4.8000000000000001E-2</v>
      </c>
      <c r="BJ101" s="2">
        <v>7.3999999999999996E-2</v>
      </c>
      <c r="BK101" s="2">
        <v>0.01</v>
      </c>
      <c r="BL101" s="3">
        <v>7.8E-2</v>
      </c>
      <c r="BM101" s="2">
        <v>1.0999999999999999E-2</v>
      </c>
      <c r="BN101" s="1">
        <v>3.2000000000000001E-2</v>
      </c>
      <c r="BO101" s="3">
        <v>0.19</v>
      </c>
      <c r="BP101" s="2">
        <v>3.1E-2</v>
      </c>
      <c r="BQ101" s="2">
        <v>0.28399999999999997</v>
      </c>
      <c r="BR101" s="2">
        <v>0.106</v>
      </c>
      <c r="BS101" s="2">
        <v>7.5999999999999998E-2</v>
      </c>
      <c r="BT101" s="2">
        <v>7.8E-2</v>
      </c>
      <c r="BU101" s="2">
        <v>0.108</v>
      </c>
      <c r="BV101" s="2">
        <v>0.106</v>
      </c>
      <c r="BW101" s="2">
        <v>3.7999999999999999E-2</v>
      </c>
      <c r="BX101" s="1">
        <v>0.124</v>
      </c>
      <c r="BY101" s="2">
        <v>1.4999999999999999E-2</v>
      </c>
      <c r="BZ101" s="1">
        <v>3.3000000000000002E-2</v>
      </c>
      <c r="CA101" s="2">
        <v>1.2E-2</v>
      </c>
      <c r="CB101" s="3">
        <v>0.11700000000000001</v>
      </c>
      <c r="CC101" s="2">
        <v>2.1000000000000001E-2</v>
      </c>
      <c r="CD101" s="1">
        <v>3.7999999999999999E-2</v>
      </c>
      <c r="CE101" s="2">
        <v>1.2E-2</v>
      </c>
      <c r="CF101" s="2">
        <v>1.2999999999999999E-2</v>
      </c>
      <c r="CG101" s="2">
        <v>2.1000000000000001E-2</v>
      </c>
      <c r="CH101" s="3">
        <v>6.6000000000000003E-2</v>
      </c>
      <c r="CI101" s="1">
        <v>0.115</v>
      </c>
      <c r="CJ101" s="2">
        <v>1.9E-2</v>
      </c>
      <c r="CK101" s="1">
        <v>3.5000000000000003E-2</v>
      </c>
      <c r="CL101" s="2">
        <v>5.37</v>
      </c>
      <c r="CM101" s="1">
        <v>62</v>
      </c>
      <c r="CN101" s="1">
        <v>1.6</v>
      </c>
      <c r="CO101" s="1">
        <v>1.03</v>
      </c>
      <c r="CP101" s="1">
        <v>19.5</v>
      </c>
      <c r="CQ101" s="1">
        <v>13.3</v>
      </c>
      <c r="CR101" s="1">
        <v>30.4</v>
      </c>
      <c r="CS101" s="1">
        <v>1.18</v>
      </c>
      <c r="CT101" s="1">
        <v>3.36</v>
      </c>
      <c r="CU101" s="1">
        <v>0.17199999999999999</v>
      </c>
      <c r="CV101" s="1">
        <v>8.5999999999999993E-2</v>
      </c>
      <c r="CW101" s="1">
        <v>6.9000000000000006E-2</v>
      </c>
      <c r="CX101" s="1">
        <v>0.11799999999999999</v>
      </c>
      <c r="CY101" s="1">
        <v>0.20499999999999999</v>
      </c>
      <c r="CZ101" s="1">
        <v>6.6000000000000003E-2</v>
      </c>
      <c r="DA101" s="2">
        <v>0.46899999999999997</v>
      </c>
      <c r="DB101" s="1">
        <v>4.08</v>
      </c>
      <c r="DC101" s="1">
        <v>3.59</v>
      </c>
      <c r="DD101" s="1">
        <v>0.01</v>
      </c>
      <c r="DE101" s="1">
        <v>11.7</v>
      </c>
      <c r="DF101" s="1">
        <v>14</v>
      </c>
      <c r="DG101" s="1">
        <v>3.33</v>
      </c>
      <c r="DH101" s="1">
        <v>0.32300000000000001</v>
      </c>
      <c r="DI101" s="1">
        <v>212</v>
      </c>
      <c r="DJ101" s="1">
        <v>429</v>
      </c>
      <c r="DK101" s="1">
        <v>15.8</v>
      </c>
      <c r="DL101" s="1">
        <v>1.61</v>
      </c>
      <c r="DM101" s="1">
        <v>2.0499999999999998</v>
      </c>
      <c r="DN101" s="1">
        <v>51.6</v>
      </c>
      <c r="DO101" s="1">
        <v>271</v>
      </c>
      <c r="DP101" s="1">
        <v>112</v>
      </c>
      <c r="DQ101" s="1">
        <v>165</v>
      </c>
      <c r="DR101" s="1">
        <v>12.2</v>
      </c>
      <c r="DS101" s="1">
        <v>0.71799999999999997</v>
      </c>
      <c r="DT101" s="1">
        <v>3.04</v>
      </c>
      <c r="DU101" s="1">
        <v>0.79700000000000004</v>
      </c>
      <c r="DV101" s="1">
        <v>39.299999999999997</v>
      </c>
      <c r="DW101" s="1">
        <v>83.8</v>
      </c>
      <c r="DX101" s="1">
        <v>34.6</v>
      </c>
      <c r="DY101" s="1">
        <v>80.599999999999994</v>
      </c>
      <c r="DZ101" s="2">
        <v>0.317</v>
      </c>
      <c r="EA101" s="1">
        <v>0.13100000000000001</v>
      </c>
      <c r="EB101" s="1">
        <v>0.29499999999999998</v>
      </c>
      <c r="EC101" s="1">
        <v>2.38</v>
      </c>
      <c r="ED101" s="1">
        <v>7.5</v>
      </c>
      <c r="EE101" s="1">
        <v>26.9</v>
      </c>
      <c r="EF101" s="1">
        <v>0.38200000000000001</v>
      </c>
      <c r="EG101" s="1">
        <v>0.16600000000000001</v>
      </c>
      <c r="EH101" s="1">
        <v>0.14299999999999999</v>
      </c>
      <c r="EI101" s="1">
        <v>0.115</v>
      </c>
      <c r="EJ101" s="1">
        <v>0.19900000000000001</v>
      </c>
      <c r="EK101" s="1">
        <v>0.24299999999999999</v>
      </c>
      <c r="EL101" s="1">
        <v>0.30299999999999999</v>
      </c>
      <c r="EM101" s="1">
        <v>0.08</v>
      </c>
      <c r="EN101" s="1">
        <v>9.5000000000000001E-2</v>
      </c>
      <c r="EO101" s="1">
        <v>2.39</v>
      </c>
      <c r="EP101" s="1">
        <v>0.53800000000000003</v>
      </c>
      <c r="EQ101" s="1">
        <v>1.1000000000000001</v>
      </c>
      <c r="ER101" s="1">
        <v>8.5</v>
      </c>
      <c r="ES101" s="1">
        <v>16.5</v>
      </c>
      <c r="ET101" s="1">
        <v>10.3</v>
      </c>
      <c r="EU101" s="1">
        <v>0.55200000000000005</v>
      </c>
      <c r="EV101" s="1">
        <v>5.79</v>
      </c>
      <c r="EW101" s="1">
        <v>13.9</v>
      </c>
      <c r="EX101" s="1">
        <v>10.3</v>
      </c>
      <c r="EY101" s="1">
        <v>20.8</v>
      </c>
      <c r="EZ101" s="1">
        <v>12.8</v>
      </c>
      <c r="FA101" s="1">
        <v>1.65</v>
      </c>
      <c r="FB101" s="2">
        <v>0</v>
      </c>
      <c r="FC101" s="1">
        <v>1.1299999999999999</v>
      </c>
      <c r="FD101" s="1">
        <v>2.67</v>
      </c>
      <c r="FE101" s="1">
        <v>11.7</v>
      </c>
      <c r="FF101" s="1">
        <v>19.399999999999999</v>
      </c>
      <c r="FG101" s="1">
        <v>8.27</v>
      </c>
      <c r="FH101" s="1">
        <v>0.93200000000000005</v>
      </c>
      <c r="FI101" s="1">
        <v>1.43</v>
      </c>
      <c r="FJ101" s="1">
        <v>0.48699999999999999</v>
      </c>
      <c r="FK101" s="1">
        <v>1.48</v>
      </c>
      <c r="FL101" s="1">
        <v>2.44</v>
      </c>
      <c r="FM101" s="1">
        <v>4.66</v>
      </c>
      <c r="FN101" s="2">
        <v>0.46200000000000002</v>
      </c>
      <c r="FO101" s="1">
        <v>0.16800000000000001</v>
      </c>
      <c r="FP101" s="1">
        <v>0.32900000000000001</v>
      </c>
      <c r="FQ101" s="1">
        <v>0.497</v>
      </c>
      <c r="FR101" s="1">
        <v>0.53800000000000003</v>
      </c>
      <c r="FS101" s="1">
        <v>1.37</v>
      </c>
      <c r="FT101" s="1">
        <v>7.0999999999999994E-2</v>
      </c>
      <c r="FU101" s="1">
        <v>0.23799999999999999</v>
      </c>
      <c r="FV101" s="1">
        <v>1.35</v>
      </c>
      <c r="FW101" s="1">
        <v>0.89200000000000002</v>
      </c>
      <c r="FX101" s="1">
        <v>9.36</v>
      </c>
      <c r="FY101" s="1">
        <v>4.0999999999999996</v>
      </c>
      <c r="FZ101" s="1">
        <v>15.9</v>
      </c>
      <c r="GA101" s="1">
        <v>13.4</v>
      </c>
      <c r="GB101" s="1">
        <v>1.63</v>
      </c>
      <c r="GC101" s="1">
        <v>126</v>
      </c>
      <c r="GD101" s="1">
        <v>17.3</v>
      </c>
      <c r="GE101" s="1">
        <v>27.4</v>
      </c>
      <c r="GF101" s="1">
        <v>10</v>
      </c>
      <c r="GG101" s="1">
        <v>0.36199999999999999</v>
      </c>
      <c r="GH101" s="1">
        <v>0.22600000000000001</v>
      </c>
      <c r="GI101" s="1">
        <v>24.4</v>
      </c>
      <c r="GJ101" s="1">
        <v>61.7</v>
      </c>
      <c r="GK101" s="1">
        <v>0.214</v>
      </c>
      <c r="GL101" s="1">
        <v>0.55000000000000004</v>
      </c>
      <c r="GM101" s="4">
        <v>4608</v>
      </c>
    </row>
    <row r="102" spans="1:195" x14ac:dyDescent="0.2">
      <c r="H102">
        <f>TTEST(H2:H11,H52:H61,2,3)</f>
        <v>0.82188123477412423</v>
      </c>
      <c r="I102">
        <f t="shared" ref="I102:BT102" si="0">TTEST(I2:I11, I52:I61, 2,3)</f>
        <v>0.62681158869300302</v>
      </c>
      <c r="J102">
        <f t="shared" si="0"/>
        <v>0.40172562338417006</v>
      </c>
      <c r="K102">
        <f t="shared" si="0"/>
        <v>0.30257657293800888</v>
      </c>
      <c r="L102">
        <f t="shared" si="0"/>
        <v>0.82407793248580496</v>
      </c>
      <c r="M102">
        <f t="shared" si="0"/>
        <v>0.38747035464319413</v>
      </c>
      <c r="N102">
        <f t="shared" si="0"/>
        <v>0.43998918936716713</v>
      </c>
      <c r="O102">
        <f t="shared" si="0"/>
        <v>0.70222650583627844</v>
      </c>
      <c r="P102">
        <f t="shared" si="0"/>
        <v>0.65473964933616791</v>
      </c>
      <c r="Q102">
        <f t="shared" si="0"/>
        <v>0.79316511238365883</v>
      </c>
      <c r="R102">
        <f t="shared" si="0"/>
        <v>0.63485369906978306</v>
      </c>
      <c r="S102">
        <f t="shared" si="0"/>
        <v>2.2216946963885986E-2</v>
      </c>
      <c r="T102">
        <f t="shared" si="0"/>
        <v>0.14585506793891526</v>
      </c>
      <c r="U102">
        <f t="shared" si="0"/>
        <v>0.63311543389390634</v>
      </c>
      <c r="V102">
        <f t="shared" si="0"/>
        <v>0.69581741563174782</v>
      </c>
      <c r="W102">
        <f t="shared" si="0"/>
        <v>0.70003675942440768</v>
      </c>
      <c r="X102">
        <f t="shared" si="0"/>
        <v>0.60090090821027209</v>
      </c>
      <c r="Y102">
        <f t="shared" si="0"/>
        <v>0.45306526955230897</v>
      </c>
      <c r="Z102">
        <f t="shared" si="0"/>
        <v>0.84033532037662562</v>
      </c>
      <c r="AA102">
        <f t="shared" si="0"/>
        <v>0.16223417397412973</v>
      </c>
      <c r="AB102">
        <f t="shared" si="0"/>
        <v>0.45397535302481185</v>
      </c>
      <c r="AC102">
        <f t="shared" si="0"/>
        <v>0.4315965670188272</v>
      </c>
      <c r="AD102">
        <f t="shared" si="0"/>
        <v>0.71771706787949996</v>
      </c>
      <c r="AE102">
        <f t="shared" si="0"/>
        <v>0.24845785530964509</v>
      </c>
      <c r="AF102">
        <f t="shared" si="0"/>
        <v>0.27402078887482106</v>
      </c>
      <c r="AG102" t="e">
        <f t="shared" si="0"/>
        <v>#DIV/0!</v>
      </c>
      <c r="AH102">
        <f t="shared" si="0"/>
        <v>0.49802299471766731</v>
      </c>
      <c r="AI102">
        <f t="shared" si="0"/>
        <v>0.52772002597890266</v>
      </c>
      <c r="AJ102">
        <f t="shared" si="0"/>
        <v>0.91384175695921721</v>
      </c>
      <c r="AK102">
        <f t="shared" si="0"/>
        <v>0.66086989110428895</v>
      </c>
      <c r="AL102">
        <f t="shared" si="0"/>
        <v>0.97967677229090544</v>
      </c>
      <c r="AM102">
        <f t="shared" si="0"/>
        <v>9.8042375048602123E-2</v>
      </c>
      <c r="AN102">
        <f t="shared" si="0"/>
        <v>0.97997115439940097</v>
      </c>
      <c r="AO102" t="e">
        <f t="shared" si="0"/>
        <v>#DIV/0!</v>
      </c>
      <c r="AP102">
        <f t="shared" si="0"/>
        <v>0.63392530780759571</v>
      </c>
      <c r="AQ102">
        <f t="shared" si="0"/>
        <v>0.76262905695026872</v>
      </c>
      <c r="AR102">
        <f t="shared" si="0"/>
        <v>0.47627030695221095</v>
      </c>
      <c r="AS102">
        <f t="shared" si="0"/>
        <v>0.8545583928985544</v>
      </c>
      <c r="AT102">
        <f t="shared" si="0"/>
        <v>0.86833054154797817</v>
      </c>
      <c r="AU102">
        <f t="shared" si="0"/>
        <v>0.32524310219022012</v>
      </c>
      <c r="AV102">
        <f t="shared" si="0"/>
        <v>8.8496321784380688E-2</v>
      </c>
      <c r="AW102">
        <f t="shared" si="0"/>
        <v>0.52782111034273926</v>
      </c>
      <c r="AX102">
        <f t="shared" si="0"/>
        <v>9.3203656057815304E-2</v>
      </c>
      <c r="AY102">
        <f t="shared" si="0"/>
        <v>0.39275917930783111</v>
      </c>
      <c r="AZ102">
        <f t="shared" si="0"/>
        <v>1.1621738555440977E-2</v>
      </c>
      <c r="BA102">
        <f t="shared" si="0"/>
        <v>0.50730171479055786</v>
      </c>
      <c r="BB102">
        <f t="shared" si="0"/>
        <v>0.59829578926831317</v>
      </c>
      <c r="BC102">
        <f t="shared" si="0"/>
        <v>0.64828344153893358</v>
      </c>
      <c r="BD102">
        <f t="shared" si="0"/>
        <v>7.8298224059213564E-2</v>
      </c>
      <c r="BE102">
        <f t="shared" si="0"/>
        <v>0.39737726354443914</v>
      </c>
      <c r="BF102">
        <f t="shared" si="0"/>
        <v>7.855616079149523E-2</v>
      </c>
      <c r="BG102">
        <f t="shared" si="0"/>
        <v>0.79805686890846039</v>
      </c>
      <c r="BH102">
        <f t="shared" si="0"/>
        <v>0.67784656952051292</v>
      </c>
      <c r="BI102">
        <f t="shared" si="0"/>
        <v>0.94933682727791724</v>
      </c>
      <c r="BJ102">
        <f t="shared" si="0"/>
        <v>0.78395699326295321</v>
      </c>
      <c r="BK102">
        <f t="shared" si="0"/>
        <v>0.49018071408100072</v>
      </c>
      <c r="BL102">
        <f t="shared" si="0"/>
        <v>0.69902386896035451</v>
      </c>
      <c r="BM102">
        <f t="shared" si="0"/>
        <v>0.82971428271250947</v>
      </c>
      <c r="BN102">
        <f t="shared" si="0"/>
        <v>0.79711320656107887</v>
      </c>
      <c r="BO102">
        <f t="shared" si="0"/>
        <v>0.30249905205558347</v>
      </c>
      <c r="BP102">
        <f t="shared" si="0"/>
        <v>0.41654243934809476</v>
      </c>
      <c r="BQ102">
        <f t="shared" si="0"/>
        <v>0.25498200630955703</v>
      </c>
      <c r="BR102">
        <f t="shared" si="0"/>
        <v>0.68963349599579038</v>
      </c>
      <c r="BS102">
        <f t="shared" si="0"/>
        <v>0.28205775462750016</v>
      </c>
      <c r="BT102">
        <f t="shared" si="0"/>
        <v>8.2698913329734974E-2</v>
      </c>
      <c r="BU102">
        <f t="shared" ref="BU102:EF102" si="1">TTEST(BU2:BU11, BU52:BU61, 2,3)</f>
        <v>0.50191883178785257</v>
      </c>
      <c r="BV102">
        <f t="shared" si="1"/>
        <v>0.46736813173378444</v>
      </c>
      <c r="BW102">
        <f t="shared" si="1"/>
        <v>0.30484984705091295</v>
      </c>
      <c r="BX102">
        <f t="shared" si="1"/>
        <v>0.50105486071760585</v>
      </c>
      <c r="BY102">
        <f t="shared" si="1"/>
        <v>0.92894479418046272</v>
      </c>
      <c r="BZ102">
        <f t="shared" si="1"/>
        <v>0.55342026817588952</v>
      </c>
      <c r="CA102">
        <f t="shared" si="1"/>
        <v>0.87638240475145057</v>
      </c>
      <c r="CB102">
        <f t="shared" si="1"/>
        <v>0.73206940272042376</v>
      </c>
      <c r="CC102">
        <f t="shared" si="1"/>
        <v>0.18311378046094468</v>
      </c>
      <c r="CD102">
        <f t="shared" si="1"/>
        <v>0.71861977045092473</v>
      </c>
      <c r="CE102">
        <f t="shared" si="1"/>
        <v>0.54155723412498724</v>
      </c>
      <c r="CF102">
        <f t="shared" si="1"/>
        <v>9.0467213421075054E-2</v>
      </c>
      <c r="CG102">
        <f t="shared" si="1"/>
        <v>0.18924596643247812</v>
      </c>
      <c r="CH102">
        <f t="shared" si="1"/>
        <v>0.70484753100497899</v>
      </c>
      <c r="CI102">
        <f t="shared" si="1"/>
        <v>0.74954350073149034</v>
      </c>
      <c r="CJ102">
        <f t="shared" si="1"/>
        <v>9.8537410652697624E-2</v>
      </c>
      <c r="CK102">
        <f t="shared" si="1"/>
        <v>0.45907912455011535</v>
      </c>
      <c r="CL102">
        <f t="shared" si="1"/>
        <v>0.4939631482860305</v>
      </c>
      <c r="CM102">
        <f t="shared" si="1"/>
        <v>0.67724115267834728</v>
      </c>
      <c r="CN102">
        <f t="shared" si="1"/>
        <v>0.52568482757958046</v>
      </c>
      <c r="CO102">
        <f t="shared" si="1"/>
        <v>0.94170610742483851</v>
      </c>
      <c r="CP102">
        <f t="shared" si="1"/>
        <v>0.6667545537053633</v>
      </c>
      <c r="CQ102">
        <f t="shared" si="1"/>
        <v>0.53035042158285517</v>
      </c>
      <c r="CR102">
        <f t="shared" si="1"/>
        <v>0.63073270037813001</v>
      </c>
      <c r="CS102">
        <f t="shared" si="1"/>
        <v>0.52376483983763367</v>
      </c>
      <c r="CT102">
        <f t="shared" si="1"/>
        <v>0.92361064222981559</v>
      </c>
      <c r="CU102">
        <f t="shared" si="1"/>
        <v>0.4344350018031724</v>
      </c>
      <c r="CV102">
        <f t="shared" si="1"/>
        <v>0.91129358874778199</v>
      </c>
      <c r="CW102">
        <f t="shared" si="1"/>
        <v>0.57465451023450997</v>
      </c>
      <c r="CX102">
        <f t="shared" si="1"/>
        <v>0.61799865545038335</v>
      </c>
      <c r="CY102">
        <f t="shared" si="1"/>
        <v>0.69210974910568335</v>
      </c>
      <c r="CZ102">
        <f t="shared" si="1"/>
        <v>0.77102541181191919</v>
      </c>
      <c r="DA102">
        <f t="shared" si="1"/>
        <v>0.49971742535135433</v>
      </c>
      <c r="DB102">
        <f t="shared" si="1"/>
        <v>0.91772991880562194</v>
      </c>
      <c r="DC102">
        <f t="shared" si="1"/>
        <v>0.35331744431110268</v>
      </c>
      <c r="DD102">
        <f t="shared" si="1"/>
        <v>0.31885884819556987</v>
      </c>
      <c r="DE102">
        <f t="shared" si="1"/>
        <v>0.49851010747053925</v>
      </c>
      <c r="DF102">
        <f t="shared" si="1"/>
        <v>0.42144377338610584</v>
      </c>
      <c r="DG102">
        <f t="shared" si="1"/>
        <v>0.35588430390792147</v>
      </c>
      <c r="DH102">
        <f t="shared" si="1"/>
        <v>0.48371647887901104</v>
      </c>
      <c r="DI102">
        <f t="shared" si="1"/>
        <v>0.49577711817848558</v>
      </c>
      <c r="DJ102">
        <f t="shared" si="1"/>
        <v>0.69347590672917803</v>
      </c>
      <c r="DK102">
        <f t="shared" si="1"/>
        <v>0.58409787819970149</v>
      </c>
      <c r="DL102">
        <f t="shared" si="1"/>
        <v>0.65788286255621553</v>
      </c>
      <c r="DM102">
        <f t="shared" si="1"/>
        <v>0.4140716878061208</v>
      </c>
      <c r="DN102">
        <f t="shared" si="1"/>
        <v>0.36083993723354846</v>
      </c>
      <c r="DO102">
        <f t="shared" si="1"/>
        <v>0.71682200661000239</v>
      </c>
      <c r="DP102">
        <f t="shared" si="1"/>
        <v>0.60448286892271574</v>
      </c>
      <c r="DQ102">
        <f t="shared" si="1"/>
        <v>0.93983122581396839</v>
      </c>
      <c r="DR102">
        <f t="shared" si="1"/>
        <v>0.94979885204150793</v>
      </c>
      <c r="DS102">
        <f t="shared" si="1"/>
        <v>0.86781747293777767</v>
      </c>
      <c r="DT102">
        <f t="shared" si="1"/>
        <v>0.52226671576636607</v>
      </c>
      <c r="DU102">
        <f t="shared" si="1"/>
        <v>0.89834788560492651</v>
      </c>
      <c r="DV102">
        <f t="shared" si="1"/>
        <v>0.68533851415338565</v>
      </c>
      <c r="DW102">
        <f t="shared" si="1"/>
        <v>0.80540073722101913</v>
      </c>
      <c r="DX102">
        <f t="shared" si="1"/>
        <v>0.80863628420140476</v>
      </c>
      <c r="DY102">
        <f t="shared" si="1"/>
        <v>0.92828517594470661</v>
      </c>
      <c r="DZ102">
        <f t="shared" si="1"/>
        <v>0.5274707504964673</v>
      </c>
      <c r="EA102">
        <f t="shared" si="1"/>
        <v>0.58828309701820747</v>
      </c>
      <c r="EB102">
        <f t="shared" si="1"/>
        <v>0.76289039637335943</v>
      </c>
      <c r="EC102">
        <f t="shared" si="1"/>
        <v>0.41120985873561577</v>
      </c>
      <c r="ED102">
        <f t="shared" si="1"/>
        <v>0.52659583978439151</v>
      </c>
      <c r="EE102">
        <f t="shared" si="1"/>
        <v>0.99085223582164095</v>
      </c>
      <c r="EF102">
        <f t="shared" si="1"/>
        <v>0.49216365840595444</v>
      </c>
      <c r="EG102">
        <f t="shared" ref="EG102:GM102" si="2">TTEST(EG2:EG11, EG52:EG61, 2,3)</f>
        <v>0.69854755304134653</v>
      </c>
      <c r="EH102">
        <f t="shared" si="2"/>
        <v>0.48629050351953595</v>
      </c>
      <c r="EI102">
        <f t="shared" si="2"/>
        <v>0.47656613113625346</v>
      </c>
      <c r="EJ102">
        <f t="shared" si="2"/>
        <v>0.95027184404732878</v>
      </c>
      <c r="EK102">
        <f t="shared" si="2"/>
        <v>0.68831378779664321</v>
      </c>
      <c r="EL102">
        <f t="shared" si="2"/>
        <v>0.29408318804212857</v>
      </c>
      <c r="EM102">
        <f t="shared" si="2"/>
        <v>0.57391909088014148</v>
      </c>
      <c r="EN102">
        <f t="shared" si="2"/>
        <v>0.75108043622411835</v>
      </c>
      <c r="EO102">
        <f t="shared" si="2"/>
        <v>0.47640309183109697</v>
      </c>
      <c r="EP102">
        <f t="shared" si="2"/>
        <v>0.70897587473582724</v>
      </c>
      <c r="EQ102">
        <f t="shared" si="2"/>
        <v>0.32031182305244887</v>
      </c>
      <c r="ER102">
        <f t="shared" si="2"/>
        <v>0.50503808096113301</v>
      </c>
      <c r="ES102">
        <f t="shared" si="2"/>
        <v>0.61735833477908852</v>
      </c>
      <c r="ET102">
        <f t="shared" si="2"/>
        <v>0.98617537943149935</v>
      </c>
      <c r="EU102">
        <f t="shared" si="2"/>
        <v>0.41515917092765142</v>
      </c>
      <c r="EV102">
        <f t="shared" si="2"/>
        <v>0.6360903616622966</v>
      </c>
      <c r="EW102">
        <f t="shared" si="2"/>
        <v>0.92326844787000772</v>
      </c>
      <c r="EX102">
        <f t="shared" si="2"/>
        <v>0.69413802470148878</v>
      </c>
      <c r="EY102">
        <f t="shared" si="2"/>
        <v>0.24759808659842086</v>
      </c>
      <c r="EZ102">
        <f t="shared" si="2"/>
        <v>0.28762407283223174</v>
      </c>
      <c r="FA102">
        <f t="shared" si="2"/>
        <v>0.98902568032708471</v>
      </c>
      <c r="FB102">
        <f t="shared" si="2"/>
        <v>0.41988121180753135</v>
      </c>
      <c r="FC102">
        <f t="shared" si="2"/>
        <v>0.54951113499572091</v>
      </c>
      <c r="FD102">
        <f t="shared" si="2"/>
        <v>0.88930294698094525</v>
      </c>
      <c r="FE102">
        <f t="shared" si="2"/>
        <v>0.70032812630469055</v>
      </c>
      <c r="FF102">
        <f t="shared" si="2"/>
        <v>0.2789857565285021</v>
      </c>
      <c r="FG102">
        <f t="shared" si="2"/>
        <v>0.32054376150355024</v>
      </c>
      <c r="FH102">
        <f t="shared" si="2"/>
        <v>0.66348205293909079</v>
      </c>
      <c r="FI102">
        <f t="shared" si="2"/>
        <v>0.79591816493300327</v>
      </c>
      <c r="FJ102">
        <f t="shared" si="2"/>
        <v>0.63079715313271723</v>
      </c>
      <c r="FK102">
        <f t="shared" si="2"/>
        <v>0.4390172207165155</v>
      </c>
      <c r="FL102">
        <f t="shared" si="2"/>
        <v>0.85722405507601518</v>
      </c>
      <c r="FM102">
        <f t="shared" si="2"/>
        <v>0.95488616703207918</v>
      </c>
      <c r="FN102">
        <f t="shared" si="2"/>
        <v>0.91733385522585742</v>
      </c>
      <c r="FO102">
        <f t="shared" si="2"/>
        <v>0.81907694247418661</v>
      </c>
      <c r="FP102">
        <f t="shared" si="2"/>
        <v>0.38442582419026061</v>
      </c>
      <c r="FQ102">
        <f t="shared" si="2"/>
        <v>0.38700841407088682</v>
      </c>
      <c r="FR102">
        <f t="shared" si="2"/>
        <v>0.13887615523398647</v>
      </c>
      <c r="FS102">
        <f t="shared" si="2"/>
        <v>0.55245907033707597</v>
      </c>
      <c r="FT102">
        <f t="shared" si="2"/>
        <v>0.55845221571680881</v>
      </c>
      <c r="FU102">
        <f t="shared" si="2"/>
        <v>0.14839722588554261</v>
      </c>
      <c r="FV102">
        <f t="shared" si="2"/>
        <v>0.48613438260487452</v>
      </c>
      <c r="FW102">
        <f t="shared" si="2"/>
        <v>0.48854110088864855</v>
      </c>
      <c r="FX102">
        <f t="shared" si="2"/>
        <v>0.76540422328918267</v>
      </c>
      <c r="FY102">
        <f t="shared" si="2"/>
        <v>0.98912252202968043</v>
      </c>
      <c r="FZ102">
        <f t="shared" si="2"/>
        <v>0.5535317113755962</v>
      </c>
      <c r="GA102">
        <f t="shared" si="2"/>
        <v>0.88842260681395491</v>
      </c>
      <c r="GB102">
        <f t="shared" si="2"/>
        <v>0.5088268232596691</v>
      </c>
      <c r="GC102">
        <f t="shared" si="2"/>
        <v>0.62892632880932819</v>
      </c>
      <c r="GD102">
        <f t="shared" si="2"/>
        <v>0.96303251231118669</v>
      </c>
      <c r="GE102">
        <f t="shared" si="2"/>
        <v>0.86562256261149351</v>
      </c>
      <c r="GF102">
        <f t="shared" si="2"/>
        <v>0.81183527882244266</v>
      </c>
      <c r="GG102">
        <f t="shared" si="2"/>
        <v>0.50984502271144949</v>
      </c>
      <c r="GH102">
        <f t="shared" si="2"/>
        <v>0.23352799157922605</v>
      </c>
      <c r="GI102">
        <f t="shared" si="2"/>
        <v>0.24699088997360946</v>
      </c>
      <c r="GJ102">
        <f t="shared" si="2"/>
        <v>0.87174340020438967</v>
      </c>
      <c r="GK102">
        <f t="shared" si="2"/>
        <v>0.91541247473655374</v>
      </c>
      <c r="GL102">
        <f t="shared" si="2"/>
        <v>0.96901844261169812</v>
      </c>
      <c r="GM102">
        <f t="shared" si="2"/>
        <v>0.7990139096464296</v>
      </c>
    </row>
    <row r="103" spans="1:195" x14ac:dyDescent="0.2">
      <c r="H103">
        <f>TTEST(H12:H21,H62:H71,2,3)</f>
        <v>0.86946370710142729</v>
      </c>
      <c r="I103">
        <f t="shared" ref="I103:BT103" si="3">TTEST(I12:I21,I62:I71,2,3)</f>
        <v>0.78710278462526051</v>
      </c>
      <c r="J103">
        <f t="shared" si="3"/>
        <v>0.84860003624721925</v>
      </c>
      <c r="K103">
        <f t="shared" si="3"/>
        <v>0.45944604601428174</v>
      </c>
      <c r="L103">
        <f t="shared" si="3"/>
        <v>0.84020133141470277</v>
      </c>
      <c r="M103">
        <f t="shared" si="3"/>
        <v>0.71593778779420414</v>
      </c>
      <c r="N103">
        <f t="shared" si="3"/>
        <v>0.50033823595411919</v>
      </c>
      <c r="O103">
        <f t="shared" si="3"/>
        <v>0.63800135626243848</v>
      </c>
      <c r="P103">
        <f t="shared" si="3"/>
        <v>0.79697781016143743</v>
      </c>
      <c r="Q103">
        <f t="shared" si="3"/>
        <v>0.53601393779506168</v>
      </c>
      <c r="R103">
        <f t="shared" si="3"/>
        <v>0.60844348073811538</v>
      </c>
      <c r="S103">
        <f t="shared" si="3"/>
        <v>0.20834347461830047</v>
      </c>
      <c r="T103">
        <f t="shared" si="3"/>
        <v>0.73700614954007349</v>
      </c>
      <c r="U103">
        <f t="shared" si="3"/>
        <v>0.68776421744298544</v>
      </c>
      <c r="V103">
        <f t="shared" si="3"/>
        <v>0.55518484840202387</v>
      </c>
      <c r="W103">
        <f t="shared" si="3"/>
        <v>0.34149710086582763</v>
      </c>
      <c r="X103">
        <f t="shared" si="3"/>
        <v>0.67330943709697899</v>
      </c>
      <c r="Y103">
        <f t="shared" si="3"/>
        <v>0.5915711603723588</v>
      </c>
      <c r="Z103">
        <f t="shared" si="3"/>
        <v>0.68265828213515789</v>
      </c>
      <c r="AA103">
        <f t="shared" si="3"/>
        <v>0.52443043131877687</v>
      </c>
      <c r="AB103">
        <f t="shared" si="3"/>
        <v>0.68995012519606536</v>
      </c>
      <c r="AC103">
        <f t="shared" si="3"/>
        <v>0.91436289725970243</v>
      </c>
      <c r="AD103">
        <f t="shared" si="3"/>
        <v>0.16235594984638388</v>
      </c>
      <c r="AE103">
        <f t="shared" si="3"/>
        <v>0.34331319622387746</v>
      </c>
      <c r="AF103">
        <f t="shared" si="3"/>
        <v>0.16012415138133818</v>
      </c>
      <c r="AG103" t="e">
        <f t="shared" si="3"/>
        <v>#DIV/0!</v>
      </c>
      <c r="AH103">
        <f t="shared" si="3"/>
        <v>0.24128676114166056</v>
      </c>
      <c r="AI103">
        <f t="shared" si="3"/>
        <v>0.78432951353795821</v>
      </c>
      <c r="AJ103">
        <f t="shared" si="3"/>
        <v>0.91316119627193171</v>
      </c>
      <c r="AK103">
        <f t="shared" si="3"/>
        <v>0.99362887706538428</v>
      </c>
      <c r="AL103">
        <f t="shared" si="3"/>
        <v>0.74183993013747052</v>
      </c>
      <c r="AM103">
        <f t="shared" si="3"/>
        <v>0.30711558820280305</v>
      </c>
      <c r="AN103">
        <f t="shared" si="3"/>
        <v>0.63952591645062073</v>
      </c>
      <c r="AO103" t="e">
        <f t="shared" si="3"/>
        <v>#DIV/0!</v>
      </c>
      <c r="AP103">
        <f t="shared" si="3"/>
        <v>0.7139084627696346</v>
      </c>
      <c r="AQ103">
        <f t="shared" si="3"/>
        <v>0.8943802642850337</v>
      </c>
      <c r="AR103">
        <f t="shared" si="3"/>
        <v>0.44724022921539419</v>
      </c>
      <c r="AS103">
        <f t="shared" si="3"/>
        <v>0.57047238097115605</v>
      </c>
      <c r="AT103">
        <f t="shared" si="3"/>
        <v>0.20260043923739449</v>
      </c>
      <c r="AU103">
        <f t="shared" si="3"/>
        <v>0.30419980955854459</v>
      </c>
      <c r="AV103">
        <f t="shared" si="3"/>
        <v>0.36021096301613709</v>
      </c>
      <c r="AW103">
        <f t="shared" si="3"/>
        <v>0.58683775479283962</v>
      </c>
      <c r="AX103">
        <f t="shared" si="3"/>
        <v>0.3824016509164937</v>
      </c>
      <c r="AY103">
        <f t="shared" si="3"/>
        <v>0.39869557738183703</v>
      </c>
      <c r="AZ103">
        <f t="shared" si="3"/>
        <v>0.11446724187891635</v>
      </c>
      <c r="BA103">
        <f t="shared" si="3"/>
        <v>0.2690540827386913</v>
      </c>
      <c r="BB103">
        <f t="shared" si="3"/>
        <v>0.21249955377775093</v>
      </c>
      <c r="BC103">
        <f t="shared" si="3"/>
        <v>0.54567877808406262</v>
      </c>
      <c r="BD103">
        <f t="shared" si="3"/>
        <v>0.14245114400445585</v>
      </c>
      <c r="BE103">
        <f t="shared" si="3"/>
        <v>0.8017239666644288</v>
      </c>
      <c r="BF103">
        <f t="shared" si="3"/>
        <v>0.18752721261801497</v>
      </c>
      <c r="BG103">
        <f t="shared" si="3"/>
        <v>0.88379648494676899</v>
      </c>
      <c r="BH103">
        <f t="shared" si="3"/>
        <v>0.79967673055566713</v>
      </c>
      <c r="BI103">
        <f t="shared" si="3"/>
        <v>1</v>
      </c>
      <c r="BJ103">
        <f t="shared" si="3"/>
        <v>0.79307899253498937</v>
      </c>
      <c r="BK103">
        <f t="shared" si="3"/>
        <v>0.63326015849060924</v>
      </c>
      <c r="BL103">
        <f t="shared" si="3"/>
        <v>0.11874874205938818</v>
      </c>
      <c r="BM103">
        <f t="shared" si="3"/>
        <v>0.43415136071655658</v>
      </c>
      <c r="BN103">
        <f t="shared" si="3"/>
        <v>0.65945875447240765</v>
      </c>
      <c r="BO103">
        <f t="shared" si="3"/>
        <v>0.47168939168606205</v>
      </c>
      <c r="BP103">
        <f t="shared" si="3"/>
        <v>0.3933856915293289</v>
      </c>
      <c r="BQ103">
        <f t="shared" si="3"/>
        <v>0.45779112433152469</v>
      </c>
      <c r="BR103">
        <f t="shared" si="3"/>
        <v>0.67171869976910648</v>
      </c>
      <c r="BS103">
        <f t="shared" si="3"/>
        <v>0.55065021893103006</v>
      </c>
      <c r="BT103">
        <f t="shared" si="3"/>
        <v>0.54421721893913944</v>
      </c>
      <c r="BU103">
        <f t="shared" ref="BU103:EF103" si="4">TTEST(BU12:BU21,BU62:BU71,2,3)</f>
        <v>0.1849904948671568</v>
      </c>
      <c r="BV103">
        <f t="shared" si="4"/>
        <v>0.24104650956203394</v>
      </c>
      <c r="BW103">
        <f t="shared" si="4"/>
        <v>0.7460846495137069</v>
      </c>
      <c r="BX103">
        <f t="shared" si="4"/>
        <v>0.27019392849268603</v>
      </c>
      <c r="BY103">
        <f t="shared" si="4"/>
        <v>0.81639251086995901</v>
      </c>
      <c r="BZ103">
        <f t="shared" si="4"/>
        <v>0.35051738791401399</v>
      </c>
      <c r="CA103">
        <f t="shared" si="4"/>
        <v>0.40381555715003437</v>
      </c>
      <c r="CB103">
        <f t="shared" si="4"/>
        <v>0.24866377826659827</v>
      </c>
      <c r="CC103">
        <f t="shared" si="4"/>
        <v>0.73508456686996093</v>
      </c>
      <c r="CD103">
        <f t="shared" si="4"/>
        <v>0.30076351602561213</v>
      </c>
      <c r="CE103">
        <f t="shared" si="4"/>
        <v>0.65805217559926743</v>
      </c>
      <c r="CF103">
        <f t="shared" si="4"/>
        <v>0.40454221279339975</v>
      </c>
      <c r="CG103">
        <f t="shared" si="4"/>
        <v>0.82782735958060916</v>
      </c>
      <c r="CH103">
        <f t="shared" si="4"/>
        <v>0.54861919531267578</v>
      </c>
      <c r="CI103">
        <f t="shared" si="4"/>
        <v>7.3748484930878239E-2</v>
      </c>
      <c r="CJ103">
        <f t="shared" si="4"/>
        <v>0.51131003970268474</v>
      </c>
      <c r="CK103">
        <f t="shared" si="4"/>
        <v>0.30801519474654299</v>
      </c>
      <c r="CL103">
        <f t="shared" si="4"/>
        <v>0.61916853294499452</v>
      </c>
      <c r="CM103">
        <f t="shared" si="4"/>
        <v>0.6498075814818346</v>
      </c>
      <c r="CN103">
        <f t="shared" si="4"/>
        <v>0.47853795486421025</v>
      </c>
      <c r="CO103">
        <f t="shared" si="4"/>
        <v>0.56640384381266828</v>
      </c>
      <c r="CP103">
        <f t="shared" si="4"/>
        <v>0.78244095994865259</v>
      </c>
      <c r="CQ103">
        <f t="shared" si="4"/>
        <v>0.64479502770481223</v>
      </c>
      <c r="CR103">
        <f t="shared" si="4"/>
        <v>0.99361165061595469</v>
      </c>
      <c r="CS103">
        <f t="shared" si="4"/>
        <v>0.81880369255415386</v>
      </c>
      <c r="CT103">
        <f t="shared" si="4"/>
        <v>0.33091067981184163</v>
      </c>
      <c r="CU103">
        <f t="shared" si="4"/>
        <v>0.8821906609081509</v>
      </c>
      <c r="CV103">
        <f t="shared" si="4"/>
        <v>0.86496295987895866</v>
      </c>
      <c r="CW103">
        <f t="shared" si="4"/>
        <v>0.76229982997048251</v>
      </c>
      <c r="CX103">
        <f t="shared" si="4"/>
        <v>0.77958483050799621</v>
      </c>
      <c r="CY103">
        <f t="shared" si="4"/>
        <v>0.85654145780933622</v>
      </c>
      <c r="CZ103">
        <f t="shared" si="4"/>
        <v>0.91710661229137613</v>
      </c>
      <c r="DA103">
        <f t="shared" si="4"/>
        <v>0.12042498552064786</v>
      </c>
      <c r="DB103">
        <f t="shared" si="4"/>
        <v>0.86859065344604636</v>
      </c>
      <c r="DC103">
        <f t="shared" si="4"/>
        <v>0.68463068910543012</v>
      </c>
      <c r="DD103">
        <f t="shared" si="4"/>
        <v>5.6321882861406575E-2</v>
      </c>
      <c r="DE103">
        <f t="shared" si="4"/>
        <v>0.96717297648913236</v>
      </c>
      <c r="DF103">
        <f t="shared" si="4"/>
        <v>0.57131590924215248</v>
      </c>
      <c r="DG103">
        <f t="shared" si="4"/>
        <v>0.95296779988252855</v>
      </c>
      <c r="DH103">
        <f t="shared" si="4"/>
        <v>0.87187494293327139</v>
      </c>
      <c r="DI103">
        <f t="shared" si="4"/>
        <v>0.8351075596190346</v>
      </c>
      <c r="DJ103">
        <f t="shared" si="4"/>
        <v>0.75748663353351775</v>
      </c>
      <c r="DK103">
        <f t="shared" si="4"/>
        <v>0.6932926400234054</v>
      </c>
      <c r="DL103">
        <f t="shared" si="4"/>
        <v>0.92644107262142072</v>
      </c>
      <c r="DM103">
        <f t="shared" si="4"/>
        <v>0.66461633155124078</v>
      </c>
      <c r="DN103">
        <f t="shared" si="4"/>
        <v>0.75296453896383309</v>
      </c>
      <c r="DO103">
        <f t="shared" si="4"/>
        <v>0.64651723213341961</v>
      </c>
      <c r="DP103">
        <f t="shared" si="4"/>
        <v>0.76826163362241262</v>
      </c>
      <c r="DQ103">
        <f t="shared" si="4"/>
        <v>0.28780500697773359</v>
      </c>
      <c r="DR103">
        <f t="shared" si="4"/>
        <v>0.95191125349265315</v>
      </c>
      <c r="DS103">
        <f t="shared" si="4"/>
        <v>0.95432000263815553</v>
      </c>
      <c r="DT103">
        <f t="shared" si="4"/>
        <v>0.31307360635509346</v>
      </c>
      <c r="DU103">
        <f t="shared" si="4"/>
        <v>0.42918389593166073</v>
      </c>
      <c r="DV103">
        <f t="shared" si="4"/>
        <v>0.71218817976490456</v>
      </c>
      <c r="DW103">
        <f t="shared" si="4"/>
        <v>0.18735573425373078</v>
      </c>
      <c r="DX103">
        <f t="shared" si="4"/>
        <v>0.97452283387076566</v>
      </c>
      <c r="DY103">
        <f t="shared" si="4"/>
        <v>0.78024583733157615</v>
      </c>
      <c r="DZ103">
        <f t="shared" si="4"/>
        <v>0.91276786920460484</v>
      </c>
      <c r="EA103">
        <f t="shared" si="4"/>
        <v>0.89939703014048422</v>
      </c>
      <c r="EB103">
        <f t="shared" si="4"/>
        <v>0.69893035517426227</v>
      </c>
      <c r="EC103">
        <f t="shared" si="4"/>
        <v>0.9952101492405554</v>
      </c>
      <c r="ED103">
        <f t="shared" si="4"/>
        <v>0.44812214741542333</v>
      </c>
      <c r="EE103">
        <f t="shared" si="4"/>
        <v>0.85273972729423031</v>
      </c>
      <c r="EF103">
        <f t="shared" si="4"/>
        <v>0.94733186648841483</v>
      </c>
      <c r="EG103">
        <f t="shared" ref="EG103:GM103" si="5">TTEST(EG12:EG21,EG62:EG71,2,3)</f>
        <v>0.71869976833348725</v>
      </c>
      <c r="EH103">
        <f t="shared" si="5"/>
        <v>0.89114641455795063</v>
      </c>
      <c r="EI103">
        <f t="shared" si="5"/>
        <v>0.88777835259485893</v>
      </c>
      <c r="EJ103">
        <f t="shared" si="5"/>
        <v>0.86454018030092861</v>
      </c>
      <c r="EK103">
        <f t="shared" si="5"/>
        <v>0.92163811267422135</v>
      </c>
      <c r="EL103">
        <f t="shared" si="5"/>
        <v>0.74869493126225328</v>
      </c>
      <c r="EM103">
        <f t="shared" si="5"/>
        <v>0.24105236718615469</v>
      </c>
      <c r="EN103">
        <f t="shared" si="5"/>
        <v>0.93960308169661388</v>
      </c>
      <c r="EO103">
        <f t="shared" si="5"/>
        <v>0.9401183024985128</v>
      </c>
      <c r="EP103">
        <f t="shared" si="5"/>
        <v>0.93921109715229378</v>
      </c>
      <c r="EQ103">
        <f t="shared" si="5"/>
        <v>0.53872165886211665</v>
      </c>
      <c r="ER103">
        <f t="shared" si="5"/>
        <v>0.96265583422608791</v>
      </c>
      <c r="ES103">
        <f t="shared" si="5"/>
        <v>0.36203488182075494</v>
      </c>
      <c r="ET103">
        <f t="shared" si="5"/>
        <v>0.63776393889366478</v>
      </c>
      <c r="EU103">
        <f t="shared" si="5"/>
        <v>0.56617890974591578</v>
      </c>
      <c r="EV103">
        <f t="shared" si="5"/>
        <v>0.95756272831901379</v>
      </c>
      <c r="EW103">
        <f t="shared" si="5"/>
        <v>0.85654462551462129</v>
      </c>
      <c r="EX103">
        <f t="shared" si="5"/>
        <v>0.4228410383320429</v>
      </c>
      <c r="EY103">
        <f t="shared" si="5"/>
        <v>5.0032407328138078E-3</v>
      </c>
      <c r="EZ103">
        <f t="shared" si="5"/>
        <v>3.2018349052238597E-2</v>
      </c>
      <c r="FA103">
        <f t="shared" si="5"/>
        <v>0.93992611501368839</v>
      </c>
      <c r="FB103">
        <f t="shared" si="5"/>
        <v>0.53283265889394693</v>
      </c>
      <c r="FC103">
        <f t="shared" si="5"/>
        <v>0.71803842226566394</v>
      </c>
      <c r="FD103">
        <f t="shared" si="5"/>
        <v>0.69641789537880183</v>
      </c>
      <c r="FE103">
        <f t="shared" si="5"/>
        <v>0.27243366439282746</v>
      </c>
      <c r="FF103">
        <f t="shared" si="5"/>
        <v>6.042517046313943E-3</v>
      </c>
      <c r="FG103">
        <f t="shared" si="5"/>
        <v>0.13998425575892842</v>
      </c>
      <c r="FH103">
        <f t="shared" si="5"/>
        <v>0.88309350829072408</v>
      </c>
      <c r="FI103">
        <f t="shared" si="5"/>
        <v>0.70363142098018483</v>
      </c>
      <c r="FJ103">
        <f t="shared" si="5"/>
        <v>0.87619938283911969</v>
      </c>
      <c r="FK103">
        <f t="shared" si="5"/>
        <v>0.92862507561422825</v>
      </c>
      <c r="FL103">
        <f t="shared" si="5"/>
        <v>0.76506674641136274</v>
      </c>
      <c r="FM103">
        <f t="shared" si="5"/>
        <v>0.533043302149801</v>
      </c>
      <c r="FN103">
        <f t="shared" si="5"/>
        <v>0.45592028138471052</v>
      </c>
      <c r="FO103">
        <f t="shared" si="5"/>
        <v>0.4020957812234337</v>
      </c>
      <c r="FP103">
        <f t="shared" si="5"/>
        <v>0.56637026183097383</v>
      </c>
      <c r="FQ103">
        <f t="shared" si="5"/>
        <v>0.76577902550474009</v>
      </c>
      <c r="FR103">
        <f t="shared" si="5"/>
        <v>0.20864319675244389</v>
      </c>
      <c r="FS103">
        <f t="shared" si="5"/>
        <v>0.97909880884279321</v>
      </c>
      <c r="FT103">
        <f t="shared" si="5"/>
        <v>0.72320359001305268</v>
      </c>
      <c r="FU103">
        <f t="shared" si="5"/>
        <v>0.6265356773087204</v>
      </c>
      <c r="FV103">
        <f t="shared" si="5"/>
        <v>0.80734285106353898</v>
      </c>
      <c r="FW103">
        <f t="shared" si="5"/>
        <v>0.6709903902103882</v>
      </c>
      <c r="FX103">
        <f t="shared" si="5"/>
        <v>0.96320900751342664</v>
      </c>
      <c r="FY103">
        <f t="shared" si="5"/>
        <v>0.91386043607828982</v>
      </c>
      <c r="FZ103">
        <f t="shared" si="5"/>
        <v>0.71159660586719986</v>
      </c>
      <c r="GA103">
        <f t="shared" si="5"/>
        <v>0.80899755329938194</v>
      </c>
      <c r="GB103">
        <f t="shared" si="5"/>
        <v>0.8542233566673938</v>
      </c>
      <c r="GC103">
        <f t="shared" si="5"/>
        <v>0.59846004494495675</v>
      </c>
      <c r="GD103">
        <f t="shared" si="5"/>
        <v>0.34930039233774446</v>
      </c>
      <c r="GE103">
        <f t="shared" si="5"/>
        <v>0.52355217016238442</v>
      </c>
      <c r="GF103">
        <f t="shared" si="5"/>
        <v>0.46034715228716594</v>
      </c>
      <c r="GG103">
        <f t="shared" si="5"/>
        <v>0.44810946265259965</v>
      </c>
      <c r="GH103">
        <f t="shared" si="5"/>
        <v>0.34343639613791355</v>
      </c>
      <c r="GI103">
        <f t="shared" si="5"/>
        <v>0.81204260600437728</v>
      </c>
      <c r="GJ103">
        <f t="shared" si="5"/>
        <v>0.43284670517214652</v>
      </c>
      <c r="GK103">
        <f t="shared" si="5"/>
        <v>0.29198812217845188</v>
      </c>
      <c r="GL103">
        <f t="shared" si="5"/>
        <v>0.67708166122234159</v>
      </c>
      <c r="GM103">
        <f t="shared" si="5"/>
        <v>0.27409954799169056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M114"/>
  <sheetViews>
    <sheetView topLeftCell="N1" workbookViewId="0">
      <selection activeCell="W23" sqref="A1:XFD1048576"/>
    </sheetView>
  </sheetViews>
  <sheetFormatPr baseColWidth="10" defaultColWidth="9.1640625" defaultRowHeight="15" x14ac:dyDescent="0.2"/>
  <cols>
    <col min="2" max="2" width="12.83203125" customWidth="1"/>
    <col min="5" max="5" width="9.1640625" style="7"/>
  </cols>
  <sheetData>
    <row r="1" spans="1:195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5" t="s">
        <v>225</v>
      </c>
      <c r="G1" s="5" t="s">
        <v>5</v>
      </c>
      <c r="H1" s="5" t="s">
        <v>46</v>
      </c>
      <c r="I1" s="5" t="s">
        <v>47</v>
      </c>
      <c r="J1" s="5" t="s">
        <v>48</v>
      </c>
      <c r="K1" s="5" t="s">
        <v>49</v>
      </c>
      <c r="L1" s="5" t="s">
        <v>50</v>
      </c>
      <c r="M1" s="5" t="s">
        <v>51</v>
      </c>
      <c r="N1" s="5" t="s">
        <v>52</v>
      </c>
      <c r="O1" s="5" t="s">
        <v>53</v>
      </c>
      <c r="P1" s="5" t="s">
        <v>54</v>
      </c>
      <c r="Q1" s="5" t="s">
        <v>55</v>
      </c>
      <c r="R1" s="5" t="s">
        <v>56</v>
      </c>
      <c r="S1" s="5" t="s">
        <v>57</v>
      </c>
      <c r="T1" s="5" t="s">
        <v>58</v>
      </c>
      <c r="U1" s="5" t="s">
        <v>59</v>
      </c>
      <c r="V1" s="5" t="s">
        <v>60</v>
      </c>
      <c r="W1" s="5" t="s">
        <v>61</v>
      </c>
      <c r="X1" s="5" t="s">
        <v>62</v>
      </c>
      <c r="Y1" s="5" t="s">
        <v>63</v>
      </c>
      <c r="Z1" s="5" t="s">
        <v>64</v>
      </c>
      <c r="AA1" s="5" t="s">
        <v>65</v>
      </c>
      <c r="AB1" s="5" t="s">
        <v>66</v>
      </c>
      <c r="AC1" s="5" t="s">
        <v>67</v>
      </c>
      <c r="AD1" s="5" t="s">
        <v>68</v>
      </c>
      <c r="AE1" s="5" t="s">
        <v>69</v>
      </c>
      <c r="AF1" s="5" t="s">
        <v>70</v>
      </c>
      <c r="AG1" s="5" t="s">
        <v>71</v>
      </c>
      <c r="AH1" s="5" t="s">
        <v>72</v>
      </c>
      <c r="AI1" s="5" t="s">
        <v>73</v>
      </c>
      <c r="AJ1" s="5" t="s">
        <v>74</v>
      </c>
      <c r="AK1" s="5" t="s">
        <v>75</v>
      </c>
      <c r="AL1" s="5" t="s">
        <v>76</v>
      </c>
      <c r="AM1" s="5" t="s">
        <v>77</v>
      </c>
      <c r="AN1" s="5" t="s">
        <v>78</v>
      </c>
      <c r="AO1" s="5" t="s">
        <v>79</v>
      </c>
      <c r="AP1" s="5" t="s">
        <v>80</v>
      </c>
      <c r="AQ1" s="5" t="s">
        <v>81</v>
      </c>
      <c r="AR1" s="5" t="s">
        <v>82</v>
      </c>
      <c r="AS1" s="5" t="s">
        <v>83</v>
      </c>
      <c r="AT1" s="5" t="s">
        <v>84</v>
      </c>
      <c r="AU1" s="5" t="s">
        <v>85</v>
      </c>
      <c r="AV1" s="5" t="s">
        <v>86</v>
      </c>
      <c r="AW1" s="5" t="s">
        <v>87</v>
      </c>
      <c r="AX1" s="5" t="s">
        <v>6</v>
      </c>
      <c r="AY1" s="5" t="s">
        <v>7</v>
      </c>
      <c r="AZ1" s="5" t="s">
        <v>8</v>
      </c>
      <c r="BA1" s="5" t="s">
        <v>9</v>
      </c>
      <c r="BB1" s="5" t="s">
        <v>10</v>
      </c>
      <c r="BC1" s="5" t="s">
        <v>11</v>
      </c>
      <c r="BD1" s="5" t="s">
        <v>12</v>
      </c>
      <c r="BE1" s="5" t="s">
        <v>13</v>
      </c>
      <c r="BF1" s="5" t="s">
        <v>14</v>
      </c>
      <c r="BG1" s="5" t="s">
        <v>15</v>
      </c>
      <c r="BH1" s="5" t="s">
        <v>16</v>
      </c>
      <c r="BI1" s="5" t="s">
        <v>17</v>
      </c>
      <c r="BJ1" s="5" t="s">
        <v>18</v>
      </c>
      <c r="BK1" s="5" t="s">
        <v>19</v>
      </c>
      <c r="BL1" s="5" t="s">
        <v>20</v>
      </c>
      <c r="BM1" s="5" t="s">
        <v>21</v>
      </c>
      <c r="BN1" s="5" t="s">
        <v>22</v>
      </c>
      <c r="BO1" s="5" t="s">
        <v>23</v>
      </c>
      <c r="BP1" s="5" t="s">
        <v>24</v>
      </c>
      <c r="BQ1" s="5" t="s">
        <v>25</v>
      </c>
      <c r="BR1" s="5" t="s">
        <v>26</v>
      </c>
      <c r="BS1" s="5" t="s">
        <v>27</v>
      </c>
      <c r="BT1" s="5" t="s">
        <v>28</v>
      </c>
      <c r="BU1" s="5" t="s">
        <v>29</v>
      </c>
      <c r="BV1" s="5" t="s">
        <v>30</v>
      </c>
      <c r="BW1" s="5" t="s">
        <v>31</v>
      </c>
      <c r="BX1" s="5" t="s">
        <v>32</v>
      </c>
      <c r="BY1" s="5" t="s">
        <v>33</v>
      </c>
      <c r="BZ1" s="5" t="s">
        <v>34</v>
      </c>
      <c r="CA1" s="5" t="s">
        <v>35</v>
      </c>
      <c r="CB1" s="5" t="s">
        <v>36</v>
      </c>
      <c r="CC1" s="5" t="s">
        <v>37</v>
      </c>
      <c r="CD1" s="5" t="s">
        <v>38</v>
      </c>
      <c r="CE1" s="5" t="s">
        <v>39</v>
      </c>
      <c r="CF1" s="5" t="s">
        <v>40</v>
      </c>
      <c r="CG1" s="5" t="s">
        <v>41</v>
      </c>
      <c r="CH1" s="5" t="s">
        <v>42</v>
      </c>
      <c r="CI1" s="5" t="s">
        <v>43</v>
      </c>
      <c r="CJ1" s="5" t="s">
        <v>44</v>
      </c>
      <c r="CK1" s="5" t="s">
        <v>45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5" t="s">
        <v>167</v>
      </c>
      <c r="FN1" s="5" t="s">
        <v>168</v>
      </c>
      <c r="FO1" s="5" t="s">
        <v>169</v>
      </c>
      <c r="FP1" s="5" t="s">
        <v>170</v>
      </c>
      <c r="FQ1" s="5" t="s">
        <v>171</v>
      </c>
      <c r="FR1" s="5" t="s">
        <v>172</v>
      </c>
      <c r="FS1" s="5" t="s">
        <v>173</v>
      </c>
      <c r="FT1" s="5" t="s">
        <v>174</v>
      </c>
      <c r="FU1" s="5" t="s">
        <v>175</v>
      </c>
      <c r="FV1" s="5" t="s">
        <v>176</v>
      </c>
      <c r="FW1" s="5" t="s">
        <v>177</v>
      </c>
      <c r="FX1" s="5" t="s">
        <v>178</v>
      </c>
      <c r="FY1" s="5" t="s">
        <v>179</v>
      </c>
      <c r="FZ1" s="5" t="s">
        <v>180</v>
      </c>
      <c r="GA1" s="5" t="s">
        <v>181</v>
      </c>
      <c r="GB1" s="5" t="s">
        <v>182</v>
      </c>
      <c r="GC1" s="5" t="s">
        <v>183</v>
      </c>
      <c r="GD1" s="5" t="s">
        <v>184</v>
      </c>
      <c r="GE1" s="5" t="s">
        <v>185</v>
      </c>
      <c r="GF1" s="5" t="s">
        <v>186</v>
      </c>
      <c r="GG1" s="5" t="s">
        <v>187</v>
      </c>
      <c r="GH1" s="5" t="s">
        <v>188</v>
      </c>
      <c r="GI1" s="5" t="s">
        <v>189</v>
      </c>
      <c r="GJ1" s="5" t="s">
        <v>190</v>
      </c>
      <c r="GK1" s="5" t="s">
        <v>191</v>
      </c>
      <c r="GL1" s="5" t="s">
        <v>192</v>
      </c>
      <c r="GM1" s="5" t="s">
        <v>193</v>
      </c>
    </row>
    <row r="2" spans="1:195" x14ac:dyDescent="0.2">
      <c r="A2">
        <v>71</v>
      </c>
      <c r="B2" t="s">
        <v>194</v>
      </c>
      <c r="C2" t="s">
        <v>195</v>
      </c>
      <c r="D2" t="s">
        <v>199</v>
      </c>
      <c r="E2" s="7" t="s">
        <v>213</v>
      </c>
      <c r="F2">
        <v>1</v>
      </c>
      <c r="G2" t="s">
        <v>215</v>
      </c>
      <c r="H2" s="1">
        <v>472</v>
      </c>
      <c r="I2" s="1">
        <v>104</v>
      </c>
      <c r="J2" s="1">
        <v>43.2</v>
      </c>
      <c r="K2" s="1">
        <v>16.2</v>
      </c>
      <c r="L2" s="1">
        <v>46.2</v>
      </c>
      <c r="M2" s="1">
        <v>872</v>
      </c>
      <c r="N2" s="1">
        <v>99.5</v>
      </c>
      <c r="O2" s="1">
        <v>240</v>
      </c>
      <c r="P2" s="1">
        <v>124</v>
      </c>
      <c r="Q2" s="1">
        <v>119</v>
      </c>
      <c r="R2" s="1">
        <v>187</v>
      </c>
      <c r="S2" s="1">
        <v>277</v>
      </c>
      <c r="T2" s="1">
        <v>25.6</v>
      </c>
      <c r="U2" s="1">
        <v>162</v>
      </c>
      <c r="V2" s="1">
        <v>82.9</v>
      </c>
      <c r="W2" s="1">
        <v>467</v>
      </c>
      <c r="X2" s="1">
        <v>135</v>
      </c>
      <c r="Y2" s="1">
        <v>103</v>
      </c>
      <c r="Z2" s="1">
        <v>85.8</v>
      </c>
      <c r="AA2" s="1">
        <v>98.1</v>
      </c>
      <c r="AB2" s="1">
        <v>318</v>
      </c>
      <c r="AC2" s="2"/>
      <c r="AD2" s="1">
        <v>0.61299999999999999</v>
      </c>
      <c r="AE2" s="1">
        <v>1.21</v>
      </c>
      <c r="AF2" s="2"/>
      <c r="AG2" s="2"/>
      <c r="AH2" s="1">
        <v>123</v>
      </c>
      <c r="AI2" s="2"/>
      <c r="AJ2" s="2"/>
      <c r="AK2" s="2"/>
      <c r="AL2" s="1">
        <v>6.49</v>
      </c>
      <c r="AM2" s="3"/>
      <c r="AN2" s="3"/>
      <c r="AO2" s="2"/>
      <c r="AP2" s="1">
        <v>0.108</v>
      </c>
      <c r="AQ2" s="1">
        <v>2.09</v>
      </c>
      <c r="AR2" s="1">
        <v>0.998</v>
      </c>
      <c r="AS2" s="1">
        <v>0.23699999999999999</v>
      </c>
      <c r="AT2" s="3"/>
      <c r="AU2" s="2"/>
      <c r="AV2" s="1">
        <v>17.899999999999999</v>
      </c>
      <c r="AW2" s="1">
        <v>126</v>
      </c>
      <c r="AX2" s="1">
        <v>52</v>
      </c>
      <c r="AY2" s="1">
        <v>7.69</v>
      </c>
      <c r="AZ2" s="1">
        <v>0.5</v>
      </c>
      <c r="BA2" s="1">
        <v>9.4E-2</v>
      </c>
      <c r="BB2" s="2"/>
      <c r="BC2" s="2"/>
      <c r="BD2" s="3"/>
      <c r="BE2" s="2"/>
      <c r="BF2" s="3"/>
      <c r="BG2" s="1">
        <v>4.3999999999999997E-2</v>
      </c>
      <c r="BH2" s="2"/>
      <c r="BI2" s="2"/>
      <c r="BJ2" s="2"/>
      <c r="BK2" s="1"/>
      <c r="BL2" s="3"/>
      <c r="BM2" s="2"/>
      <c r="BN2" s="1">
        <v>3.7999999999999999E-2</v>
      </c>
      <c r="BO2" s="3"/>
      <c r="BP2" s="1">
        <v>7.5999999999999998E-2</v>
      </c>
      <c r="BQ2" s="3"/>
      <c r="BR2" s="1"/>
      <c r="BS2" s="2"/>
      <c r="BT2" s="3"/>
      <c r="BU2" s="2"/>
      <c r="BV2" s="1"/>
      <c r="BW2" s="3"/>
      <c r="BX2" s="1">
        <v>0.153</v>
      </c>
      <c r="BY2" s="1"/>
      <c r="BZ2" s="1"/>
      <c r="CA2" s="2"/>
      <c r="CB2" s="3"/>
      <c r="CC2" s="2"/>
      <c r="CD2" s="2"/>
      <c r="CE2" s="2"/>
      <c r="CF2" s="2"/>
      <c r="CG2" s="2"/>
      <c r="CH2" s="3"/>
      <c r="CI2" s="1">
        <v>0.13200000000000001</v>
      </c>
      <c r="CJ2" s="2"/>
      <c r="CK2" s="1">
        <v>7.4999999999999997E-2</v>
      </c>
      <c r="CL2" s="2"/>
      <c r="CM2" s="1">
        <v>86.6</v>
      </c>
      <c r="CN2" s="1">
        <v>1.73</v>
      </c>
      <c r="CO2" s="1">
        <v>1.2</v>
      </c>
      <c r="CP2" s="1">
        <v>25.6</v>
      </c>
      <c r="CQ2" s="1">
        <v>12.7</v>
      </c>
      <c r="CR2" s="1">
        <v>30.9</v>
      </c>
      <c r="CS2" s="1">
        <v>1.7</v>
      </c>
      <c r="CT2" s="1">
        <v>4.71</v>
      </c>
      <c r="CU2" s="1">
        <v>0.27400000000000002</v>
      </c>
      <c r="CV2" s="1">
        <v>0.18099999999999999</v>
      </c>
      <c r="CW2" s="1">
        <v>0.12</v>
      </c>
      <c r="CX2" s="1">
        <v>0.223</v>
      </c>
      <c r="CY2" s="1">
        <v>0.24199999999999999</v>
      </c>
      <c r="CZ2" s="1">
        <v>0.14799999999999999</v>
      </c>
      <c r="DA2" s="1">
        <v>0.44700000000000001</v>
      </c>
      <c r="DB2" s="1">
        <v>3.03</v>
      </c>
      <c r="DC2" s="1">
        <v>4.79</v>
      </c>
      <c r="DD2" s="1">
        <v>0.129</v>
      </c>
      <c r="DE2" s="1">
        <v>14.9</v>
      </c>
      <c r="DF2" s="1">
        <v>9.86</v>
      </c>
      <c r="DG2" s="1">
        <v>5.3</v>
      </c>
      <c r="DH2" s="1">
        <v>0.29199999999999998</v>
      </c>
      <c r="DI2" s="1">
        <v>173</v>
      </c>
      <c r="DJ2" s="1">
        <v>453</v>
      </c>
      <c r="DK2" s="1">
        <v>11.8</v>
      </c>
      <c r="DL2" s="1">
        <v>1.9</v>
      </c>
      <c r="DM2" s="1">
        <v>1.63</v>
      </c>
      <c r="DN2" s="1">
        <v>41.2</v>
      </c>
      <c r="DO2" s="1">
        <v>270</v>
      </c>
      <c r="DP2" s="1">
        <v>131</v>
      </c>
      <c r="DQ2" s="1">
        <v>180</v>
      </c>
      <c r="DR2" s="1">
        <v>14.6</v>
      </c>
      <c r="DS2" s="1">
        <v>0.67500000000000004</v>
      </c>
      <c r="DT2" s="1">
        <v>2.71</v>
      </c>
      <c r="DU2" s="1">
        <v>0.49099999999999999</v>
      </c>
      <c r="DV2" s="1">
        <v>54.3</v>
      </c>
      <c r="DW2" s="1">
        <v>109</v>
      </c>
      <c r="DX2" s="1">
        <v>39</v>
      </c>
      <c r="DY2" s="1">
        <v>65.5</v>
      </c>
      <c r="DZ2" s="2"/>
      <c r="EA2" s="1">
        <v>0.157</v>
      </c>
      <c r="EB2" s="1">
        <v>0.33800000000000002</v>
      </c>
      <c r="EC2" s="1">
        <v>3.69</v>
      </c>
      <c r="ED2" s="1">
        <v>8.8000000000000007</v>
      </c>
      <c r="EE2" s="1">
        <v>24.7</v>
      </c>
      <c r="EF2" s="1">
        <v>0.48</v>
      </c>
      <c r="EG2" s="1">
        <v>0.182</v>
      </c>
      <c r="EH2" s="1">
        <v>0.21</v>
      </c>
      <c r="EI2" s="1">
        <v>0.18099999999999999</v>
      </c>
      <c r="EJ2" s="1">
        <v>0.25</v>
      </c>
      <c r="EK2" s="1">
        <v>0.39100000000000001</v>
      </c>
      <c r="EL2" s="1">
        <v>0.432</v>
      </c>
      <c r="EM2" s="1">
        <v>0.10100000000000001</v>
      </c>
      <c r="EN2" s="1">
        <v>0.11899999999999999</v>
      </c>
      <c r="EO2" s="1">
        <v>2.57</v>
      </c>
      <c r="EP2" s="1">
        <v>0.46300000000000002</v>
      </c>
      <c r="EQ2" s="1">
        <v>1.47</v>
      </c>
      <c r="ER2" s="1">
        <v>8.1</v>
      </c>
      <c r="ES2" s="1">
        <v>12.7</v>
      </c>
      <c r="ET2" s="1">
        <v>6.22</v>
      </c>
      <c r="EU2" s="1">
        <v>0.64300000000000002</v>
      </c>
      <c r="EV2" s="1">
        <v>4.72</v>
      </c>
      <c r="EW2" s="1">
        <v>12.4</v>
      </c>
      <c r="EX2" s="1">
        <v>7.9</v>
      </c>
      <c r="EY2" s="1">
        <v>20.3</v>
      </c>
      <c r="EZ2" s="1">
        <v>9.66</v>
      </c>
      <c r="FA2" s="1">
        <v>1.33</v>
      </c>
      <c r="FB2" s="1">
        <v>0.14599999999999999</v>
      </c>
      <c r="FC2" s="1">
        <v>1.1599999999999999</v>
      </c>
      <c r="FD2" s="1">
        <v>2.83</v>
      </c>
      <c r="FE2" s="1">
        <v>13.6</v>
      </c>
      <c r="FF2" s="1">
        <v>20</v>
      </c>
      <c r="FG2" s="1">
        <v>6.12</v>
      </c>
      <c r="FH2" s="1">
        <v>0.88100000000000001</v>
      </c>
      <c r="FI2" s="1">
        <v>1.29</v>
      </c>
      <c r="FJ2" s="1">
        <v>0.63</v>
      </c>
      <c r="FK2" s="1">
        <v>2.16</v>
      </c>
      <c r="FL2" s="1">
        <v>2.74</v>
      </c>
      <c r="FM2" s="1">
        <v>3.93</v>
      </c>
      <c r="FN2" s="2"/>
      <c r="FO2" s="1">
        <v>0.26100000000000001</v>
      </c>
      <c r="FP2" s="1">
        <v>0.35499999999999998</v>
      </c>
      <c r="FQ2" s="1">
        <v>0.55800000000000005</v>
      </c>
      <c r="FR2" s="1">
        <v>0.91900000000000004</v>
      </c>
      <c r="FS2" s="1">
        <v>1.83</v>
      </c>
      <c r="FT2" s="1">
        <v>0.105</v>
      </c>
      <c r="FU2" s="1">
        <v>0.32500000000000001</v>
      </c>
      <c r="FV2" s="1">
        <v>2.0499999999999998</v>
      </c>
      <c r="FW2" s="1">
        <v>1.26</v>
      </c>
      <c r="FX2" s="1">
        <v>6.46</v>
      </c>
      <c r="FY2" s="1">
        <v>3.3</v>
      </c>
      <c r="FZ2" s="1">
        <v>12.7</v>
      </c>
      <c r="GA2" s="1">
        <v>10.1</v>
      </c>
      <c r="GB2" s="1">
        <v>1.36</v>
      </c>
      <c r="GC2" s="1">
        <v>125</v>
      </c>
      <c r="GD2" s="1">
        <v>19</v>
      </c>
      <c r="GE2" s="1">
        <v>26.8</v>
      </c>
      <c r="GF2" s="1">
        <v>11.2</v>
      </c>
      <c r="GG2" s="1">
        <v>0.373</v>
      </c>
      <c r="GH2" s="1">
        <v>3.3000000000000002E-2</v>
      </c>
      <c r="GI2" s="1">
        <v>23.7</v>
      </c>
      <c r="GJ2" s="1">
        <v>50.8</v>
      </c>
      <c r="GK2" s="1">
        <v>0.23200000000000001</v>
      </c>
      <c r="GL2" s="1">
        <v>0.47199999999999998</v>
      </c>
      <c r="GM2" s="4"/>
    </row>
    <row r="3" spans="1:195" x14ac:dyDescent="0.2">
      <c r="A3">
        <v>76</v>
      </c>
      <c r="B3" t="s">
        <v>194</v>
      </c>
      <c r="C3" t="s">
        <v>195</v>
      </c>
      <c r="D3" t="s">
        <v>199</v>
      </c>
      <c r="E3" s="7" t="s">
        <v>213</v>
      </c>
      <c r="F3">
        <v>1</v>
      </c>
      <c r="G3" t="s">
        <v>223</v>
      </c>
      <c r="H3" s="1">
        <v>535</v>
      </c>
      <c r="I3" s="1">
        <v>106</v>
      </c>
      <c r="J3" s="1">
        <v>63.3</v>
      </c>
      <c r="K3" s="1">
        <v>34.299999999999997</v>
      </c>
      <c r="L3" s="1">
        <v>39.4</v>
      </c>
      <c r="M3" s="1">
        <v>1317</v>
      </c>
      <c r="N3" s="1">
        <v>76.3</v>
      </c>
      <c r="O3" s="1">
        <v>267</v>
      </c>
      <c r="P3" s="1">
        <v>135</v>
      </c>
      <c r="Q3" s="1">
        <v>203</v>
      </c>
      <c r="R3" s="1">
        <v>343</v>
      </c>
      <c r="S3" s="1">
        <v>290</v>
      </c>
      <c r="T3" s="1">
        <v>34.299999999999997</v>
      </c>
      <c r="U3" s="1">
        <v>113</v>
      </c>
      <c r="V3" s="1">
        <v>84</v>
      </c>
      <c r="W3" s="1">
        <v>299</v>
      </c>
      <c r="X3" s="1">
        <v>109</v>
      </c>
      <c r="Y3" s="1">
        <v>155</v>
      </c>
      <c r="Z3" s="1">
        <v>70</v>
      </c>
      <c r="AA3" s="1">
        <v>85.1</v>
      </c>
      <c r="AB3" s="1">
        <v>470</v>
      </c>
      <c r="AC3" s="2"/>
      <c r="AD3" s="1">
        <v>0.60499999999999998</v>
      </c>
      <c r="AE3" s="3"/>
      <c r="AF3" s="2"/>
      <c r="AG3" s="2"/>
      <c r="AH3" s="1">
        <v>84.4</v>
      </c>
      <c r="AI3" s="2"/>
      <c r="AJ3" s="2"/>
      <c r="AK3" s="2"/>
      <c r="AL3" s="1">
        <v>2.0499999999999998</v>
      </c>
      <c r="AM3" s="2"/>
      <c r="AN3" s="3"/>
      <c r="AO3" s="2"/>
      <c r="AP3" s="1">
        <v>0.24299999999999999</v>
      </c>
      <c r="AQ3" s="1">
        <v>2.65</v>
      </c>
      <c r="AR3" s="1">
        <v>0.85399999999999998</v>
      </c>
      <c r="AS3" s="1">
        <v>0.38200000000000001</v>
      </c>
      <c r="AT3" s="1"/>
      <c r="AU3" s="3"/>
      <c r="AV3" s="1">
        <v>13</v>
      </c>
      <c r="AW3" s="1">
        <v>211</v>
      </c>
      <c r="AX3" s="1">
        <v>37.9</v>
      </c>
      <c r="AY3" s="1">
        <v>28.8</v>
      </c>
      <c r="AZ3" s="3"/>
      <c r="BA3" s="1">
        <v>0.51200000000000001</v>
      </c>
      <c r="BB3" s="2"/>
      <c r="BC3" s="2"/>
      <c r="BD3" s="3"/>
      <c r="BE3" s="1"/>
      <c r="BF3" s="3"/>
      <c r="BG3" s="1">
        <v>4.2999999999999997E-2</v>
      </c>
      <c r="BH3" s="1"/>
      <c r="BI3" s="2"/>
      <c r="BJ3" s="2"/>
      <c r="BK3" s="1"/>
      <c r="BL3" s="3"/>
      <c r="BM3" s="2"/>
      <c r="BN3" s="1">
        <v>4.3999999999999997E-2</v>
      </c>
      <c r="BO3" s="1">
        <v>0.31900000000000001</v>
      </c>
      <c r="BP3" s="2"/>
      <c r="BQ3" s="1"/>
      <c r="BR3" s="1"/>
      <c r="BS3" s="2"/>
      <c r="BT3" s="3"/>
      <c r="BU3" s="2"/>
      <c r="BV3" s="1"/>
      <c r="BW3" s="3"/>
      <c r="BX3" s="1">
        <v>0.50700000000000001</v>
      </c>
      <c r="BY3" s="1"/>
      <c r="BZ3" s="1"/>
      <c r="CA3" s="2"/>
      <c r="CB3" s="3"/>
      <c r="CC3" s="2"/>
      <c r="CD3" s="1"/>
      <c r="CE3" s="1"/>
      <c r="CF3" s="1"/>
      <c r="CG3" s="2"/>
      <c r="CH3" s="3"/>
      <c r="CI3" s="1">
        <v>0.30099999999999999</v>
      </c>
      <c r="CJ3" s="2"/>
      <c r="CK3" s="1">
        <v>6.8000000000000005E-2</v>
      </c>
      <c r="CL3" s="2"/>
      <c r="CM3" s="1">
        <v>158</v>
      </c>
      <c r="CN3" s="1">
        <v>11.3</v>
      </c>
      <c r="CO3" s="1">
        <v>1.56</v>
      </c>
      <c r="CP3" s="1">
        <v>39.9</v>
      </c>
      <c r="CQ3" s="1">
        <v>61.9</v>
      </c>
      <c r="CR3" s="1">
        <v>62.6</v>
      </c>
      <c r="CS3" s="1">
        <v>5.45</v>
      </c>
      <c r="CT3" s="1">
        <v>12.7</v>
      </c>
      <c r="CU3" s="1">
        <v>0.34</v>
      </c>
      <c r="CV3" s="1">
        <v>0.27200000000000002</v>
      </c>
      <c r="CW3" s="1">
        <v>0.16700000000000001</v>
      </c>
      <c r="CX3" s="1">
        <v>0.26600000000000001</v>
      </c>
      <c r="CY3" s="1">
        <v>0.311</v>
      </c>
      <c r="CZ3" s="1">
        <v>0.20300000000000001</v>
      </c>
      <c r="DA3" s="1">
        <v>0.626</v>
      </c>
      <c r="DB3" s="1">
        <v>4.82</v>
      </c>
      <c r="DC3" s="1">
        <v>12</v>
      </c>
      <c r="DD3" s="1">
        <v>5.0999999999999997E-2</v>
      </c>
      <c r="DE3" s="1">
        <v>35.299999999999997</v>
      </c>
      <c r="DF3" s="1">
        <v>120</v>
      </c>
      <c r="DG3" s="1">
        <v>12.1</v>
      </c>
      <c r="DH3" s="1">
        <v>1</v>
      </c>
      <c r="DI3" s="1">
        <v>864</v>
      </c>
      <c r="DJ3" s="1">
        <v>882</v>
      </c>
      <c r="DK3" s="1">
        <v>66.3</v>
      </c>
      <c r="DL3" s="1">
        <v>6.18</v>
      </c>
      <c r="DM3" s="1">
        <v>3.12</v>
      </c>
      <c r="DN3" s="1">
        <v>147</v>
      </c>
      <c r="DO3" s="1">
        <v>505</v>
      </c>
      <c r="DP3" s="1">
        <v>332</v>
      </c>
      <c r="DQ3" s="1">
        <v>483</v>
      </c>
      <c r="DR3" s="1">
        <v>108</v>
      </c>
      <c r="DS3" s="1">
        <v>2.69</v>
      </c>
      <c r="DT3" s="1">
        <v>4.75</v>
      </c>
      <c r="DU3" s="1">
        <v>1.42</v>
      </c>
      <c r="DV3" s="1">
        <v>115</v>
      </c>
      <c r="DW3" s="1">
        <v>233</v>
      </c>
      <c r="DX3" s="1">
        <v>162</v>
      </c>
      <c r="DY3" s="1">
        <v>180</v>
      </c>
      <c r="DZ3" s="1"/>
      <c r="EA3" s="1">
        <v>0.30499999999999999</v>
      </c>
      <c r="EB3" s="1">
        <v>0.75700000000000001</v>
      </c>
      <c r="EC3" s="1">
        <v>7.9</v>
      </c>
      <c r="ED3" s="1">
        <v>27.9</v>
      </c>
      <c r="EE3" s="1">
        <v>53.7</v>
      </c>
      <c r="EF3" s="1">
        <v>0.97399999999999998</v>
      </c>
      <c r="EG3" s="1">
        <v>0.377</v>
      </c>
      <c r="EH3" s="1">
        <v>0.434</v>
      </c>
      <c r="EI3" s="1">
        <v>0.32100000000000001</v>
      </c>
      <c r="EJ3" s="1">
        <v>0.79900000000000004</v>
      </c>
      <c r="EK3" s="1">
        <v>0.81799999999999995</v>
      </c>
      <c r="EL3" s="1">
        <v>0.52</v>
      </c>
      <c r="EM3" s="1">
        <v>0.182</v>
      </c>
      <c r="EN3" s="1">
        <v>0.13900000000000001</v>
      </c>
      <c r="EO3" s="1">
        <v>6.65</v>
      </c>
      <c r="EP3" s="1">
        <v>1.65</v>
      </c>
      <c r="EQ3" s="1">
        <v>3.32</v>
      </c>
      <c r="ER3" s="1">
        <v>20</v>
      </c>
      <c r="ES3" s="1">
        <v>20.2</v>
      </c>
      <c r="ET3" s="1">
        <v>15.6</v>
      </c>
      <c r="EU3" s="1">
        <v>4.4400000000000004</v>
      </c>
      <c r="EV3" s="1">
        <v>11.7</v>
      </c>
      <c r="EW3" s="1">
        <v>19.2</v>
      </c>
      <c r="EX3" s="1">
        <v>14.6</v>
      </c>
      <c r="EY3" s="1">
        <v>28.3</v>
      </c>
      <c r="EZ3" s="1">
        <v>23.2</v>
      </c>
      <c r="FA3" s="1">
        <v>5.56</v>
      </c>
      <c r="FB3" s="1">
        <v>0.93700000000000006</v>
      </c>
      <c r="FC3" s="1">
        <v>2.16</v>
      </c>
      <c r="FD3" s="1">
        <v>5.31</v>
      </c>
      <c r="FE3" s="1">
        <v>19.100000000000001</v>
      </c>
      <c r="FF3" s="1">
        <v>32.299999999999997</v>
      </c>
      <c r="FG3" s="1">
        <v>12.7</v>
      </c>
      <c r="FH3" s="1">
        <v>2.4300000000000002</v>
      </c>
      <c r="FI3" s="1">
        <v>2.4</v>
      </c>
      <c r="FJ3" s="1">
        <v>1.1399999999999999</v>
      </c>
      <c r="FK3" s="1">
        <v>3.23</v>
      </c>
      <c r="FL3" s="1">
        <v>5.52</v>
      </c>
      <c r="FM3" s="1">
        <v>6.75</v>
      </c>
      <c r="FN3" s="2"/>
      <c r="FO3" s="1">
        <v>0.46100000000000002</v>
      </c>
      <c r="FP3" s="1">
        <v>1.02</v>
      </c>
      <c r="FQ3" s="1">
        <v>1.34</v>
      </c>
      <c r="FR3" s="1">
        <v>1.61</v>
      </c>
      <c r="FS3" s="1">
        <v>3.35</v>
      </c>
      <c r="FT3" s="1">
        <v>0.16900000000000001</v>
      </c>
      <c r="FU3" s="1">
        <v>0.87</v>
      </c>
      <c r="FV3" s="1">
        <v>4.5999999999999996</v>
      </c>
      <c r="FW3" s="1">
        <v>2.66</v>
      </c>
      <c r="FX3" s="1">
        <v>8.9499999999999993</v>
      </c>
      <c r="FY3" s="1">
        <v>4.58</v>
      </c>
      <c r="FZ3" s="1">
        <v>18.899999999999999</v>
      </c>
      <c r="GA3" s="1">
        <v>15.5</v>
      </c>
      <c r="GB3" s="1">
        <v>2.29</v>
      </c>
      <c r="GC3" s="1">
        <v>220</v>
      </c>
      <c r="GD3" s="1">
        <v>33.9</v>
      </c>
      <c r="GE3" s="1">
        <v>51.4</v>
      </c>
      <c r="GF3" s="1">
        <v>23.4</v>
      </c>
      <c r="GG3" s="1">
        <v>0.32800000000000001</v>
      </c>
      <c r="GH3" s="2"/>
      <c r="GI3" s="1">
        <v>49.4</v>
      </c>
      <c r="GJ3" s="1">
        <v>124</v>
      </c>
      <c r="GK3" s="1">
        <v>0.32700000000000001</v>
      </c>
      <c r="GL3" s="1">
        <v>1</v>
      </c>
      <c r="GM3" s="4"/>
    </row>
    <row r="4" spans="1:195" x14ac:dyDescent="0.2">
      <c r="A4">
        <v>81</v>
      </c>
      <c r="B4" t="s">
        <v>194</v>
      </c>
      <c r="C4" t="s">
        <v>195</v>
      </c>
      <c r="D4" t="s">
        <v>199</v>
      </c>
      <c r="E4" s="7" t="s">
        <v>213</v>
      </c>
      <c r="F4">
        <v>1</v>
      </c>
      <c r="G4" t="s">
        <v>203</v>
      </c>
      <c r="H4" s="1">
        <v>456</v>
      </c>
      <c r="I4" s="1">
        <v>137</v>
      </c>
      <c r="J4" s="1">
        <v>43.2</v>
      </c>
      <c r="K4" s="1">
        <v>27.5</v>
      </c>
      <c r="L4" s="1">
        <v>45</v>
      </c>
      <c r="M4" s="1">
        <v>825</v>
      </c>
      <c r="N4" s="1">
        <v>99.7</v>
      </c>
      <c r="O4" s="1">
        <v>282</v>
      </c>
      <c r="P4" s="1">
        <v>102</v>
      </c>
      <c r="Q4" s="1">
        <v>81.3</v>
      </c>
      <c r="R4" s="1">
        <v>151</v>
      </c>
      <c r="S4" s="1">
        <v>293</v>
      </c>
      <c r="T4" s="1">
        <v>21</v>
      </c>
      <c r="U4" s="1">
        <v>133</v>
      </c>
      <c r="V4" s="1">
        <v>84.1</v>
      </c>
      <c r="W4" s="1">
        <v>226</v>
      </c>
      <c r="X4" s="1">
        <v>124</v>
      </c>
      <c r="Y4" s="1">
        <v>99.3</v>
      </c>
      <c r="Z4" s="1">
        <v>78.900000000000006</v>
      </c>
      <c r="AA4" s="1">
        <v>121</v>
      </c>
      <c r="AB4" s="1">
        <v>291</v>
      </c>
      <c r="AC4" s="2"/>
      <c r="AD4" s="1">
        <v>0.56499999999999995</v>
      </c>
      <c r="AE4" s="3"/>
      <c r="AF4" s="2"/>
      <c r="AG4" s="2"/>
      <c r="AH4" s="1">
        <v>88.6</v>
      </c>
      <c r="AI4" s="2"/>
      <c r="AJ4" s="2"/>
      <c r="AK4" s="2"/>
      <c r="AL4" s="1">
        <v>6.34</v>
      </c>
      <c r="AM4" s="3"/>
      <c r="AN4" s="3"/>
      <c r="AO4" s="2"/>
      <c r="AP4" s="1">
        <v>0.215</v>
      </c>
      <c r="AQ4" s="1">
        <v>1.29</v>
      </c>
      <c r="AR4" s="1">
        <v>0.61399999999999999</v>
      </c>
      <c r="AS4" s="1">
        <v>1.54</v>
      </c>
      <c r="AT4" s="3"/>
      <c r="AU4" s="3"/>
      <c r="AV4" s="3"/>
      <c r="AW4" s="1">
        <v>163</v>
      </c>
      <c r="AX4" s="1">
        <v>50.1</v>
      </c>
      <c r="AY4" s="1">
        <v>7.39</v>
      </c>
      <c r="AZ4" s="1">
        <v>0.48599999999999999</v>
      </c>
      <c r="BA4" s="1">
        <v>7.2999999999999995E-2</v>
      </c>
      <c r="BB4" s="2"/>
      <c r="BC4" s="2"/>
      <c r="BD4" s="3"/>
      <c r="BE4" s="2"/>
      <c r="BF4" s="3"/>
      <c r="BG4" s="1">
        <v>3.4000000000000002E-2</v>
      </c>
      <c r="BH4" s="2"/>
      <c r="BI4" s="2"/>
      <c r="BJ4" s="2"/>
      <c r="BK4" s="1"/>
      <c r="BL4" s="3"/>
      <c r="BM4" s="2"/>
      <c r="BN4" s="1">
        <v>3.1E-2</v>
      </c>
      <c r="BO4" s="1">
        <v>0.35499999999999998</v>
      </c>
      <c r="BP4" s="1">
        <v>0.104</v>
      </c>
      <c r="BQ4" s="1"/>
      <c r="BR4" s="1"/>
      <c r="BS4" s="1"/>
      <c r="BT4" s="3"/>
      <c r="BU4" s="2"/>
      <c r="BV4" s="1"/>
      <c r="BW4" s="2"/>
      <c r="BX4" s="1">
        <v>0.153</v>
      </c>
      <c r="BY4" s="2"/>
      <c r="BZ4" s="2"/>
      <c r="CA4" s="2"/>
      <c r="CB4" s="3"/>
      <c r="CC4" s="2"/>
      <c r="CD4" s="1"/>
      <c r="CE4" s="2"/>
      <c r="CF4" s="2"/>
      <c r="CG4" s="2"/>
      <c r="CH4" s="3"/>
      <c r="CI4" s="1">
        <v>0.14699999999999999</v>
      </c>
      <c r="CJ4" s="2"/>
      <c r="CK4" s="1">
        <v>3.5000000000000003E-2</v>
      </c>
      <c r="CL4" s="2"/>
      <c r="CM4" s="1">
        <v>104</v>
      </c>
      <c r="CN4" s="1">
        <v>4.08</v>
      </c>
      <c r="CO4" s="1">
        <v>1.2</v>
      </c>
      <c r="CP4" s="1">
        <v>29.7</v>
      </c>
      <c r="CQ4" s="1">
        <v>19</v>
      </c>
      <c r="CR4" s="1">
        <v>20.7</v>
      </c>
      <c r="CS4" s="1">
        <v>2.4300000000000002</v>
      </c>
      <c r="CT4" s="1">
        <v>5.17</v>
      </c>
      <c r="CU4" s="1">
        <v>0.32500000000000001</v>
      </c>
      <c r="CV4" s="1">
        <v>0.30499999999999999</v>
      </c>
      <c r="CW4" s="1">
        <v>0.17599999999999999</v>
      </c>
      <c r="CX4" s="1">
        <v>0.32400000000000001</v>
      </c>
      <c r="CY4" s="1">
        <v>0.377</v>
      </c>
      <c r="CZ4" s="1">
        <v>0.23599999999999999</v>
      </c>
      <c r="DA4" s="1">
        <v>0.61899999999999999</v>
      </c>
      <c r="DB4" s="1">
        <v>4.2</v>
      </c>
      <c r="DC4" s="1">
        <v>7.45</v>
      </c>
      <c r="DD4" s="1">
        <v>5.0999999999999997E-2</v>
      </c>
      <c r="DE4" s="1">
        <v>20</v>
      </c>
      <c r="DF4" s="1">
        <v>51.3</v>
      </c>
      <c r="DG4" s="1">
        <v>6.52</v>
      </c>
      <c r="DH4" s="1">
        <v>0.59499999999999997</v>
      </c>
      <c r="DI4" s="1">
        <v>443</v>
      </c>
      <c r="DJ4" s="1">
        <v>490</v>
      </c>
      <c r="DK4" s="1">
        <v>26.9</v>
      </c>
      <c r="DL4" s="1">
        <v>3.51</v>
      </c>
      <c r="DM4" s="1">
        <v>2.2599999999999998</v>
      </c>
      <c r="DN4" s="1">
        <v>100</v>
      </c>
      <c r="DO4" s="1">
        <v>332</v>
      </c>
      <c r="DP4" s="1">
        <v>224</v>
      </c>
      <c r="DQ4" s="1">
        <v>263</v>
      </c>
      <c r="DR4" s="1">
        <v>55.6</v>
      </c>
      <c r="DS4" s="1">
        <v>1.63</v>
      </c>
      <c r="DT4" s="1">
        <v>3.73</v>
      </c>
      <c r="DU4" s="1">
        <v>1.01</v>
      </c>
      <c r="DV4" s="1">
        <v>113</v>
      </c>
      <c r="DW4" s="1">
        <v>163</v>
      </c>
      <c r="DX4" s="1">
        <v>91.2</v>
      </c>
      <c r="DY4" s="1">
        <v>101</v>
      </c>
      <c r="DZ4" s="2"/>
      <c r="EA4" s="1">
        <v>0.313</v>
      </c>
      <c r="EB4" s="1">
        <v>0.71</v>
      </c>
      <c r="EC4" s="1">
        <v>6.57</v>
      </c>
      <c r="ED4" s="1">
        <v>18.8</v>
      </c>
      <c r="EE4" s="1">
        <v>40.5</v>
      </c>
      <c r="EF4" s="1">
        <v>0.60199999999999998</v>
      </c>
      <c r="EG4" s="1">
        <v>0.27200000000000002</v>
      </c>
      <c r="EH4" s="1">
        <v>0.215</v>
      </c>
      <c r="EI4" s="1">
        <v>0.24299999999999999</v>
      </c>
      <c r="EJ4" s="1">
        <v>0.51800000000000002</v>
      </c>
      <c r="EK4" s="1">
        <v>0.60199999999999998</v>
      </c>
      <c r="EL4" s="1">
        <v>0.496</v>
      </c>
      <c r="EM4" s="1">
        <v>0.126</v>
      </c>
      <c r="EN4" s="1">
        <v>0.14899999999999999</v>
      </c>
      <c r="EO4" s="1">
        <v>3.56</v>
      </c>
      <c r="EP4" s="1">
        <v>0.90400000000000003</v>
      </c>
      <c r="EQ4" s="1">
        <v>1.79</v>
      </c>
      <c r="ER4" s="1">
        <v>14.7</v>
      </c>
      <c r="ES4" s="1">
        <v>13.9</v>
      </c>
      <c r="ET4" s="1">
        <v>8.6199999999999992</v>
      </c>
      <c r="EU4" s="1">
        <v>1.0900000000000001</v>
      </c>
      <c r="EV4" s="1">
        <v>7.7</v>
      </c>
      <c r="EW4" s="1">
        <v>13.3</v>
      </c>
      <c r="EX4" s="1">
        <v>10.4</v>
      </c>
      <c r="EY4" s="1">
        <v>23.5</v>
      </c>
      <c r="EZ4" s="1">
        <v>15.8</v>
      </c>
      <c r="FA4" s="1">
        <v>2.94</v>
      </c>
      <c r="FB4" s="1">
        <v>0.28799999999999998</v>
      </c>
      <c r="FC4" s="1">
        <v>1.49</v>
      </c>
      <c r="FD4" s="1">
        <v>4.37</v>
      </c>
      <c r="FE4" s="1">
        <v>15</v>
      </c>
      <c r="FF4" s="1">
        <v>25</v>
      </c>
      <c r="FG4" s="1">
        <v>9.85</v>
      </c>
      <c r="FH4" s="1">
        <v>1.44</v>
      </c>
      <c r="FI4" s="1">
        <v>1.87</v>
      </c>
      <c r="FJ4" s="1">
        <v>0.82499999999999996</v>
      </c>
      <c r="FK4" s="1">
        <v>2.2400000000000002</v>
      </c>
      <c r="FL4" s="1">
        <v>3.73</v>
      </c>
      <c r="FM4" s="1">
        <v>5.32</v>
      </c>
      <c r="FN4" s="2"/>
      <c r="FO4" s="1">
        <v>0.375</v>
      </c>
      <c r="FP4" s="1">
        <v>0.56000000000000005</v>
      </c>
      <c r="FQ4" s="1">
        <v>0.81899999999999995</v>
      </c>
      <c r="FR4" s="1">
        <v>0.94599999999999995</v>
      </c>
      <c r="FS4" s="1">
        <v>2.42</v>
      </c>
      <c r="FT4" s="1">
        <v>0.113</v>
      </c>
      <c r="FU4" s="1">
        <v>0.497</v>
      </c>
      <c r="FV4" s="1">
        <v>2.33</v>
      </c>
      <c r="FW4" s="1">
        <v>1.29</v>
      </c>
      <c r="FX4" s="1">
        <v>8.5399999999999991</v>
      </c>
      <c r="FY4" s="1">
        <v>4.37</v>
      </c>
      <c r="FZ4" s="1">
        <v>16.399999999999999</v>
      </c>
      <c r="GA4" s="1">
        <v>14.2</v>
      </c>
      <c r="GB4" s="1">
        <v>1.45</v>
      </c>
      <c r="GC4" s="1">
        <v>164</v>
      </c>
      <c r="GD4" s="1">
        <v>26.4</v>
      </c>
      <c r="GE4" s="1">
        <v>43.4</v>
      </c>
      <c r="GF4" s="1">
        <v>17.8</v>
      </c>
      <c r="GG4" s="1">
        <v>0.438</v>
      </c>
      <c r="GH4" s="2"/>
      <c r="GI4" s="1">
        <v>30.5</v>
      </c>
      <c r="GJ4" s="1">
        <v>73.400000000000006</v>
      </c>
      <c r="GK4" s="1">
        <v>0.23200000000000001</v>
      </c>
      <c r="GL4" s="1">
        <v>0.54400000000000004</v>
      </c>
      <c r="GM4" s="4"/>
    </row>
    <row r="5" spans="1:195" x14ac:dyDescent="0.2">
      <c r="A5">
        <v>86</v>
      </c>
      <c r="B5" t="s">
        <v>194</v>
      </c>
      <c r="C5" t="s">
        <v>195</v>
      </c>
      <c r="D5" t="s">
        <v>199</v>
      </c>
      <c r="E5" s="7" t="s">
        <v>213</v>
      </c>
      <c r="F5">
        <v>1</v>
      </c>
      <c r="G5" t="s">
        <v>216</v>
      </c>
      <c r="H5" s="1">
        <v>382</v>
      </c>
      <c r="I5" s="1">
        <v>91.9</v>
      </c>
      <c r="J5" s="1">
        <v>32.200000000000003</v>
      </c>
      <c r="K5" s="1">
        <v>21.2</v>
      </c>
      <c r="L5" s="1">
        <v>29.7</v>
      </c>
      <c r="M5" s="1">
        <v>741</v>
      </c>
      <c r="N5" s="1">
        <v>56.8</v>
      </c>
      <c r="O5" s="1">
        <v>277</v>
      </c>
      <c r="P5" s="1">
        <v>81.8</v>
      </c>
      <c r="Q5" s="1">
        <v>99.8</v>
      </c>
      <c r="R5" s="1">
        <v>161</v>
      </c>
      <c r="S5" s="1">
        <v>219</v>
      </c>
      <c r="T5" s="1">
        <v>21.8</v>
      </c>
      <c r="U5" s="1">
        <v>112</v>
      </c>
      <c r="V5" s="1">
        <v>67.400000000000006</v>
      </c>
      <c r="W5" s="1">
        <v>201</v>
      </c>
      <c r="X5" s="1">
        <v>111</v>
      </c>
      <c r="Y5" s="1">
        <v>70.900000000000006</v>
      </c>
      <c r="Z5" s="1">
        <v>57.8</v>
      </c>
      <c r="AA5" s="1">
        <v>63.5</v>
      </c>
      <c r="AB5" s="1">
        <v>274</v>
      </c>
      <c r="AC5" s="2"/>
      <c r="AD5" s="1">
        <v>0.433</v>
      </c>
      <c r="AE5" s="2"/>
      <c r="AF5" s="2"/>
      <c r="AG5" s="2"/>
      <c r="AH5" s="1">
        <v>66.8</v>
      </c>
      <c r="AI5" s="2"/>
      <c r="AJ5" s="2"/>
      <c r="AK5" s="2"/>
      <c r="AL5" s="1">
        <v>2.8</v>
      </c>
      <c r="AM5" s="3"/>
      <c r="AN5" s="2"/>
      <c r="AO5" s="2"/>
      <c r="AP5" s="3"/>
      <c r="AQ5" s="3"/>
      <c r="AR5" s="1">
        <v>0.43</v>
      </c>
      <c r="AS5" s="1">
        <v>0.35</v>
      </c>
      <c r="AT5" s="3"/>
      <c r="AU5" s="3"/>
      <c r="AV5" s="1">
        <v>11.2</v>
      </c>
      <c r="AW5" s="1">
        <v>126</v>
      </c>
      <c r="AX5" s="1">
        <v>37.4</v>
      </c>
      <c r="AY5" s="1">
        <v>8.36</v>
      </c>
      <c r="AZ5" s="3"/>
      <c r="BA5" s="1">
        <v>6.0999999999999999E-2</v>
      </c>
      <c r="BB5" s="2"/>
      <c r="BC5" s="2"/>
      <c r="BD5" s="3"/>
      <c r="BE5" s="2"/>
      <c r="BF5" s="3"/>
      <c r="BG5" s="1">
        <v>2.5000000000000001E-2</v>
      </c>
      <c r="BH5" s="2"/>
      <c r="BI5" s="2"/>
      <c r="BJ5" s="2"/>
      <c r="BK5" s="2"/>
      <c r="BL5" s="3"/>
      <c r="BM5" s="2"/>
      <c r="BN5" s="1">
        <v>4.2999999999999997E-2</v>
      </c>
      <c r="BO5" s="3"/>
      <c r="BP5" s="1">
        <v>0.09</v>
      </c>
      <c r="BQ5" s="1"/>
      <c r="BR5" s="1"/>
      <c r="BS5" s="2"/>
      <c r="BT5" s="3"/>
      <c r="BU5" s="2"/>
      <c r="BV5" s="1"/>
      <c r="BW5" s="2"/>
      <c r="BX5" s="1">
        <v>0.158</v>
      </c>
      <c r="BY5" s="1"/>
      <c r="BZ5" s="1"/>
      <c r="CA5" s="2"/>
      <c r="CB5" s="3"/>
      <c r="CC5" s="2"/>
      <c r="CD5" s="2"/>
      <c r="CE5" s="2"/>
      <c r="CF5" s="2"/>
      <c r="CG5" s="2"/>
      <c r="CH5" s="3"/>
      <c r="CI5" s="1">
        <v>0.16600000000000001</v>
      </c>
      <c r="CJ5" s="2"/>
      <c r="CK5" s="1">
        <v>5.8000000000000003E-2</v>
      </c>
      <c r="CL5" s="2"/>
      <c r="CM5" s="1">
        <v>103</v>
      </c>
      <c r="CN5" s="1">
        <v>2.31</v>
      </c>
      <c r="CO5" s="1">
        <v>1.37</v>
      </c>
      <c r="CP5" s="1">
        <v>31.4</v>
      </c>
      <c r="CQ5" s="1">
        <v>20</v>
      </c>
      <c r="CR5" s="1">
        <v>30.7</v>
      </c>
      <c r="CS5" s="1">
        <v>1.93</v>
      </c>
      <c r="CT5" s="1">
        <v>6.01</v>
      </c>
      <c r="CU5" s="1">
        <v>0.32400000000000001</v>
      </c>
      <c r="CV5" s="1">
        <v>0.24299999999999999</v>
      </c>
      <c r="CW5" s="1">
        <v>0.13700000000000001</v>
      </c>
      <c r="CX5" s="1">
        <v>0.28399999999999997</v>
      </c>
      <c r="CY5" s="1">
        <v>0.28399999999999997</v>
      </c>
      <c r="CZ5" s="1">
        <v>0.19600000000000001</v>
      </c>
      <c r="DA5" s="1">
        <v>0.56699999999999995</v>
      </c>
      <c r="DB5" s="1">
        <v>3.56</v>
      </c>
      <c r="DC5" s="1">
        <v>5.75</v>
      </c>
      <c r="DD5" s="1">
        <v>0.123</v>
      </c>
      <c r="DE5" s="1">
        <v>15.7</v>
      </c>
      <c r="DF5" s="1">
        <v>17.5</v>
      </c>
      <c r="DG5" s="1">
        <v>4.08</v>
      </c>
      <c r="DH5" s="1">
        <v>0.40899999999999997</v>
      </c>
      <c r="DI5" s="1">
        <v>254</v>
      </c>
      <c r="DJ5" s="1">
        <v>364</v>
      </c>
      <c r="DK5" s="1">
        <v>14</v>
      </c>
      <c r="DL5" s="1">
        <v>1.93</v>
      </c>
      <c r="DM5" s="1">
        <v>1.73</v>
      </c>
      <c r="DN5" s="1">
        <v>63.8</v>
      </c>
      <c r="DO5" s="1">
        <v>239</v>
      </c>
      <c r="DP5" s="1">
        <v>121</v>
      </c>
      <c r="DQ5" s="1">
        <v>170</v>
      </c>
      <c r="DR5" s="1">
        <v>20.3</v>
      </c>
      <c r="DS5" s="1">
        <v>0.86399999999999999</v>
      </c>
      <c r="DT5" s="1">
        <v>3.22</v>
      </c>
      <c r="DU5" s="1">
        <v>0.70499999999999996</v>
      </c>
      <c r="DV5" s="1">
        <v>56.5</v>
      </c>
      <c r="DW5" s="1">
        <v>108</v>
      </c>
      <c r="DX5" s="1">
        <v>48.9</v>
      </c>
      <c r="DY5" s="1">
        <v>79.400000000000006</v>
      </c>
      <c r="DZ5" s="2"/>
      <c r="EA5" s="1">
        <v>0.193</v>
      </c>
      <c r="EB5" s="1">
        <v>0.43099999999999999</v>
      </c>
      <c r="EC5" s="1">
        <v>4.54</v>
      </c>
      <c r="ED5" s="1">
        <v>12.8</v>
      </c>
      <c r="EE5" s="1">
        <v>34</v>
      </c>
      <c r="EF5" s="1">
        <v>0.54500000000000004</v>
      </c>
      <c r="EG5" s="1">
        <v>0.219</v>
      </c>
      <c r="EH5" s="1">
        <v>0.193</v>
      </c>
      <c r="EI5" s="1">
        <v>0.19900000000000001</v>
      </c>
      <c r="EJ5" s="1">
        <v>0.40200000000000002</v>
      </c>
      <c r="EK5" s="1">
        <v>0.59799999999999998</v>
      </c>
      <c r="EL5" s="1">
        <v>0.48199999999999998</v>
      </c>
      <c r="EM5" s="1">
        <v>0.13800000000000001</v>
      </c>
      <c r="EN5" s="1">
        <v>0.107</v>
      </c>
      <c r="EO5" s="1">
        <v>3.03</v>
      </c>
      <c r="EP5" s="1">
        <v>0.56899999999999995</v>
      </c>
      <c r="EQ5" s="1">
        <v>1.41</v>
      </c>
      <c r="ER5" s="1">
        <v>9.1300000000000008</v>
      </c>
      <c r="ES5" s="1">
        <v>11.4</v>
      </c>
      <c r="ET5" s="1">
        <v>7.11</v>
      </c>
      <c r="EU5" s="1">
        <v>0.76100000000000001</v>
      </c>
      <c r="EV5" s="1">
        <v>5.47</v>
      </c>
      <c r="EW5" s="1">
        <v>10.1</v>
      </c>
      <c r="EX5" s="1">
        <v>6.93</v>
      </c>
      <c r="EY5" s="1">
        <v>22.6</v>
      </c>
      <c r="EZ5" s="1">
        <v>12</v>
      </c>
      <c r="FA5" s="1">
        <v>1.53</v>
      </c>
      <c r="FB5" s="1">
        <v>0.20100000000000001</v>
      </c>
      <c r="FC5" s="1">
        <v>1.51</v>
      </c>
      <c r="FD5" s="1">
        <v>2.5299999999999998</v>
      </c>
      <c r="FE5" s="1">
        <v>13.9</v>
      </c>
      <c r="FF5" s="1">
        <v>20.9</v>
      </c>
      <c r="FG5" s="1">
        <v>7.7</v>
      </c>
      <c r="FH5" s="1">
        <v>1.07</v>
      </c>
      <c r="FI5" s="1">
        <v>1.22</v>
      </c>
      <c r="FJ5" s="1">
        <v>0.54800000000000004</v>
      </c>
      <c r="FK5" s="1">
        <v>2.3199999999999998</v>
      </c>
      <c r="FL5" s="1">
        <v>3.16</v>
      </c>
      <c r="FM5" s="1">
        <v>4.9400000000000004</v>
      </c>
      <c r="FN5" s="2"/>
      <c r="FO5" s="1">
        <v>0.26400000000000001</v>
      </c>
      <c r="FP5" s="1">
        <v>0.43</v>
      </c>
      <c r="FQ5" s="1">
        <v>0.58399999999999996</v>
      </c>
      <c r="FR5" s="1">
        <v>0.93</v>
      </c>
      <c r="FS5" s="1">
        <v>2.2000000000000002</v>
      </c>
      <c r="FT5" s="1">
        <v>0.104</v>
      </c>
      <c r="FU5" s="1">
        <v>0.36699999999999999</v>
      </c>
      <c r="FV5" s="1">
        <v>1.92</v>
      </c>
      <c r="FW5" s="1">
        <v>1.41</v>
      </c>
      <c r="FX5" s="1">
        <v>7.07</v>
      </c>
      <c r="FY5" s="1">
        <v>3.11</v>
      </c>
      <c r="FZ5" s="1">
        <v>13.8</v>
      </c>
      <c r="GA5" s="1">
        <v>10.1</v>
      </c>
      <c r="GB5" s="1">
        <v>0.93899999999999995</v>
      </c>
      <c r="GC5" s="1">
        <v>133</v>
      </c>
      <c r="GD5" s="1">
        <v>17</v>
      </c>
      <c r="GE5" s="1">
        <v>28.8</v>
      </c>
      <c r="GF5" s="1">
        <v>10.5</v>
      </c>
      <c r="GG5" s="1">
        <v>0.17299999999999999</v>
      </c>
      <c r="GH5" s="2"/>
      <c r="GI5" s="1">
        <v>27.2</v>
      </c>
      <c r="GJ5" s="1">
        <v>59.2</v>
      </c>
      <c r="GK5" s="1">
        <v>0.124</v>
      </c>
      <c r="GL5" s="1">
        <v>0.41699999999999998</v>
      </c>
      <c r="GM5" s="4"/>
    </row>
    <row r="6" spans="1:195" x14ac:dyDescent="0.2">
      <c r="A6">
        <v>91</v>
      </c>
      <c r="B6" t="s">
        <v>194</v>
      </c>
      <c r="C6" t="s">
        <v>195</v>
      </c>
      <c r="D6" t="s">
        <v>199</v>
      </c>
      <c r="E6" s="7" t="s">
        <v>213</v>
      </c>
      <c r="F6">
        <v>1</v>
      </c>
      <c r="G6" t="s">
        <v>210</v>
      </c>
      <c r="H6" s="1">
        <v>361</v>
      </c>
      <c r="I6" s="1">
        <v>102</v>
      </c>
      <c r="J6" s="1">
        <v>47</v>
      </c>
      <c r="K6" s="1">
        <v>10.5</v>
      </c>
      <c r="L6" s="1">
        <v>33.5</v>
      </c>
      <c r="M6" s="1">
        <v>761</v>
      </c>
      <c r="N6" s="1">
        <v>32</v>
      </c>
      <c r="O6" s="1">
        <v>228</v>
      </c>
      <c r="P6" s="1">
        <v>79.5</v>
      </c>
      <c r="Q6" s="1">
        <v>57.3</v>
      </c>
      <c r="R6" s="1">
        <v>99.7</v>
      </c>
      <c r="S6" s="1">
        <v>171</v>
      </c>
      <c r="T6" s="1">
        <v>19.100000000000001</v>
      </c>
      <c r="U6" s="1">
        <v>96.7</v>
      </c>
      <c r="V6" s="1">
        <v>58.8</v>
      </c>
      <c r="W6" s="1">
        <v>240</v>
      </c>
      <c r="X6" s="1">
        <v>144</v>
      </c>
      <c r="Y6" s="1">
        <v>111</v>
      </c>
      <c r="Z6" s="1">
        <v>51</v>
      </c>
      <c r="AA6" s="1">
        <v>77.5</v>
      </c>
      <c r="AB6" s="1">
        <v>198</v>
      </c>
      <c r="AC6" s="2"/>
      <c r="AD6" s="1">
        <v>0.41299999999999998</v>
      </c>
      <c r="AE6" s="3"/>
      <c r="AF6" s="2"/>
      <c r="AG6" s="2"/>
      <c r="AH6" s="1">
        <v>60.1</v>
      </c>
      <c r="AI6" s="2"/>
      <c r="AJ6" s="2"/>
      <c r="AK6" s="2"/>
      <c r="AL6" s="1">
        <v>2.5099999999999998</v>
      </c>
      <c r="AM6" s="2"/>
      <c r="AN6" s="3"/>
      <c r="AO6" s="2"/>
      <c r="AP6" s="3"/>
      <c r="AQ6" s="1">
        <v>1.26</v>
      </c>
      <c r="AR6" s="1">
        <v>0.55700000000000005</v>
      </c>
      <c r="AS6" s="1">
        <v>0.623</v>
      </c>
      <c r="AT6" s="3"/>
      <c r="AU6" s="3"/>
      <c r="AV6" s="3"/>
      <c r="AW6" s="1">
        <v>108</v>
      </c>
      <c r="AX6" s="1">
        <v>23.9</v>
      </c>
      <c r="AY6" s="1">
        <v>7.44</v>
      </c>
      <c r="AZ6" s="3"/>
      <c r="BA6" s="1">
        <v>7.8E-2</v>
      </c>
      <c r="BB6" s="2"/>
      <c r="BC6" s="2"/>
      <c r="BD6" s="3"/>
      <c r="BE6" s="2"/>
      <c r="BF6" s="3"/>
      <c r="BG6" s="1">
        <v>3.5000000000000003E-2</v>
      </c>
      <c r="BH6" s="2"/>
      <c r="BI6" s="2"/>
      <c r="BJ6" s="2"/>
      <c r="BK6" s="1"/>
      <c r="BL6" s="3"/>
      <c r="BM6" s="2"/>
      <c r="BN6" s="1">
        <v>4.3999999999999997E-2</v>
      </c>
      <c r="BO6" s="3"/>
      <c r="BP6" s="1">
        <v>5.2999999999999999E-2</v>
      </c>
      <c r="BQ6" s="3"/>
      <c r="BR6" s="1"/>
      <c r="BS6" s="2"/>
      <c r="BT6" s="3"/>
      <c r="BU6" s="2"/>
      <c r="BV6" s="1"/>
      <c r="BW6" s="2"/>
      <c r="BX6" s="1">
        <v>0.159</v>
      </c>
      <c r="BY6" s="2"/>
      <c r="BZ6" s="1"/>
      <c r="CA6" s="2"/>
      <c r="CB6" s="3"/>
      <c r="CC6" s="2"/>
      <c r="CD6" s="2"/>
      <c r="CE6" s="2"/>
      <c r="CF6" s="2"/>
      <c r="CG6" s="2"/>
      <c r="CH6" s="3"/>
      <c r="CI6" s="1">
        <v>0.109</v>
      </c>
      <c r="CJ6" s="2"/>
      <c r="CK6" s="1">
        <v>0.03</v>
      </c>
      <c r="CL6" s="2"/>
      <c r="CM6" s="1">
        <v>61.9</v>
      </c>
      <c r="CN6" s="1">
        <v>1.28</v>
      </c>
      <c r="CO6" s="1">
        <v>1.21</v>
      </c>
      <c r="CP6" s="1">
        <v>18.899999999999999</v>
      </c>
      <c r="CQ6" s="1">
        <v>13.1</v>
      </c>
      <c r="CR6" s="1">
        <v>19.600000000000001</v>
      </c>
      <c r="CS6" s="1">
        <v>0.93600000000000005</v>
      </c>
      <c r="CT6" s="1">
        <v>3.12</v>
      </c>
      <c r="CU6" s="1">
        <v>0.29799999999999999</v>
      </c>
      <c r="CV6" s="1">
        <v>0.21299999999999999</v>
      </c>
      <c r="CW6" s="1">
        <v>0.154</v>
      </c>
      <c r="CX6" s="1">
        <v>0.27400000000000002</v>
      </c>
      <c r="CY6" s="1">
        <v>0.318</v>
      </c>
      <c r="CZ6" s="1">
        <v>0.18</v>
      </c>
      <c r="DA6" s="1">
        <v>0.56399999999999995</v>
      </c>
      <c r="DB6" s="1">
        <v>2.85</v>
      </c>
      <c r="DC6" s="1">
        <v>3.68</v>
      </c>
      <c r="DD6" s="1">
        <v>6.5000000000000002E-2</v>
      </c>
      <c r="DE6" s="1">
        <v>13.8</v>
      </c>
      <c r="DF6" s="1">
        <v>9.9600000000000009</v>
      </c>
      <c r="DG6" s="1">
        <v>2.61</v>
      </c>
      <c r="DH6" s="1">
        <v>0.36599999999999999</v>
      </c>
      <c r="DI6" s="1">
        <v>211</v>
      </c>
      <c r="DJ6" s="1">
        <v>318</v>
      </c>
      <c r="DK6" s="1">
        <v>11.9</v>
      </c>
      <c r="DL6" s="1">
        <v>1.08</v>
      </c>
      <c r="DM6" s="1">
        <v>1.66</v>
      </c>
      <c r="DN6" s="1">
        <v>43.5</v>
      </c>
      <c r="DO6" s="1">
        <v>196</v>
      </c>
      <c r="DP6" s="1">
        <v>93.2</v>
      </c>
      <c r="DQ6" s="1">
        <v>119</v>
      </c>
      <c r="DR6" s="1">
        <v>36.200000000000003</v>
      </c>
      <c r="DS6" s="1">
        <v>0.86499999999999999</v>
      </c>
      <c r="DT6" s="1">
        <v>2.48</v>
      </c>
      <c r="DU6" s="1">
        <v>1.04</v>
      </c>
      <c r="DV6" s="1">
        <v>32.299999999999997</v>
      </c>
      <c r="DW6" s="1">
        <v>64.7</v>
      </c>
      <c r="DX6" s="1">
        <v>45.7</v>
      </c>
      <c r="DY6" s="1">
        <v>79.400000000000006</v>
      </c>
      <c r="DZ6" s="2"/>
      <c r="EA6" s="1">
        <v>0.23200000000000001</v>
      </c>
      <c r="EB6" s="1">
        <v>0.45100000000000001</v>
      </c>
      <c r="EC6" s="1">
        <v>1.93</v>
      </c>
      <c r="ED6" s="1">
        <v>6.24</v>
      </c>
      <c r="EE6" s="1">
        <v>27.7</v>
      </c>
      <c r="EF6" s="1">
        <v>0.56799999999999995</v>
      </c>
      <c r="EG6" s="1">
        <v>0.19700000000000001</v>
      </c>
      <c r="EH6" s="1">
        <v>0.185</v>
      </c>
      <c r="EI6" s="1">
        <v>0.13500000000000001</v>
      </c>
      <c r="EJ6" s="1">
        <v>0.32500000000000001</v>
      </c>
      <c r="EK6" s="1">
        <v>0.39100000000000001</v>
      </c>
      <c r="EL6" s="1">
        <v>0.43099999999999999</v>
      </c>
      <c r="EM6" s="1">
        <v>0.152</v>
      </c>
      <c r="EN6" s="1">
        <v>0.127</v>
      </c>
      <c r="EO6" s="1">
        <v>2.44</v>
      </c>
      <c r="EP6" s="1">
        <v>0.55700000000000005</v>
      </c>
      <c r="EQ6" s="1">
        <v>1.45</v>
      </c>
      <c r="ER6" s="1">
        <v>9.0399999999999991</v>
      </c>
      <c r="ES6" s="1">
        <v>10.1</v>
      </c>
      <c r="ET6" s="1">
        <v>6.02</v>
      </c>
      <c r="EU6" s="1">
        <v>0.60699999999999998</v>
      </c>
      <c r="EV6" s="1">
        <v>5.8</v>
      </c>
      <c r="EW6" s="1">
        <v>12.6</v>
      </c>
      <c r="EX6" s="1">
        <v>5.5</v>
      </c>
      <c r="EY6" s="1">
        <v>10.5</v>
      </c>
      <c r="EZ6" s="1">
        <v>7.65</v>
      </c>
      <c r="FA6" s="1">
        <v>2.09</v>
      </c>
      <c r="FB6" s="1">
        <v>0.20599999999999999</v>
      </c>
      <c r="FC6" s="1">
        <v>1.2</v>
      </c>
      <c r="FD6" s="1">
        <v>2.36</v>
      </c>
      <c r="FE6" s="1">
        <v>8.5</v>
      </c>
      <c r="FF6" s="1">
        <v>12.7</v>
      </c>
      <c r="FG6" s="1">
        <v>5.73</v>
      </c>
      <c r="FH6" s="1">
        <v>1.05</v>
      </c>
      <c r="FI6" s="1">
        <v>1.59</v>
      </c>
      <c r="FJ6" s="1">
        <v>0.7</v>
      </c>
      <c r="FK6" s="1">
        <v>1.61</v>
      </c>
      <c r="FL6" s="1">
        <v>2.54</v>
      </c>
      <c r="FM6" s="1">
        <v>4.58</v>
      </c>
      <c r="FN6" s="2"/>
      <c r="FO6" s="1">
        <v>0.218</v>
      </c>
      <c r="FP6" s="1">
        <v>0.495</v>
      </c>
      <c r="FQ6" s="1">
        <v>0.80800000000000005</v>
      </c>
      <c r="FR6" s="1">
        <v>0.81599999999999995</v>
      </c>
      <c r="FS6" s="1">
        <v>1.98</v>
      </c>
      <c r="FT6" s="1">
        <v>0.105</v>
      </c>
      <c r="FU6" s="1">
        <v>0.39500000000000002</v>
      </c>
      <c r="FV6" s="1">
        <v>1.84</v>
      </c>
      <c r="FW6" s="1">
        <v>1.28</v>
      </c>
      <c r="FX6" s="1">
        <v>6.8</v>
      </c>
      <c r="FY6" s="1">
        <v>2.94</v>
      </c>
      <c r="FZ6" s="1">
        <v>10.199999999999999</v>
      </c>
      <c r="GA6" s="1">
        <v>10.1</v>
      </c>
      <c r="GB6" s="1">
        <v>0.77900000000000003</v>
      </c>
      <c r="GC6" s="1">
        <v>114</v>
      </c>
      <c r="GD6" s="1">
        <v>14.9</v>
      </c>
      <c r="GE6" s="1">
        <v>20.7</v>
      </c>
      <c r="GF6" s="1">
        <v>8.17</v>
      </c>
      <c r="GG6" s="1">
        <v>0.23</v>
      </c>
      <c r="GH6" s="2"/>
      <c r="GI6" s="1">
        <v>15.5</v>
      </c>
      <c r="GJ6" s="1">
        <v>53.9</v>
      </c>
      <c r="GK6" s="1">
        <v>0.17799999999999999</v>
      </c>
      <c r="GL6" s="1">
        <v>0.35799999999999998</v>
      </c>
      <c r="GM6" s="4"/>
    </row>
    <row r="7" spans="1:195" x14ac:dyDescent="0.2">
      <c r="A7">
        <v>1</v>
      </c>
      <c r="B7" t="s">
        <v>194</v>
      </c>
      <c r="C7" t="s">
        <v>195</v>
      </c>
      <c r="D7" t="s">
        <v>199</v>
      </c>
      <c r="E7" s="7" t="s">
        <v>213</v>
      </c>
      <c r="F7">
        <v>1</v>
      </c>
      <c r="G7" t="s">
        <v>201</v>
      </c>
      <c r="H7" s="1">
        <v>439</v>
      </c>
      <c r="I7" s="1">
        <v>142</v>
      </c>
      <c r="J7" s="1">
        <v>52.3</v>
      </c>
      <c r="K7" s="1">
        <v>33.5</v>
      </c>
      <c r="L7" s="1">
        <v>42.5</v>
      </c>
      <c r="M7" s="1">
        <v>1053</v>
      </c>
      <c r="N7" s="1">
        <v>82.5</v>
      </c>
      <c r="O7" s="1">
        <v>314</v>
      </c>
      <c r="P7" s="1">
        <v>108</v>
      </c>
      <c r="Q7" s="1">
        <v>121</v>
      </c>
      <c r="R7" s="1">
        <v>211</v>
      </c>
      <c r="S7" s="1">
        <v>341</v>
      </c>
      <c r="T7" s="1">
        <v>28.1</v>
      </c>
      <c r="U7" s="1">
        <v>125</v>
      </c>
      <c r="V7" s="1">
        <v>103</v>
      </c>
      <c r="W7" s="1">
        <v>244</v>
      </c>
      <c r="X7" s="1">
        <v>196</v>
      </c>
      <c r="Y7" s="1">
        <v>131</v>
      </c>
      <c r="Z7" s="1">
        <v>90.2</v>
      </c>
      <c r="AA7" s="1">
        <v>98.6</v>
      </c>
      <c r="AB7" s="1">
        <v>372</v>
      </c>
      <c r="AC7" s="2"/>
      <c r="AD7" s="1">
        <v>0.45700000000000002</v>
      </c>
      <c r="AE7" s="1">
        <v>1.53</v>
      </c>
      <c r="AF7" s="2"/>
      <c r="AG7" s="2"/>
      <c r="AH7" s="1">
        <v>108</v>
      </c>
      <c r="AI7" s="3"/>
      <c r="AJ7" s="2"/>
      <c r="AK7" s="2"/>
      <c r="AL7" s="1">
        <v>4.25</v>
      </c>
      <c r="AM7" s="3"/>
      <c r="AN7" s="2"/>
      <c r="AO7" s="2"/>
      <c r="AP7" s="1">
        <v>0.23400000000000001</v>
      </c>
      <c r="AQ7" s="1">
        <v>1.69</v>
      </c>
      <c r="AR7" s="1">
        <v>0.77800000000000002</v>
      </c>
      <c r="AS7" s="1">
        <v>0.66</v>
      </c>
      <c r="AT7" s="3"/>
      <c r="AU7" s="2"/>
      <c r="AV7" s="3"/>
      <c r="AW7" s="1">
        <v>158</v>
      </c>
      <c r="AX7" s="1">
        <v>48.4</v>
      </c>
      <c r="AY7" s="1">
        <v>9.23</v>
      </c>
      <c r="AZ7" s="1">
        <v>0.50700000000000001</v>
      </c>
      <c r="BA7" s="1">
        <v>8.7999999999999995E-2</v>
      </c>
      <c r="BB7" s="2"/>
      <c r="BC7" s="2"/>
      <c r="BD7" s="3"/>
      <c r="BE7" s="2"/>
      <c r="BF7" s="3"/>
      <c r="BG7" s="1">
        <v>2.4E-2</v>
      </c>
      <c r="BH7" s="2"/>
      <c r="BI7" s="2"/>
      <c r="BJ7" s="2"/>
      <c r="BK7" s="1"/>
      <c r="BL7" s="3"/>
      <c r="BM7" s="2"/>
      <c r="BN7" s="1">
        <v>3.5999999999999997E-2</v>
      </c>
      <c r="BO7" s="3"/>
      <c r="BP7" s="1">
        <v>8.5999999999999993E-2</v>
      </c>
      <c r="BQ7" s="2"/>
      <c r="BR7" s="1"/>
      <c r="BS7" s="2"/>
      <c r="BT7" s="2"/>
      <c r="BU7" s="2"/>
      <c r="BV7" s="2"/>
      <c r="BW7" s="2"/>
      <c r="BX7" s="1">
        <v>0.11700000000000001</v>
      </c>
      <c r="BY7" s="2"/>
      <c r="BZ7" s="1"/>
      <c r="CA7" s="2"/>
      <c r="CB7" s="3"/>
      <c r="CC7" s="2"/>
      <c r="CD7" s="2"/>
      <c r="CE7" s="2"/>
      <c r="CF7" s="2"/>
      <c r="CG7" s="2"/>
      <c r="CH7" s="3"/>
      <c r="CI7" s="1">
        <v>0.13600000000000001</v>
      </c>
      <c r="CJ7" s="2"/>
      <c r="CK7" s="1">
        <v>7.2999999999999995E-2</v>
      </c>
      <c r="CL7" s="2"/>
      <c r="CM7" s="1">
        <v>123</v>
      </c>
      <c r="CN7" s="1">
        <v>2.42</v>
      </c>
      <c r="CO7" s="1">
        <v>2.46</v>
      </c>
      <c r="CP7" s="1">
        <v>37.9</v>
      </c>
      <c r="CQ7" s="1">
        <v>22.8</v>
      </c>
      <c r="CR7" s="1">
        <v>40.200000000000003</v>
      </c>
      <c r="CS7" s="1">
        <v>1.5</v>
      </c>
      <c r="CT7" s="1">
        <v>4.9800000000000004</v>
      </c>
      <c r="CU7" s="1">
        <v>0.314</v>
      </c>
      <c r="CV7" s="1">
        <v>0.17</v>
      </c>
      <c r="CW7" s="1">
        <v>0.186</v>
      </c>
      <c r="CX7" s="1">
        <v>0.25</v>
      </c>
      <c r="CY7" s="1">
        <v>0.443</v>
      </c>
      <c r="CZ7" s="1">
        <v>0.14699999999999999</v>
      </c>
      <c r="DA7" s="1">
        <v>0.92600000000000005</v>
      </c>
      <c r="DB7" s="1">
        <v>4.71</v>
      </c>
      <c r="DC7" s="1">
        <v>5.08</v>
      </c>
      <c r="DD7" s="1">
        <v>7.0000000000000007E-2</v>
      </c>
      <c r="DE7" s="1">
        <v>17.399999999999999</v>
      </c>
      <c r="DF7" s="1">
        <v>12.6</v>
      </c>
      <c r="DG7" s="1">
        <v>3.52</v>
      </c>
      <c r="DH7" s="1">
        <v>0.71799999999999997</v>
      </c>
      <c r="DI7" s="1">
        <v>277</v>
      </c>
      <c r="DJ7" s="1">
        <v>541</v>
      </c>
      <c r="DK7" s="1">
        <v>16.5</v>
      </c>
      <c r="DL7" s="1">
        <v>1.47</v>
      </c>
      <c r="DM7" s="1">
        <v>1.86</v>
      </c>
      <c r="DN7" s="1">
        <v>69.5</v>
      </c>
      <c r="DO7" s="1">
        <v>330</v>
      </c>
      <c r="DP7" s="1">
        <v>138</v>
      </c>
      <c r="DQ7" s="1">
        <v>171</v>
      </c>
      <c r="DR7" s="1">
        <v>17.3</v>
      </c>
      <c r="DS7" s="1">
        <v>0.65500000000000003</v>
      </c>
      <c r="DT7" s="1">
        <v>2.27</v>
      </c>
      <c r="DU7" s="1">
        <v>0.83599999999999997</v>
      </c>
      <c r="DV7" s="1">
        <v>46.2</v>
      </c>
      <c r="DW7" s="1">
        <v>96.3</v>
      </c>
      <c r="DX7" s="1">
        <v>48.7</v>
      </c>
      <c r="DY7" s="1">
        <v>61.5</v>
      </c>
      <c r="DZ7" s="2"/>
      <c r="EA7" s="1">
        <v>0.19400000000000001</v>
      </c>
      <c r="EB7" s="1">
        <v>0.39800000000000002</v>
      </c>
      <c r="EC7" s="1">
        <v>4.22</v>
      </c>
      <c r="ED7" s="1">
        <v>12.2</v>
      </c>
      <c r="EE7" s="1">
        <v>22.8</v>
      </c>
      <c r="EF7" s="1">
        <v>0.46600000000000003</v>
      </c>
      <c r="EG7" s="1">
        <v>0.17899999999999999</v>
      </c>
      <c r="EH7" s="1">
        <v>0.188</v>
      </c>
      <c r="EI7" s="1">
        <v>0.184</v>
      </c>
      <c r="EJ7" s="1">
        <v>0.36399999999999999</v>
      </c>
      <c r="EK7" s="1">
        <v>0.438</v>
      </c>
      <c r="EL7" s="1">
        <v>0.63300000000000001</v>
      </c>
      <c r="EM7" s="1">
        <v>0.159</v>
      </c>
      <c r="EN7" s="1">
        <v>0.152</v>
      </c>
      <c r="EO7" s="1">
        <v>3.33</v>
      </c>
      <c r="EP7" s="1">
        <v>0.81299999999999994</v>
      </c>
      <c r="EQ7" s="1">
        <v>1.99</v>
      </c>
      <c r="ER7" s="1">
        <v>13.4</v>
      </c>
      <c r="ES7" s="1">
        <v>16.8</v>
      </c>
      <c r="ET7" s="1">
        <v>15</v>
      </c>
      <c r="EU7" s="1">
        <v>0.80600000000000005</v>
      </c>
      <c r="EV7" s="1">
        <v>8.16</v>
      </c>
      <c r="EW7" s="1">
        <v>19.899999999999999</v>
      </c>
      <c r="EX7" s="1">
        <v>10.1</v>
      </c>
      <c r="EY7" s="1">
        <v>19.600000000000001</v>
      </c>
      <c r="EZ7" s="1">
        <v>12.3</v>
      </c>
      <c r="FA7" s="1">
        <v>1.46</v>
      </c>
      <c r="FB7" s="1">
        <v>0.23400000000000001</v>
      </c>
      <c r="FC7" s="1">
        <v>1.63</v>
      </c>
      <c r="FD7" s="1">
        <v>3.32</v>
      </c>
      <c r="FE7" s="1">
        <v>15.1</v>
      </c>
      <c r="FF7" s="1">
        <v>18.399999999999999</v>
      </c>
      <c r="FG7" s="1">
        <v>6.49</v>
      </c>
      <c r="FH7" s="1">
        <v>0.83099999999999996</v>
      </c>
      <c r="FI7" s="1">
        <v>1.49</v>
      </c>
      <c r="FJ7" s="1">
        <v>0.69399999999999995</v>
      </c>
      <c r="FK7" s="1">
        <v>2.27</v>
      </c>
      <c r="FL7" s="1">
        <v>3.51</v>
      </c>
      <c r="FM7" s="1">
        <v>4.37</v>
      </c>
      <c r="FN7" s="2"/>
      <c r="FO7" s="1">
        <v>0.189</v>
      </c>
      <c r="FP7" s="1">
        <v>0.442</v>
      </c>
      <c r="FQ7" s="1">
        <v>0.54300000000000004</v>
      </c>
      <c r="FR7" s="1">
        <v>0.83799999999999997</v>
      </c>
      <c r="FS7" s="1">
        <v>1.95</v>
      </c>
      <c r="FT7" s="1">
        <v>7.9000000000000001E-2</v>
      </c>
      <c r="FU7" s="1">
        <v>0.38100000000000001</v>
      </c>
      <c r="FV7" s="1">
        <v>1.7</v>
      </c>
      <c r="FW7" s="1">
        <v>1.2</v>
      </c>
      <c r="FX7" s="1">
        <v>12.4</v>
      </c>
      <c r="FY7" s="1">
        <v>5.79</v>
      </c>
      <c r="FZ7" s="1">
        <v>15</v>
      </c>
      <c r="GA7" s="1">
        <v>14.8</v>
      </c>
      <c r="GB7" s="1">
        <v>1.41</v>
      </c>
      <c r="GC7" s="1">
        <v>139</v>
      </c>
      <c r="GD7" s="1">
        <v>22.4</v>
      </c>
      <c r="GE7" s="1">
        <v>34.700000000000003</v>
      </c>
      <c r="GF7" s="1">
        <v>17.399999999999999</v>
      </c>
      <c r="GG7" s="1">
        <v>0.47099999999999997</v>
      </c>
      <c r="GH7" s="1">
        <v>0.114</v>
      </c>
      <c r="GI7" s="1">
        <v>19.100000000000001</v>
      </c>
      <c r="GJ7" s="1">
        <v>47.5</v>
      </c>
      <c r="GK7" s="1">
        <v>0.21</v>
      </c>
      <c r="GL7" s="1">
        <v>0.30299999999999999</v>
      </c>
      <c r="GM7" s="4"/>
    </row>
    <row r="8" spans="1:195" x14ac:dyDescent="0.2">
      <c r="A8">
        <v>6</v>
      </c>
      <c r="B8" t="s">
        <v>194</v>
      </c>
      <c r="C8" t="s">
        <v>195</v>
      </c>
      <c r="D8" t="s">
        <v>199</v>
      </c>
      <c r="E8" s="7" t="s">
        <v>213</v>
      </c>
      <c r="F8">
        <v>1</v>
      </c>
      <c r="G8" t="s">
        <v>222</v>
      </c>
      <c r="H8" s="1">
        <v>528</v>
      </c>
      <c r="I8" s="1">
        <v>172</v>
      </c>
      <c r="J8" s="1">
        <v>75.7</v>
      </c>
      <c r="K8" s="1">
        <v>25.4</v>
      </c>
      <c r="L8" s="1">
        <v>52.4</v>
      </c>
      <c r="M8" s="1">
        <v>1137</v>
      </c>
      <c r="N8" s="1">
        <v>50.8</v>
      </c>
      <c r="O8" s="1">
        <v>455</v>
      </c>
      <c r="P8" s="1">
        <v>126</v>
      </c>
      <c r="Q8" s="1">
        <v>79.099999999999994</v>
      </c>
      <c r="R8" s="1">
        <v>158</v>
      </c>
      <c r="S8" s="1">
        <v>310</v>
      </c>
      <c r="T8" s="1">
        <v>28.9</v>
      </c>
      <c r="U8" s="1">
        <v>99</v>
      </c>
      <c r="V8" s="1">
        <v>93.9</v>
      </c>
      <c r="W8" s="1">
        <v>355</v>
      </c>
      <c r="X8" s="1">
        <v>153</v>
      </c>
      <c r="Y8" s="1">
        <v>236</v>
      </c>
      <c r="Z8" s="1">
        <v>64.400000000000006</v>
      </c>
      <c r="AA8" s="1">
        <v>71</v>
      </c>
      <c r="AB8" s="1">
        <v>285</v>
      </c>
      <c r="AC8" s="2"/>
      <c r="AD8" s="1">
        <v>0.64500000000000002</v>
      </c>
      <c r="AE8" s="3"/>
      <c r="AF8" s="2"/>
      <c r="AG8" s="2"/>
      <c r="AH8" s="1">
        <v>203</v>
      </c>
      <c r="AI8" s="3"/>
      <c r="AJ8" s="2"/>
      <c r="AK8" s="2"/>
      <c r="AL8" s="1">
        <v>3.93</v>
      </c>
      <c r="AM8" s="3"/>
      <c r="AN8" s="2"/>
      <c r="AO8" s="2"/>
      <c r="AP8" s="1">
        <v>0.27500000000000002</v>
      </c>
      <c r="AQ8" s="1">
        <v>2.21</v>
      </c>
      <c r="AR8" s="1">
        <v>1.26</v>
      </c>
      <c r="AS8" s="1">
        <v>0.80700000000000005</v>
      </c>
      <c r="AT8" s="3"/>
      <c r="AU8" s="2"/>
      <c r="AV8" s="1">
        <v>17.8</v>
      </c>
      <c r="AW8" s="1">
        <v>148</v>
      </c>
      <c r="AX8" s="1">
        <v>44.9</v>
      </c>
      <c r="AY8" s="1">
        <v>11.2</v>
      </c>
      <c r="AZ8" s="3"/>
      <c r="BA8" s="1">
        <v>0.10100000000000001</v>
      </c>
      <c r="BB8" s="2"/>
      <c r="BC8" s="2"/>
      <c r="BD8" s="3"/>
      <c r="BE8" s="2"/>
      <c r="BF8" s="3"/>
      <c r="BG8" s="1">
        <v>3.5999999999999997E-2</v>
      </c>
      <c r="BH8" s="2"/>
      <c r="BI8" s="2"/>
      <c r="BJ8" s="2"/>
      <c r="BK8" s="1"/>
      <c r="BL8" s="3"/>
      <c r="BM8" s="2"/>
      <c r="BN8" s="1">
        <v>6.4000000000000001E-2</v>
      </c>
      <c r="BO8" s="1">
        <v>0.216</v>
      </c>
      <c r="BP8" s="1">
        <v>0.14299999999999999</v>
      </c>
      <c r="BQ8" s="2"/>
      <c r="BR8" s="2"/>
      <c r="BS8" s="2"/>
      <c r="BT8" s="3"/>
      <c r="BU8" s="2"/>
      <c r="BV8" s="1"/>
      <c r="BW8" s="3"/>
      <c r="BX8" s="1">
        <v>0.159</v>
      </c>
      <c r="BY8" s="2"/>
      <c r="BZ8" s="2"/>
      <c r="CA8" s="2"/>
      <c r="CB8" s="3"/>
      <c r="CC8" s="2"/>
      <c r="CD8" s="1"/>
      <c r="CE8" s="2"/>
      <c r="CF8" s="2"/>
      <c r="CG8" s="2"/>
      <c r="CH8" s="3"/>
      <c r="CI8" s="1">
        <v>0.11799999999999999</v>
      </c>
      <c r="CJ8" s="2"/>
      <c r="CK8" s="1">
        <v>3.3000000000000002E-2</v>
      </c>
      <c r="CL8" s="2"/>
      <c r="CM8" s="1">
        <v>133</v>
      </c>
      <c r="CN8" s="1">
        <v>4.04</v>
      </c>
      <c r="CO8" s="1">
        <v>2.86</v>
      </c>
      <c r="CP8" s="1">
        <v>36.299999999999997</v>
      </c>
      <c r="CQ8" s="1">
        <v>32.299999999999997</v>
      </c>
      <c r="CR8" s="1">
        <v>44.7</v>
      </c>
      <c r="CS8" s="1">
        <v>1.87</v>
      </c>
      <c r="CT8" s="1">
        <v>6.87</v>
      </c>
      <c r="CU8" s="1">
        <v>0.36199999999999999</v>
      </c>
      <c r="CV8" s="1">
        <v>0.159</v>
      </c>
      <c r="CW8" s="1">
        <v>0.14899999999999999</v>
      </c>
      <c r="CX8" s="1">
        <v>0.29899999999999999</v>
      </c>
      <c r="CY8" s="1">
        <v>0.45300000000000001</v>
      </c>
      <c r="CZ8" s="1">
        <v>0.14399999999999999</v>
      </c>
      <c r="DA8" s="1">
        <v>0.83299999999999996</v>
      </c>
      <c r="DB8" s="1">
        <v>5.58</v>
      </c>
      <c r="DC8" s="1">
        <v>11.5</v>
      </c>
      <c r="DD8" s="1">
        <v>8.4000000000000005E-2</v>
      </c>
      <c r="DE8" s="1">
        <v>24</v>
      </c>
      <c r="DF8" s="1">
        <v>32.799999999999997</v>
      </c>
      <c r="DG8" s="1">
        <v>7.7</v>
      </c>
      <c r="DH8" s="1">
        <v>0.85699999999999998</v>
      </c>
      <c r="DI8" s="1">
        <v>451</v>
      </c>
      <c r="DJ8" s="1">
        <v>600</v>
      </c>
      <c r="DK8" s="1">
        <v>29.3</v>
      </c>
      <c r="DL8" s="1">
        <v>3.47</v>
      </c>
      <c r="DM8" s="1">
        <v>3.19</v>
      </c>
      <c r="DN8" s="1">
        <v>94.2</v>
      </c>
      <c r="DO8" s="1">
        <v>327</v>
      </c>
      <c r="DP8" s="1">
        <v>157</v>
      </c>
      <c r="DQ8" s="1">
        <v>248</v>
      </c>
      <c r="DR8" s="1">
        <v>53.7</v>
      </c>
      <c r="DS8" s="1">
        <v>2.09</v>
      </c>
      <c r="DT8" s="1">
        <v>4.9000000000000004</v>
      </c>
      <c r="DU8" s="1">
        <v>1.28</v>
      </c>
      <c r="DV8" s="1">
        <v>50.8</v>
      </c>
      <c r="DW8" s="1">
        <v>115</v>
      </c>
      <c r="DX8" s="1">
        <v>79</v>
      </c>
      <c r="DY8" s="1">
        <v>179</v>
      </c>
      <c r="DZ8" s="1"/>
      <c r="EA8" s="1">
        <v>0.254</v>
      </c>
      <c r="EB8" s="1">
        <v>0.52800000000000002</v>
      </c>
      <c r="EC8" s="1">
        <v>4.04</v>
      </c>
      <c r="ED8" s="1">
        <v>16.100000000000001</v>
      </c>
      <c r="EE8" s="1">
        <v>55.2</v>
      </c>
      <c r="EF8" s="1">
        <v>0.77200000000000002</v>
      </c>
      <c r="EG8" s="1">
        <v>0.38600000000000001</v>
      </c>
      <c r="EH8" s="1">
        <v>0.374</v>
      </c>
      <c r="EI8" s="1">
        <v>0.20399999999999999</v>
      </c>
      <c r="EJ8" s="1">
        <v>0.53500000000000003</v>
      </c>
      <c r="EK8" s="1">
        <v>0.64800000000000002</v>
      </c>
      <c r="EL8" s="1">
        <v>0.93300000000000005</v>
      </c>
      <c r="EM8" s="1">
        <v>0.20599999999999999</v>
      </c>
      <c r="EN8" s="1">
        <v>0.158</v>
      </c>
      <c r="EO8" s="1">
        <v>4.84</v>
      </c>
      <c r="EP8" s="1">
        <v>1.1200000000000001</v>
      </c>
      <c r="EQ8" s="1">
        <v>3.49</v>
      </c>
      <c r="ER8" s="1">
        <v>20.100000000000001</v>
      </c>
      <c r="ES8" s="1">
        <v>22.8</v>
      </c>
      <c r="ET8" s="1">
        <v>16.100000000000001</v>
      </c>
      <c r="EU8" s="1">
        <v>1.31</v>
      </c>
      <c r="EV8" s="1">
        <v>12.4</v>
      </c>
      <c r="EW8" s="1">
        <v>23.8</v>
      </c>
      <c r="EX8" s="1">
        <v>12.9</v>
      </c>
      <c r="EY8" s="1">
        <v>25.2</v>
      </c>
      <c r="EZ8" s="1">
        <v>18.2</v>
      </c>
      <c r="FA8" s="1">
        <v>4.05</v>
      </c>
      <c r="FB8" s="1">
        <v>0.14899999999999999</v>
      </c>
      <c r="FC8" s="1">
        <v>1.9</v>
      </c>
      <c r="FD8" s="1">
        <v>3.92</v>
      </c>
      <c r="FE8" s="1">
        <v>17.8</v>
      </c>
      <c r="FF8" s="1">
        <v>25.7</v>
      </c>
      <c r="FG8" s="1">
        <v>13.6</v>
      </c>
      <c r="FH8" s="1">
        <v>2.19</v>
      </c>
      <c r="FI8" s="1">
        <v>2.2799999999999998</v>
      </c>
      <c r="FJ8" s="1">
        <v>0.83199999999999996</v>
      </c>
      <c r="FK8" s="1">
        <v>2.66</v>
      </c>
      <c r="FL8" s="1">
        <v>4.95</v>
      </c>
      <c r="FM8" s="1">
        <v>9.9</v>
      </c>
      <c r="FN8" s="1"/>
      <c r="FO8" s="1">
        <v>0.29199999999999998</v>
      </c>
      <c r="FP8" s="1">
        <v>0.75800000000000001</v>
      </c>
      <c r="FQ8" s="1">
        <v>1.18</v>
      </c>
      <c r="FR8" s="1">
        <v>1.1100000000000001</v>
      </c>
      <c r="FS8" s="1">
        <v>2.85</v>
      </c>
      <c r="FT8" s="1">
        <v>0.126</v>
      </c>
      <c r="FU8" s="1">
        <v>0.48499999999999999</v>
      </c>
      <c r="FV8" s="1">
        <v>2.74</v>
      </c>
      <c r="FW8" s="1">
        <v>2.0099999999999998</v>
      </c>
      <c r="FX8" s="1">
        <v>14.2</v>
      </c>
      <c r="FY8" s="1">
        <v>6.48</v>
      </c>
      <c r="FZ8" s="1">
        <v>21.8</v>
      </c>
      <c r="GA8" s="1">
        <v>20.7</v>
      </c>
      <c r="GB8" s="1">
        <v>2.09</v>
      </c>
      <c r="GC8" s="1">
        <v>212</v>
      </c>
      <c r="GD8" s="1">
        <v>29.4</v>
      </c>
      <c r="GE8" s="1">
        <v>38.9</v>
      </c>
      <c r="GF8" s="1">
        <v>16.8</v>
      </c>
      <c r="GG8" s="1">
        <v>0.41</v>
      </c>
      <c r="GH8" s="2"/>
      <c r="GI8" s="1">
        <v>36.5</v>
      </c>
      <c r="GJ8" s="1">
        <v>91.6</v>
      </c>
      <c r="GK8" s="1">
        <v>0.252</v>
      </c>
      <c r="GL8" s="1">
        <v>0.71299999999999997</v>
      </c>
      <c r="GM8" s="4"/>
    </row>
    <row r="9" spans="1:195" x14ac:dyDescent="0.2">
      <c r="A9">
        <v>11</v>
      </c>
      <c r="B9" t="s">
        <v>194</v>
      </c>
      <c r="C9" t="s">
        <v>195</v>
      </c>
      <c r="D9" t="s">
        <v>199</v>
      </c>
      <c r="E9" s="7" t="s">
        <v>213</v>
      </c>
      <c r="F9">
        <v>1</v>
      </c>
      <c r="G9" t="s">
        <v>224</v>
      </c>
      <c r="H9" s="1">
        <v>432</v>
      </c>
      <c r="I9" s="1">
        <v>139</v>
      </c>
      <c r="J9" s="1">
        <v>51.5</v>
      </c>
      <c r="K9" s="1">
        <v>19.100000000000001</v>
      </c>
      <c r="L9" s="1">
        <v>49.7</v>
      </c>
      <c r="M9" s="1">
        <v>897</v>
      </c>
      <c r="N9" s="1">
        <v>67.7</v>
      </c>
      <c r="O9" s="1">
        <v>488</v>
      </c>
      <c r="P9" s="1">
        <v>90.3</v>
      </c>
      <c r="Q9" s="1">
        <v>91.5</v>
      </c>
      <c r="R9" s="1">
        <v>156</v>
      </c>
      <c r="S9" s="1">
        <v>255</v>
      </c>
      <c r="T9" s="1">
        <v>28.3</v>
      </c>
      <c r="U9" s="1">
        <v>156</v>
      </c>
      <c r="V9" s="1">
        <v>80.400000000000006</v>
      </c>
      <c r="W9" s="1">
        <v>230</v>
      </c>
      <c r="X9" s="1">
        <v>181</v>
      </c>
      <c r="Y9" s="1">
        <v>114</v>
      </c>
      <c r="Z9" s="1">
        <v>70.099999999999994</v>
      </c>
      <c r="AA9" s="1">
        <v>93.9</v>
      </c>
      <c r="AB9" s="1">
        <v>269</v>
      </c>
      <c r="AC9" s="2"/>
      <c r="AD9" s="1">
        <v>0.626</v>
      </c>
      <c r="AE9" s="3"/>
      <c r="AF9" s="2"/>
      <c r="AG9" s="2"/>
      <c r="AH9" s="1">
        <v>92.2</v>
      </c>
      <c r="AI9" s="3"/>
      <c r="AJ9" s="2"/>
      <c r="AK9" s="2"/>
      <c r="AL9" s="1">
        <v>5.2</v>
      </c>
      <c r="AM9" s="3"/>
      <c r="AN9" s="2"/>
      <c r="AO9" s="2"/>
      <c r="AP9" s="1">
        <v>0.17199999999999999</v>
      </c>
      <c r="AQ9" s="1">
        <v>1.91</v>
      </c>
      <c r="AR9" s="1">
        <v>0.73799999999999999</v>
      </c>
      <c r="AS9" s="1">
        <v>0.97699999999999998</v>
      </c>
      <c r="AT9" s="3"/>
      <c r="AU9" s="2"/>
      <c r="AV9" s="3"/>
      <c r="AW9" s="1">
        <v>162</v>
      </c>
      <c r="AX9" s="1">
        <v>38.700000000000003</v>
      </c>
      <c r="AY9" s="1">
        <v>9.5500000000000007</v>
      </c>
      <c r="AZ9" s="3"/>
      <c r="BA9" s="1">
        <v>6.8000000000000005E-2</v>
      </c>
      <c r="BB9" s="2"/>
      <c r="BC9" s="2"/>
      <c r="BD9" s="3"/>
      <c r="BE9" s="2"/>
      <c r="BF9" s="3"/>
      <c r="BG9" s="2"/>
      <c r="BH9" s="2"/>
      <c r="BI9" s="2"/>
      <c r="BJ9" s="2"/>
      <c r="BK9" s="2"/>
      <c r="BL9" s="3"/>
      <c r="BM9" s="2"/>
      <c r="BN9" s="1">
        <v>3.9E-2</v>
      </c>
      <c r="BO9" s="3"/>
      <c r="BP9" s="1">
        <v>5.8999999999999997E-2</v>
      </c>
      <c r="BQ9" s="2"/>
      <c r="BR9" s="2"/>
      <c r="BS9" s="2"/>
      <c r="BT9" s="3"/>
      <c r="BU9" s="2"/>
      <c r="BV9" s="2"/>
      <c r="BW9" s="2"/>
      <c r="BX9" s="1">
        <v>0.17</v>
      </c>
      <c r="BY9" s="2"/>
      <c r="BZ9" s="1"/>
      <c r="CA9" s="2"/>
      <c r="CB9" s="3"/>
      <c r="CC9" s="2"/>
      <c r="CD9" s="1"/>
      <c r="CE9" s="2"/>
      <c r="CF9" s="2"/>
      <c r="CG9" s="2"/>
      <c r="CH9" s="3"/>
      <c r="CI9" s="1">
        <v>0.16800000000000001</v>
      </c>
      <c r="CJ9" s="2"/>
      <c r="CK9" s="1">
        <v>5.7000000000000002E-2</v>
      </c>
      <c r="CL9" s="2"/>
      <c r="CM9" s="1">
        <v>106</v>
      </c>
      <c r="CN9" s="1">
        <v>2.65</v>
      </c>
      <c r="CO9" s="1">
        <v>2.6</v>
      </c>
      <c r="CP9" s="1">
        <v>39.5</v>
      </c>
      <c r="CQ9" s="1">
        <v>21.7</v>
      </c>
      <c r="CR9" s="1">
        <v>31.5</v>
      </c>
      <c r="CS9" s="1">
        <v>1.78</v>
      </c>
      <c r="CT9" s="1">
        <v>4.08</v>
      </c>
      <c r="CU9" s="1">
        <v>0.222</v>
      </c>
      <c r="CV9" s="1">
        <v>9.0999999999999998E-2</v>
      </c>
      <c r="CW9" s="1">
        <v>0.114</v>
      </c>
      <c r="CX9" s="1">
        <v>0.17499999999999999</v>
      </c>
      <c r="CY9" s="1">
        <v>0.46700000000000003</v>
      </c>
      <c r="CZ9" s="1">
        <v>9.1999999999999998E-2</v>
      </c>
      <c r="DA9" s="2"/>
      <c r="DB9" s="1">
        <v>6.33</v>
      </c>
      <c r="DC9" s="1">
        <v>6.71</v>
      </c>
      <c r="DD9" s="1">
        <v>5.5E-2</v>
      </c>
      <c r="DE9" s="1">
        <v>16.8</v>
      </c>
      <c r="DF9" s="1">
        <v>16.3</v>
      </c>
      <c r="DG9" s="1">
        <v>5.6</v>
      </c>
      <c r="DH9" s="1">
        <v>0.627</v>
      </c>
      <c r="DI9" s="1">
        <v>286</v>
      </c>
      <c r="DJ9" s="1">
        <v>489</v>
      </c>
      <c r="DK9" s="1">
        <v>18.600000000000001</v>
      </c>
      <c r="DL9" s="1">
        <v>1.91</v>
      </c>
      <c r="DM9" s="1">
        <v>2.3199999999999998</v>
      </c>
      <c r="DN9" s="1">
        <v>68.400000000000006</v>
      </c>
      <c r="DO9" s="1">
        <v>343</v>
      </c>
      <c r="DP9" s="1">
        <v>153</v>
      </c>
      <c r="DQ9" s="1">
        <v>154</v>
      </c>
      <c r="DR9" s="1">
        <v>28</v>
      </c>
      <c r="DS9" s="1">
        <v>1.23</v>
      </c>
      <c r="DT9" s="1">
        <v>3.68</v>
      </c>
      <c r="DU9" s="1">
        <v>0.65900000000000003</v>
      </c>
      <c r="DV9" s="1">
        <v>59.7</v>
      </c>
      <c r="DW9" s="1">
        <v>97</v>
      </c>
      <c r="DX9" s="1">
        <v>53.7</v>
      </c>
      <c r="DY9" s="1">
        <v>93.1</v>
      </c>
      <c r="DZ9" s="2"/>
      <c r="EA9" s="1">
        <v>0.20699999999999999</v>
      </c>
      <c r="EB9" s="1">
        <v>0.44900000000000001</v>
      </c>
      <c r="EC9" s="1">
        <v>3.37</v>
      </c>
      <c r="ED9" s="1">
        <v>9.91</v>
      </c>
      <c r="EE9" s="1">
        <v>36.4</v>
      </c>
      <c r="EF9" s="1">
        <v>0.81899999999999995</v>
      </c>
      <c r="EG9" s="1">
        <v>0.32400000000000001</v>
      </c>
      <c r="EH9" s="1">
        <v>0.23499999999999999</v>
      </c>
      <c r="EI9" s="1">
        <v>0.17299999999999999</v>
      </c>
      <c r="EJ9" s="1">
        <v>0.33100000000000002</v>
      </c>
      <c r="EK9" s="1">
        <v>0.49299999999999999</v>
      </c>
      <c r="EL9" s="1">
        <v>0.69399999999999995</v>
      </c>
      <c r="EM9" s="1">
        <v>9.7000000000000003E-2</v>
      </c>
      <c r="EN9" s="1">
        <v>0.155</v>
      </c>
      <c r="EO9" s="1">
        <v>3.66</v>
      </c>
      <c r="EP9" s="1">
        <v>0.82399999999999995</v>
      </c>
      <c r="EQ9" s="1">
        <v>2.33</v>
      </c>
      <c r="ER9" s="1">
        <v>14.2</v>
      </c>
      <c r="ES9" s="1">
        <v>16.5</v>
      </c>
      <c r="ET9" s="1">
        <v>8.01</v>
      </c>
      <c r="EU9" s="1">
        <v>0.83299999999999996</v>
      </c>
      <c r="EV9" s="1">
        <v>9.1</v>
      </c>
      <c r="EW9" s="1">
        <v>20.8</v>
      </c>
      <c r="EX9" s="1">
        <v>9.59</v>
      </c>
      <c r="EY9" s="1">
        <v>18</v>
      </c>
      <c r="EZ9" s="1">
        <v>10.6</v>
      </c>
      <c r="FA9" s="1">
        <v>2.42</v>
      </c>
      <c r="FB9" s="1">
        <v>0.18099999999999999</v>
      </c>
      <c r="FC9" s="1">
        <v>1.61</v>
      </c>
      <c r="FD9" s="1">
        <v>4.22</v>
      </c>
      <c r="FE9" s="1">
        <v>14.6</v>
      </c>
      <c r="FF9" s="1">
        <v>19.2</v>
      </c>
      <c r="FG9" s="1">
        <v>8.82</v>
      </c>
      <c r="FH9" s="1">
        <v>1.04</v>
      </c>
      <c r="FI9" s="1">
        <v>2.5099999999999998</v>
      </c>
      <c r="FJ9" s="1">
        <v>0.93200000000000005</v>
      </c>
      <c r="FK9" s="1">
        <v>2.2799999999999998</v>
      </c>
      <c r="FL9" s="1">
        <v>3.82</v>
      </c>
      <c r="FM9" s="1">
        <v>6.85</v>
      </c>
      <c r="FN9" s="2"/>
      <c r="FO9" s="1">
        <v>0.23599999999999999</v>
      </c>
      <c r="FP9" s="1">
        <v>0.57599999999999996</v>
      </c>
      <c r="FQ9" s="1">
        <v>0.86</v>
      </c>
      <c r="FR9" s="1">
        <v>1.1499999999999999</v>
      </c>
      <c r="FS9" s="1">
        <v>2.72</v>
      </c>
      <c r="FT9" s="1">
        <v>9.7000000000000003E-2</v>
      </c>
      <c r="FU9" s="1">
        <v>0.624</v>
      </c>
      <c r="FV9" s="1">
        <v>3.05</v>
      </c>
      <c r="FW9" s="1">
        <v>2.02</v>
      </c>
      <c r="FX9" s="1">
        <v>15.1</v>
      </c>
      <c r="FY9" s="1">
        <v>7.23</v>
      </c>
      <c r="FZ9" s="1">
        <v>23.4</v>
      </c>
      <c r="GA9" s="1">
        <v>22.8</v>
      </c>
      <c r="GB9" s="1">
        <v>2.1800000000000002</v>
      </c>
      <c r="GC9" s="1">
        <v>203</v>
      </c>
      <c r="GD9" s="1">
        <v>30.1</v>
      </c>
      <c r="GE9" s="1">
        <v>44.7</v>
      </c>
      <c r="GF9" s="1">
        <v>19.2</v>
      </c>
      <c r="GG9" s="1">
        <v>0.52</v>
      </c>
      <c r="GH9" s="2"/>
      <c r="GI9" s="1">
        <v>31.7</v>
      </c>
      <c r="GJ9" s="1">
        <v>92.1</v>
      </c>
      <c r="GK9" s="1">
        <v>0.27300000000000002</v>
      </c>
      <c r="GL9" s="1">
        <v>0.77100000000000002</v>
      </c>
      <c r="GM9" s="4"/>
    </row>
    <row r="10" spans="1:195" x14ac:dyDescent="0.2">
      <c r="A10">
        <v>16</v>
      </c>
      <c r="B10" t="s">
        <v>194</v>
      </c>
      <c r="C10" t="s">
        <v>195</v>
      </c>
      <c r="D10" t="s">
        <v>199</v>
      </c>
      <c r="E10" s="7" t="s">
        <v>213</v>
      </c>
      <c r="F10">
        <v>1</v>
      </c>
      <c r="G10" t="s">
        <v>214</v>
      </c>
      <c r="H10" s="1">
        <v>556</v>
      </c>
      <c r="I10" s="1">
        <v>125</v>
      </c>
      <c r="J10" s="1">
        <v>39.299999999999997</v>
      </c>
      <c r="K10" s="1">
        <v>15.3</v>
      </c>
      <c r="L10" s="1">
        <v>46.5</v>
      </c>
      <c r="M10" s="1">
        <v>611</v>
      </c>
      <c r="N10" s="1">
        <v>64</v>
      </c>
      <c r="O10" s="1">
        <v>203</v>
      </c>
      <c r="P10" s="1">
        <v>86.6</v>
      </c>
      <c r="Q10" s="1">
        <v>97</v>
      </c>
      <c r="R10" s="1">
        <v>163</v>
      </c>
      <c r="S10" s="1">
        <v>255</v>
      </c>
      <c r="T10" s="1">
        <v>22.4</v>
      </c>
      <c r="U10" s="1">
        <v>69.099999999999994</v>
      </c>
      <c r="V10" s="1">
        <v>80</v>
      </c>
      <c r="W10" s="1">
        <v>251</v>
      </c>
      <c r="X10" s="1">
        <v>82</v>
      </c>
      <c r="Y10" s="1">
        <v>106</v>
      </c>
      <c r="Z10" s="1">
        <v>75.599999999999994</v>
      </c>
      <c r="AA10" s="1">
        <v>91.7</v>
      </c>
      <c r="AB10" s="1">
        <v>292</v>
      </c>
      <c r="AC10" s="2"/>
      <c r="AD10" s="1">
        <v>0.42399999999999999</v>
      </c>
      <c r="AE10" s="1">
        <v>1.39</v>
      </c>
      <c r="AF10" s="2"/>
      <c r="AG10" s="2"/>
      <c r="AH10" s="1">
        <v>114</v>
      </c>
      <c r="AI10" s="3"/>
      <c r="AJ10" s="2"/>
      <c r="AK10" s="2"/>
      <c r="AL10" s="1">
        <v>4.42</v>
      </c>
      <c r="AM10" s="3"/>
      <c r="AN10" s="2"/>
      <c r="AO10" s="2"/>
      <c r="AP10" s="1">
        <v>0.17899999999999999</v>
      </c>
      <c r="AQ10" s="1">
        <v>1.58</v>
      </c>
      <c r="AR10" s="1">
        <v>0.68500000000000005</v>
      </c>
      <c r="AS10" s="1">
        <v>0.65100000000000002</v>
      </c>
      <c r="AT10" s="1"/>
      <c r="AU10" s="2"/>
      <c r="AV10" s="3"/>
      <c r="AW10" s="1">
        <v>107</v>
      </c>
      <c r="AX10" s="1">
        <v>50.9</v>
      </c>
      <c r="AY10" s="1">
        <v>7.71</v>
      </c>
      <c r="AZ10" s="1">
        <v>0.59099999999999997</v>
      </c>
      <c r="BA10" s="1">
        <v>7.0000000000000007E-2</v>
      </c>
      <c r="BB10" s="2"/>
      <c r="BC10" s="2"/>
      <c r="BD10" s="3"/>
      <c r="BE10" s="2"/>
      <c r="BF10" s="3"/>
      <c r="BG10" s="2"/>
      <c r="BH10" s="2"/>
      <c r="BI10" s="2"/>
      <c r="BJ10" s="2"/>
      <c r="BK10" s="2"/>
      <c r="BL10" s="3"/>
      <c r="BM10" s="2"/>
      <c r="BN10" s="1">
        <v>3.9E-2</v>
      </c>
      <c r="BO10" s="1">
        <v>0.22</v>
      </c>
      <c r="BP10" s="2"/>
      <c r="BQ10" s="2"/>
      <c r="BR10" s="2"/>
      <c r="BS10" s="1"/>
      <c r="BT10" s="3"/>
      <c r="BU10" s="2"/>
      <c r="BV10" s="2"/>
      <c r="BW10" s="2"/>
      <c r="BX10" s="1">
        <v>0.13</v>
      </c>
      <c r="BY10" s="2"/>
      <c r="BZ10" s="2"/>
      <c r="CA10" s="2"/>
      <c r="CB10" s="3"/>
      <c r="CC10" s="2"/>
      <c r="CD10" s="2"/>
      <c r="CE10" s="2"/>
      <c r="CF10" s="2"/>
      <c r="CG10" s="2"/>
      <c r="CH10" s="3"/>
      <c r="CI10" s="1">
        <v>0.13600000000000001</v>
      </c>
      <c r="CJ10" s="2"/>
      <c r="CK10" s="1">
        <v>3.5999999999999997E-2</v>
      </c>
      <c r="CL10" s="2"/>
      <c r="CM10" s="1">
        <v>94.4</v>
      </c>
      <c r="CN10" s="1">
        <v>2.72</v>
      </c>
      <c r="CO10" s="1">
        <v>1.3</v>
      </c>
      <c r="CP10" s="1">
        <v>27</v>
      </c>
      <c r="CQ10" s="1">
        <v>16.100000000000001</v>
      </c>
      <c r="CR10" s="1">
        <v>19.8</v>
      </c>
      <c r="CS10" s="1">
        <v>2.0299999999999998</v>
      </c>
      <c r="CT10" s="1">
        <v>6.13</v>
      </c>
      <c r="CU10" s="1">
        <v>0.31</v>
      </c>
      <c r="CV10" s="1">
        <v>0.20399999999999999</v>
      </c>
      <c r="CW10" s="1">
        <v>0.19700000000000001</v>
      </c>
      <c r="CX10" s="1">
        <v>0.221</v>
      </c>
      <c r="CY10" s="1">
        <v>0.36799999999999999</v>
      </c>
      <c r="CZ10" s="1">
        <v>0.16</v>
      </c>
      <c r="DA10" s="2"/>
      <c r="DB10" s="1">
        <v>3.99</v>
      </c>
      <c r="DC10" s="1">
        <v>4.84</v>
      </c>
      <c r="DD10" s="1">
        <v>3.2000000000000001E-2</v>
      </c>
      <c r="DE10" s="1">
        <v>13.4</v>
      </c>
      <c r="DF10" s="1">
        <v>21.7</v>
      </c>
      <c r="DG10" s="1">
        <v>3.97</v>
      </c>
      <c r="DH10" s="1">
        <v>0.35</v>
      </c>
      <c r="DI10" s="1">
        <v>256</v>
      </c>
      <c r="DJ10" s="1">
        <v>300</v>
      </c>
      <c r="DK10" s="1">
        <v>14.4</v>
      </c>
      <c r="DL10" s="1">
        <v>2.44</v>
      </c>
      <c r="DM10" s="1">
        <v>1.0900000000000001</v>
      </c>
      <c r="DN10" s="1">
        <v>56.4</v>
      </c>
      <c r="DO10" s="1">
        <v>190</v>
      </c>
      <c r="DP10" s="1">
        <v>134</v>
      </c>
      <c r="DQ10" s="1">
        <v>213</v>
      </c>
      <c r="DR10" s="1">
        <v>34</v>
      </c>
      <c r="DS10" s="1">
        <v>1.0900000000000001</v>
      </c>
      <c r="DT10" s="1">
        <v>2.15</v>
      </c>
      <c r="DU10" s="1">
        <v>0.44700000000000001</v>
      </c>
      <c r="DV10" s="1">
        <v>65</v>
      </c>
      <c r="DW10" s="1">
        <v>129</v>
      </c>
      <c r="DX10" s="1">
        <v>62.6</v>
      </c>
      <c r="DY10" s="1">
        <v>98.5</v>
      </c>
      <c r="DZ10" s="2"/>
      <c r="EA10" s="1">
        <v>0.128</v>
      </c>
      <c r="EB10" s="1">
        <v>0.36499999999999999</v>
      </c>
      <c r="EC10" s="1">
        <v>4.2300000000000004</v>
      </c>
      <c r="ED10" s="1">
        <v>12.4</v>
      </c>
      <c r="EE10" s="1">
        <v>34.799999999999997</v>
      </c>
      <c r="EF10" s="1">
        <v>0.41299999999999998</v>
      </c>
      <c r="EG10" s="1">
        <v>0.17299999999999999</v>
      </c>
      <c r="EH10" s="1">
        <v>0.154</v>
      </c>
      <c r="EI10" s="1">
        <v>0.125</v>
      </c>
      <c r="EJ10" s="1">
        <v>0.315</v>
      </c>
      <c r="EK10" s="1">
        <v>0.42299999999999999</v>
      </c>
      <c r="EL10" s="1">
        <v>0.38500000000000001</v>
      </c>
      <c r="EM10" s="1">
        <v>0.11899999999999999</v>
      </c>
      <c r="EN10" s="1">
        <v>0.114</v>
      </c>
      <c r="EO10" s="1">
        <v>2.73</v>
      </c>
      <c r="EP10" s="1">
        <v>0.5</v>
      </c>
      <c r="EQ10" s="1">
        <v>1.4</v>
      </c>
      <c r="ER10" s="1">
        <v>10.6</v>
      </c>
      <c r="ES10" s="1">
        <v>9.94</v>
      </c>
      <c r="ET10" s="1">
        <v>5.17</v>
      </c>
      <c r="EU10" s="1">
        <v>0.69299999999999995</v>
      </c>
      <c r="EV10" s="1">
        <v>5.88</v>
      </c>
      <c r="EW10" s="1">
        <v>9.18</v>
      </c>
      <c r="EX10" s="1">
        <v>6.86</v>
      </c>
      <c r="EY10" s="1">
        <v>18.600000000000001</v>
      </c>
      <c r="EZ10" s="1">
        <v>9.5399999999999991</v>
      </c>
      <c r="FA10" s="1">
        <v>1.93</v>
      </c>
      <c r="FB10" s="1">
        <v>0.16500000000000001</v>
      </c>
      <c r="FC10" s="1">
        <v>0.96699999999999997</v>
      </c>
      <c r="FD10" s="1">
        <v>2.9</v>
      </c>
      <c r="FE10" s="1">
        <v>14.5</v>
      </c>
      <c r="FF10" s="1">
        <v>18.5</v>
      </c>
      <c r="FG10" s="1">
        <v>6.45</v>
      </c>
      <c r="FH10" s="1">
        <v>0.96899999999999997</v>
      </c>
      <c r="FI10" s="1">
        <v>1.3</v>
      </c>
      <c r="FJ10" s="1">
        <v>0.53800000000000003</v>
      </c>
      <c r="FK10" s="1">
        <v>2.15</v>
      </c>
      <c r="FL10" s="1">
        <v>3.04</v>
      </c>
      <c r="FM10" s="1">
        <v>4.2699999999999996</v>
      </c>
      <c r="FN10" s="2"/>
      <c r="FO10" s="1">
        <v>0.23599999999999999</v>
      </c>
      <c r="FP10" s="1">
        <v>0.437</v>
      </c>
      <c r="FQ10" s="1">
        <v>0.61399999999999999</v>
      </c>
      <c r="FR10" s="1">
        <v>0.91200000000000003</v>
      </c>
      <c r="FS10" s="1">
        <v>1.92</v>
      </c>
      <c r="FT10" s="1">
        <v>8.8999999999999996E-2</v>
      </c>
      <c r="FU10" s="1">
        <v>0.46500000000000002</v>
      </c>
      <c r="FV10" s="1">
        <v>2.2999999999999998</v>
      </c>
      <c r="FW10" s="1">
        <v>1.2</v>
      </c>
      <c r="FX10" s="1">
        <v>7.97</v>
      </c>
      <c r="FY10" s="1">
        <v>3.41</v>
      </c>
      <c r="FZ10" s="1">
        <v>15.6</v>
      </c>
      <c r="GA10" s="1">
        <v>12.2</v>
      </c>
      <c r="GB10" s="1">
        <v>1.39</v>
      </c>
      <c r="GC10" s="1">
        <v>130</v>
      </c>
      <c r="GD10" s="1">
        <v>18.7</v>
      </c>
      <c r="GE10" s="1">
        <v>30.5</v>
      </c>
      <c r="GF10" s="1">
        <v>10.9</v>
      </c>
      <c r="GG10" s="1">
        <v>0.13100000000000001</v>
      </c>
      <c r="GH10" s="2"/>
      <c r="GI10" s="1">
        <v>28.5</v>
      </c>
      <c r="GJ10" s="1">
        <v>60</v>
      </c>
      <c r="GK10" s="1">
        <v>0.182</v>
      </c>
      <c r="GL10" s="1">
        <v>0.38300000000000001</v>
      </c>
      <c r="GM10" s="4"/>
    </row>
    <row r="11" spans="1:195" x14ac:dyDescent="0.2">
      <c r="A11">
        <v>21</v>
      </c>
      <c r="B11" t="s">
        <v>194</v>
      </c>
      <c r="C11" t="s">
        <v>195</v>
      </c>
      <c r="D11" t="s">
        <v>199</v>
      </c>
      <c r="E11" s="7" t="s">
        <v>213</v>
      </c>
      <c r="F11">
        <v>1</v>
      </c>
      <c r="G11" t="s">
        <v>207</v>
      </c>
      <c r="H11" s="1">
        <v>548</v>
      </c>
      <c r="I11" s="1">
        <v>91.8</v>
      </c>
      <c r="J11" s="1">
        <v>50.5</v>
      </c>
      <c r="K11" s="1">
        <v>17.899999999999999</v>
      </c>
      <c r="L11" s="1">
        <v>49.8</v>
      </c>
      <c r="M11" s="1">
        <v>1034</v>
      </c>
      <c r="N11" s="1">
        <v>42.2</v>
      </c>
      <c r="O11" s="1">
        <v>375</v>
      </c>
      <c r="P11" s="1">
        <v>106</v>
      </c>
      <c r="Q11" s="1">
        <v>82.8</v>
      </c>
      <c r="R11" s="1">
        <v>149</v>
      </c>
      <c r="S11" s="1">
        <v>272</v>
      </c>
      <c r="T11" s="1">
        <v>24.7</v>
      </c>
      <c r="U11" s="1">
        <v>170</v>
      </c>
      <c r="V11" s="1">
        <v>85.7</v>
      </c>
      <c r="W11" s="1">
        <v>280</v>
      </c>
      <c r="X11" s="1">
        <v>170</v>
      </c>
      <c r="Y11" s="1">
        <v>117</v>
      </c>
      <c r="Z11" s="1">
        <v>72.099999999999994</v>
      </c>
      <c r="AA11" s="1">
        <v>68.5</v>
      </c>
      <c r="AB11" s="1">
        <v>278</v>
      </c>
      <c r="AC11" s="2"/>
      <c r="AD11" s="1">
        <v>0.47499999999999998</v>
      </c>
      <c r="AE11" s="3"/>
      <c r="AF11" s="2"/>
      <c r="AG11" s="2"/>
      <c r="AH11" s="1">
        <v>102</v>
      </c>
      <c r="AI11" s="3"/>
      <c r="AJ11" s="2"/>
      <c r="AK11" s="2"/>
      <c r="AL11" s="1">
        <v>3.07</v>
      </c>
      <c r="AM11" s="3"/>
      <c r="AN11" s="2"/>
      <c r="AO11" s="2"/>
      <c r="AP11" s="1">
        <v>0.26400000000000001</v>
      </c>
      <c r="AQ11" s="1">
        <v>2.13</v>
      </c>
      <c r="AR11" s="1">
        <v>0.79800000000000004</v>
      </c>
      <c r="AS11" s="1">
        <v>0.44500000000000001</v>
      </c>
      <c r="AT11" s="3"/>
      <c r="AU11" s="2"/>
      <c r="AV11" s="1">
        <v>12.7</v>
      </c>
      <c r="AW11" s="1">
        <v>180</v>
      </c>
      <c r="AX11" s="1">
        <v>54.9</v>
      </c>
      <c r="AY11" s="1">
        <v>13</v>
      </c>
      <c r="AZ11" s="1">
        <v>0.41399999999999998</v>
      </c>
      <c r="BA11" s="1">
        <v>0.11600000000000001</v>
      </c>
      <c r="BB11" s="2"/>
      <c r="BC11" s="2"/>
      <c r="BD11" s="3"/>
      <c r="BE11" s="2"/>
      <c r="BF11" s="3"/>
      <c r="BG11" s="1">
        <v>2.5999999999999999E-2</v>
      </c>
      <c r="BH11" s="2"/>
      <c r="BI11" s="2"/>
      <c r="BJ11" s="2"/>
      <c r="BK11" s="2"/>
      <c r="BL11" s="3"/>
      <c r="BM11" s="2"/>
      <c r="BN11" s="1">
        <v>5.1999999999999998E-2</v>
      </c>
      <c r="BO11" s="1">
        <v>0.28199999999999997</v>
      </c>
      <c r="BP11" s="1">
        <v>3.9E-2</v>
      </c>
      <c r="BQ11" s="1"/>
      <c r="BR11" s="1"/>
      <c r="BS11" s="2"/>
      <c r="BT11" s="3"/>
      <c r="BU11" s="2"/>
      <c r="BV11" s="1"/>
      <c r="BW11" s="2"/>
      <c r="BX11" s="1">
        <v>0.19500000000000001</v>
      </c>
      <c r="BY11" s="1"/>
      <c r="BZ11" s="1"/>
      <c r="CA11" s="2"/>
      <c r="CB11" s="3"/>
      <c r="CC11" s="2"/>
      <c r="CD11" s="1"/>
      <c r="CE11" s="2"/>
      <c r="CF11" s="2"/>
      <c r="CG11" s="2"/>
      <c r="CH11" s="3"/>
      <c r="CI11" s="1">
        <v>0.19700000000000001</v>
      </c>
      <c r="CJ11" s="2"/>
      <c r="CK11" s="1">
        <v>7.2999999999999995E-2</v>
      </c>
      <c r="CL11" s="2"/>
      <c r="CM11" s="1">
        <v>126</v>
      </c>
      <c r="CN11" s="1">
        <v>3.31</v>
      </c>
      <c r="CO11" s="1">
        <v>2.48</v>
      </c>
      <c r="CP11" s="1">
        <v>37.700000000000003</v>
      </c>
      <c r="CQ11" s="1">
        <v>31.2</v>
      </c>
      <c r="CR11" s="1">
        <v>44.5</v>
      </c>
      <c r="CS11" s="1">
        <v>2.8</v>
      </c>
      <c r="CT11" s="1">
        <v>9.9499999999999993</v>
      </c>
      <c r="CU11" s="1">
        <v>0.189</v>
      </c>
      <c r="CV11" s="1">
        <v>9.1999999999999998E-2</v>
      </c>
      <c r="CW11" s="1">
        <v>9.5000000000000001E-2</v>
      </c>
      <c r="CX11" s="1">
        <v>0.13300000000000001</v>
      </c>
      <c r="CY11" s="1">
        <v>0.224</v>
      </c>
      <c r="CZ11" s="1">
        <v>8.5999999999999993E-2</v>
      </c>
      <c r="DA11" s="2"/>
      <c r="DB11" s="1">
        <v>3.32</v>
      </c>
      <c r="DC11" s="1">
        <v>5.37</v>
      </c>
      <c r="DD11" s="1">
        <v>5.7000000000000002E-2</v>
      </c>
      <c r="DE11" s="1">
        <v>17</v>
      </c>
      <c r="DF11" s="1">
        <v>19.3</v>
      </c>
      <c r="DG11" s="1">
        <v>4.18</v>
      </c>
      <c r="DH11" s="1">
        <v>0.442</v>
      </c>
      <c r="DI11" s="1">
        <v>307</v>
      </c>
      <c r="DJ11" s="1">
        <v>427</v>
      </c>
      <c r="DK11" s="1">
        <v>16.600000000000001</v>
      </c>
      <c r="DL11" s="1">
        <v>2.46</v>
      </c>
      <c r="DM11" s="1">
        <v>1.51</v>
      </c>
      <c r="DN11" s="1">
        <v>60.3</v>
      </c>
      <c r="DO11" s="1">
        <v>257</v>
      </c>
      <c r="DP11" s="1">
        <v>143</v>
      </c>
      <c r="DQ11" s="1">
        <v>258</v>
      </c>
      <c r="DR11" s="1">
        <v>27.5</v>
      </c>
      <c r="DS11" s="1">
        <v>0.879</v>
      </c>
      <c r="DT11" s="1">
        <v>2.52</v>
      </c>
      <c r="DU11" s="1">
        <v>0.747</v>
      </c>
      <c r="DV11" s="1">
        <v>48.6</v>
      </c>
      <c r="DW11" s="1">
        <v>135</v>
      </c>
      <c r="DX11" s="1">
        <v>66.099999999999994</v>
      </c>
      <c r="DY11" s="1">
        <v>72.7</v>
      </c>
      <c r="DZ11" s="2"/>
      <c r="EA11" s="1">
        <v>0.14000000000000001</v>
      </c>
      <c r="EB11" s="1">
        <v>0.42899999999999999</v>
      </c>
      <c r="EC11" s="1">
        <v>4.08</v>
      </c>
      <c r="ED11" s="1">
        <v>11.4</v>
      </c>
      <c r="EE11" s="1">
        <v>21.3</v>
      </c>
      <c r="EF11" s="1">
        <v>0.53</v>
      </c>
      <c r="EG11" s="1">
        <v>0.23799999999999999</v>
      </c>
      <c r="EH11" s="1">
        <v>0.18</v>
      </c>
      <c r="EI11" s="1">
        <v>0.185</v>
      </c>
      <c r="EJ11" s="1">
        <v>0.33400000000000002</v>
      </c>
      <c r="EK11" s="1">
        <v>0.40200000000000002</v>
      </c>
      <c r="EL11" s="1">
        <v>0.46600000000000003</v>
      </c>
      <c r="EM11" s="1">
        <v>5.0999999999999997E-2</v>
      </c>
      <c r="EN11" s="1">
        <v>9.1999999999999998E-2</v>
      </c>
      <c r="EO11" s="1">
        <v>3.75</v>
      </c>
      <c r="EP11" s="1">
        <v>0.71899999999999997</v>
      </c>
      <c r="EQ11" s="1">
        <v>1.69</v>
      </c>
      <c r="ER11" s="1">
        <v>13</v>
      </c>
      <c r="ES11" s="1">
        <v>14.7</v>
      </c>
      <c r="ET11" s="1">
        <v>9.8699999999999992</v>
      </c>
      <c r="EU11" s="1">
        <v>0.75</v>
      </c>
      <c r="EV11" s="1">
        <v>7.88</v>
      </c>
      <c r="EW11" s="1">
        <v>17.100000000000001</v>
      </c>
      <c r="EX11" s="1">
        <v>10</v>
      </c>
      <c r="EY11" s="1">
        <v>24.7</v>
      </c>
      <c r="EZ11" s="1">
        <v>15.6</v>
      </c>
      <c r="FA11" s="1">
        <v>1.94</v>
      </c>
      <c r="FB11" s="1">
        <v>0.19500000000000001</v>
      </c>
      <c r="FC11" s="1">
        <v>1.53</v>
      </c>
      <c r="FD11" s="1">
        <v>3.67</v>
      </c>
      <c r="FE11" s="1">
        <v>18.899999999999999</v>
      </c>
      <c r="FF11" s="1">
        <v>25</v>
      </c>
      <c r="FG11" s="1">
        <v>8.2200000000000006</v>
      </c>
      <c r="FH11" s="1">
        <v>1.27</v>
      </c>
      <c r="FI11" s="1">
        <v>1.71</v>
      </c>
      <c r="FJ11" s="1">
        <v>0.745</v>
      </c>
      <c r="FK11" s="1">
        <v>2.74</v>
      </c>
      <c r="FL11" s="1">
        <v>4.3</v>
      </c>
      <c r="FM11" s="1">
        <v>5.23</v>
      </c>
      <c r="FN11" s="2"/>
      <c r="FO11" s="1">
        <v>0.23699999999999999</v>
      </c>
      <c r="FP11" s="1">
        <v>0.47499999999999998</v>
      </c>
      <c r="FQ11" s="1">
        <v>0.73299999999999998</v>
      </c>
      <c r="FR11" s="1">
        <v>1.08</v>
      </c>
      <c r="FS11" s="1">
        <v>2.87</v>
      </c>
      <c r="FT11" s="1">
        <v>8.5000000000000006E-2</v>
      </c>
      <c r="FU11" s="1">
        <v>0.46200000000000002</v>
      </c>
      <c r="FV11" s="1">
        <v>3.04</v>
      </c>
      <c r="FW11" s="1">
        <v>1.83</v>
      </c>
      <c r="FX11" s="1">
        <v>9.7200000000000006</v>
      </c>
      <c r="FY11" s="1">
        <v>5.18</v>
      </c>
      <c r="FZ11" s="1">
        <v>15.5</v>
      </c>
      <c r="GA11" s="1">
        <v>16.899999999999999</v>
      </c>
      <c r="GB11" s="1">
        <v>1.4</v>
      </c>
      <c r="GC11" s="1">
        <v>154</v>
      </c>
      <c r="GD11" s="1">
        <v>21.3</v>
      </c>
      <c r="GE11" s="1">
        <v>36.799999999999997</v>
      </c>
      <c r="GF11" s="1">
        <v>16.7</v>
      </c>
      <c r="GG11" s="1">
        <v>0.42799999999999999</v>
      </c>
      <c r="GH11" s="2"/>
      <c r="GI11" s="1">
        <v>22.2</v>
      </c>
      <c r="GJ11" s="1">
        <v>73.5</v>
      </c>
      <c r="GK11" s="1">
        <v>0.218</v>
      </c>
      <c r="GL11" s="1">
        <v>0.42299999999999999</v>
      </c>
      <c r="GM11" s="4"/>
    </row>
    <row r="12" spans="1:195" x14ac:dyDescent="0.2">
      <c r="A12">
        <v>74</v>
      </c>
      <c r="B12" t="s">
        <v>194</v>
      </c>
      <c r="C12" t="s">
        <v>195</v>
      </c>
      <c r="D12" t="s">
        <v>199</v>
      </c>
      <c r="E12" s="7" t="s">
        <v>205</v>
      </c>
      <c r="F12">
        <v>4</v>
      </c>
      <c r="G12" t="s">
        <v>215</v>
      </c>
      <c r="H12" s="1">
        <v>482</v>
      </c>
      <c r="I12" s="1">
        <v>111</v>
      </c>
      <c r="J12" s="1">
        <v>55.9</v>
      </c>
      <c r="K12" s="1">
        <v>18.399999999999999</v>
      </c>
      <c r="L12" s="1">
        <v>40.1</v>
      </c>
      <c r="M12" s="1">
        <v>926</v>
      </c>
      <c r="N12" s="1">
        <v>59.9</v>
      </c>
      <c r="O12" s="1">
        <v>258</v>
      </c>
      <c r="P12" s="1">
        <v>129</v>
      </c>
      <c r="Q12" s="1">
        <v>141</v>
      </c>
      <c r="R12" s="1">
        <v>236</v>
      </c>
      <c r="S12" s="1">
        <v>338</v>
      </c>
      <c r="T12" s="1">
        <v>36.700000000000003</v>
      </c>
      <c r="U12" s="1">
        <v>179</v>
      </c>
      <c r="V12" s="1">
        <v>96.8</v>
      </c>
      <c r="W12" s="1">
        <v>371</v>
      </c>
      <c r="X12" s="1">
        <v>136</v>
      </c>
      <c r="Y12" s="1">
        <v>123</v>
      </c>
      <c r="Z12" s="1">
        <v>91.6</v>
      </c>
      <c r="AA12" s="1">
        <v>97.3</v>
      </c>
      <c r="AB12" s="1">
        <v>368</v>
      </c>
      <c r="AC12" s="2"/>
      <c r="AD12" s="1">
        <v>0.58399999999999996</v>
      </c>
      <c r="AE12" s="3"/>
      <c r="AF12" s="2"/>
      <c r="AG12" s="2"/>
      <c r="AH12" s="1">
        <v>103</v>
      </c>
      <c r="AI12" s="2"/>
      <c r="AJ12" s="2"/>
      <c r="AK12" s="2"/>
      <c r="AL12" s="1">
        <v>7.2</v>
      </c>
      <c r="AM12" s="3"/>
      <c r="AN12" s="3"/>
      <c r="AO12" s="2"/>
      <c r="AP12" s="1">
        <v>0.124</v>
      </c>
      <c r="AQ12" s="1">
        <v>2.35</v>
      </c>
      <c r="AR12" s="1">
        <v>0.88400000000000001</v>
      </c>
      <c r="AS12" s="1">
        <v>0.23</v>
      </c>
      <c r="AT12" s="3"/>
      <c r="AU12" s="3"/>
      <c r="AV12" s="1">
        <v>21.6</v>
      </c>
      <c r="AW12" s="1">
        <v>134</v>
      </c>
      <c r="AX12" s="1">
        <v>48.3</v>
      </c>
      <c r="AY12" s="1">
        <v>9.93</v>
      </c>
      <c r="AZ12" s="1">
        <v>0.501</v>
      </c>
      <c r="BA12" s="1">
        <v>0.109</v>
      </c>
      <c r="BB12" s="2"/>
      <c r="BC12" s="2"/>
      <c r="BD12" s="3"/>
      <c r="BE12" s="1"/>
      <c r="BF12" s="3"/>
      <c r="BG12" s="1">
        <v>3.2000000000000001E-2</v>
      </c>
      <c r="BH12" s="2"/>
      <c r="BI12" s="2"/>
      <c r="BJ12" s="2"/>
      <c r="BK12" s="1"/>
      <c r="BL12" s="3"/>
      <c r="BM12" s="2"/>
      <c r="BN12" s="1">
        <v>5.5E-2</v>
      </c>
      <c r="BO12" s="1">
        <v>0.28799999999999998</v>
      </c>
      <c r="BP12" s="1">
        <v>5.0999999999999997E-2</v>
      </c>
      <c r="BQ12" s="1"/>
      <c r="BR12" s="1"/>
      <c r="BS12" s="1"/>
      <c r="BT12" s="3"/>
      <c r="BU12" s="2"/>
      <c r="BV12" s="1"/>
      <c r="BW12" s="2"/>
      <c r="BX12" s="1">
        <v>0.23</v>
      </c>
      <c r="BY12" s="1"/>
      <c r="BZ12" s="1"/>
      <c r="CA12" s="2"/>
      <c r="CB12" s="3"/>
      <c r="CC12" s="2"/>
      <c r="CD12" s="1"/>
      <c r="CE12" s="2"/>
      <c r="CF12" s="2"/>
      <c r="CG12" s="2"/>
      <c r="CH12" s="3"/>
      <c r="CI12" s="1">
        <v>0.17399999999999999</v>
      </c>
      <c r="CJ12" s="2"/>
      <c r="CK12" s="1">
        <v>9.9000000000000005E-2</v>
      </c>
      <c r="CL12" s="2"/>
      <c r="CM12" s="1">
        <v>80.400000000000006</v>
      </c>
      <c r="CN12" s="1">
        <v>1.54</v>
      </c>
      <c r="CO12" s="1">
        <v>1.08</v>
      </c>
      <c r="CP12" s="1">
        <v>25.7</v>
      </c>
      <c r="CQ12" s="1">
        <v>11.2</v>
      </c>
      <c r="CR12" s="1">
        <v>20.9</v>
      </c>
      <c r="CS12" s="1">
        <v>1.45</v>
      </c>
      <c r="CT12" s="1">
        <v>4.25</v>
      </c>
      <c r="CU12" s="1">
        <v>0.27400000000000002</v>
      </c>
      <c r="CV12" s="1">
        <v>0.16</v>
      </c>
      <c r="CW12" s="1">
        <v>0.10299999999999999</v>
      </c>
      <c r="CX12" s="1">
        <v>0.21299999999999999</v>
      </c>
      <c r="CY12" s="1">
        <v>0.245</v>
      </c>
      <c r="CZ12" s="1">
        <v>0.157</v>
      </c>
      <c r="DA12" s="2"/>
      <c r="DB12" s="1">
        <v>2.46</v>
      </c>
      <c r="DC12" s="1">
        <v>2.52</v>
      </c>
      <c r="DD12" s="1">
        <v>5.8999999999999997E-2</v>
      </c>
      <c r="DE12" s="1">
        <v>11.1</v>
      </c>
      <c r="DF12" s="1">
        <v>7.1</v>
      </c>
      <c r="DG12" s="1">
        <v>2.42</v>
      </c>
      <c r="DH12" s="1">
        <v>0.214</v>
      </c>
      <c r="DI12" s="1">
        <v>146</v>
      </c>
      <c r="DJ12" s="1">
        <v>379</v>
      </c>
      <c r="DK12" s="1">
        <v>8.52</v>
      </c>
      <c r="DL12" s="1">
        <v>1.0900000000000001</v>
      </c>
      <c r="DM12" s="1">
        <v>1.38</v>
      </c>
      <c r="DN12" s="1">
        <v>34.200000000000003</v>
      </c>
      <c r="DO12" s="1">
        <v>231</v>
      </c>
      <c r="DP12" s="1">
        <v>117</v>
      </c>
      <c r="DQ12" s="1">
        <v>159</v>
      </c>
      <c r="DR12" s="1">
        <v>9.0500000000000007</v>
      </c>
      <c r="DS12" s="1">
        <v>0.41099999999999998</v>
      </c>
      <c r="DT12" s="1">
        <v>2.27</v>
      </c>
      <c r="DU12" s="1">
        <v>0.33400000000000002</v>
      </c>
      <c r="DV12" s="1">
        <v>53.8</v>
      </c>
      <c r="DW12" s="1">
        <v>102</v>
      </c>
      <c r="DX12" s="1">
        <v>33.9</v>
      </c>
      <c r="DY12" s="1">
        <v>61.1</v>
      </c>
      <c r="DZ12" s="2"/>
      <c r="EA12" s="1">
        <v>0.155</v>
      </c>
      <c r="EB12" s="1">
        <v>0.34200000000000003</v>
      </c>
      <c r="EC12" s="1">
        <v>3.65</v>
      </c>
      <c r="ED12" s="1">
        <v>8.1300000000000008</v>
      </c>
      <c r="EE12" s="1">
        <v>24.3</v>
      </c>
      <c r="EF12" s="1">
        <v>0.38600000000000001</v>
      </c>
      <c r="EG12" s="1">
        <v>0.16</v>
      </c>
      <c r="EH12" s="1">
        <v>0.13700000000000001</v>
      </c>
      <c r="EI12" s="1">
        <v>0.16300000000000001</v>
      </c>
      <c r="EJ12" s="1">
        <v>0.22600000000000001</v>
      </c>
      <c r="EK12" s="1">
        <v>0.35</v>
      </c>
      <c r="EL12" s="1">
        <v>0.29799999999999999</v>
      </c>
      <c r="EM12" s="1">
        <v>7.9000000000000001E-2</v>
      </c>
      <c r="EN12" s="1">
        <v>9.4E-2</v>
      </c>
      <c r="EO12" s="1">
        <v>1.83</v>
      </c>
      <c r="EP12" s="1">
        <v>0.39900000000000002</v>
      </c>
      <c r="EQ12" s="1">
        <v>0.93500000000000005</v>
      </c>
      <c r="ER12" s="1">
        <v>6.41</v>
      </c>
      <c r="ES12" s="1">
        <v>10</v>
      </c>
      <c r="ET12" s="1">
        <v>4.7699999999999996</v>
      </c>
      <c r="EU12" s="1">
        <v>0.505</v>
      </c>
      <c r="EV12" s="1">
        <v>3.86</v>
      </c>
      <c r="EW12" s="1">
        <v>10</v>
      </c>
      <c r="EX12" s="1">
        <v>6.99</v>
      </c>
      <c r="EY12" s="1">
        <v>19.399999999999999</v>
      </c>
      <c r="EZ12" s="1">
        <v>7.81</v>
      </c>
      <c r="FA12" s="1">
        <v>1.05</v>
      </c>
      <c r="FB12" s="1">
        <v>0.20399999999999999</v>
      </c>
      <c r="FC12" s="1">
        <v>0.999</v>
      </c>
      <c r="FD12" s="1">
        <v>2.54</v>
      </c>
      <c r="FE12" s="1">
        <v>12.3</v>
      </c>
      <c r="FF12" s="1">
        <v>17.5</v>
      </c>
      <c r="FG12" s="1">
        <v>5.0999999999999996</v>
      </c>
      <c r="FH12" s="1">
        <v>0.70599999999999996</v>
      </c>
      <c r="FI12" s="1">
        <v>1.01</v>
      </c>
      <c r="FJ12" s="1">
        <v>0.48599999999999999</v>
      </c>
      <c r="FK12" s="1">
        <v>1.78</v>
      </c>
      <c r="FL12" s="1">
        <v>2.2400000000000002</v>
      </c>
      <c r="FM12" s="1">
        <v>3.45</v>
      </c>
      <c r="FN12" s="2"/>
      <c r="FO12" s="1">
        <v>0.23200000000000001</v>
      </c>
      <c r="FP12" s="1">
        <v>0.29799999999999999</v>
      </c>
      <c r="FQ12" s="1">
        <v>0.47499999999999998</v>
      </c>
      <c r="FR12" s="1">
        <v>0.73799999999999999</v>
      </c>
      <c r="FS12" s="1">
        <v>1.59</v>
      </c>
      <c r="FT12" s="1">
        <v>8.7999999999999995E-2</v>
      </c>
      <c r="FU12" s="1">
        <v>0.28000000000000003</v>
      </c>
      <c r="FV12" s="1">
        <v>1.63</v>
      </c>
      <c r="FW12" s="1">
        <v>1.07</v>
      </c>
      <c r="FX12" s="1">
        <v>5.2</v>
      </c>
      <c r="FY12" s="1">
        <v>2.61</v>
      </c>
      <c r="FZ12" s="1">
        <v>10.199999999999999</v>
      </c>
      <c r="GA12" s="1">
        <v>7.99</v>
      </c>
      <c r="GB12" s="1">
        <v>1.02</v>
      </c>
      <c r="GC12" s="1">
        <v>101</v>
      </c>
      <c r="GD12" s="1">
        <v>16.100000000000001</v>
      </c>
      <c r="GE12" s="1">
        <v>23.4</v>
      </c>
      <c r="GF12" s="1">
        <v>10.1</v>
      </c>
      <c r="GG12" s="1">
        <v>0.34</v>
      </c>
      <c r="GH12" s="1">
        <v>0.14199999999999999</v>
      </c>
      <c r="GI12" s="1">
        <v>20.100000000000001</v>
      </c>
      <c r="GJ12" s="1">
        <v>43.6</v>
      </c>
      <c r="GK12" s="1">
        <v>0.157</v>
      </c>
      <c r="GL12" s="1">
        <v>0.31900000000000001</v>
      </c>
      <c r="GM12" s="4"/>
    </row>
    <row r="13" spans="1:195" x14ac:dyDescent="0.2">
      <c r="A13">
        <v>79</v>
      </c>
      <c r="B13" t="s">
        <v>194</v>
      </c>
      <c r="C13" t="s">
        <v>195</v>
      </c>
      <c r="D13" t="s">
        <v>199</v>
      </c>
      <c r="E13" s="7" t="s">
        <v>205</v>
      </c>
      <c r="F13">
        <v>4</v>
      </c>
      <c r="G13" t="s">
        <v>223</v>
      </c>
      <c r="H13" s="1">
        <v>307</v>
      </c>
      <c r="I13" s="1">
        <v>73.2</v>
      </c>
      <c r="J13" s="1">
        <v>31.8</v>
      </c>
      <c r="K13" s="1">
        <v>16.3</v>
      </c>
      <c r="L13" s="1">
        <v>19.399999999999999</v>
      </c>
      <c r="M13" s="1">
        <v>910</v>
      </c>
      <c r="N13" s="1">
        <v>42.1</v>
      </c>
      <c r="O13" s="1">
        <v>153</v>
      </c>
      <c r="P13" s="1">
        <v>87.6</v>
      </c>
      <c r="Q13" s="1">
        <v>85.3</v>
      </c>
      <c r="R13" s="1">
        <v>134</v>
      </c>
      <c r="S13" s="1">
        <v>178</v>
      </c>
      <c r="T13" s="1">
        <v>17.2</v>
      </c>
      <c r="U13" s="1">
        <v>77.2</v>
      </c>
      <c r="V13" s="1">
        <v>43.5</v>
      </c>
      <c r="W13" s="1">
        <v>176</v>
      </c>
      <c r="X13" s="1">
        <v>61.1</v>
      </c>
      <c r="Y13" s="1">
        <v>72.8</v>
      </c>
      <c r="Z13" s="1">
        <v>58.3</v>
      </c>
      <c r="AA13" s="1">
        <v>46.3</v>
      </c>
      <c r="AB13" s="1">
        <v>235</v>
      </c>
      <c r="AC13" s="2"/>
      <c r="AD13" s="1">
        <v>0.32700000000000001</v>
      </c>
      <c r="AE13" s="2"/>
      <c r="AF13" s="2"/>
      <c r="AG13" s="2"/>
      <c r="AH13" s="1">
        <v>51.7</v>
      </c>
      <c r="AI13" s="2"/>
      <c r="AJ13" s="2"/>
      <c r="AK13" s="2"/>
      <c r="AL13" s="1">
        <v>1.69</v>
      </c>
      <c r="AM13" s="2"/>
      <c r="AN13" s="3"/>
      <c r="AO13" s="2"/>
      <c r="AP13" s="1">
        <v>0.129</v>
      </c>
      <c r="AQ13" s="1">
        <v>1.54</v>
      </c>
      <c r="AR13" s="1">
        <v>0.47899999999999998</v>
      </c>
      <c r="AS13" s="1">
        <v>0.23400000000000001</v>
      </c>
      <c r="AT13" s="3"/>
      <c r="AU13" s="3"/>
      <c r="AV13" s="3"/>
      <c r="AW13" s="1">
        <v>123</v>
      </c>
      <c r="AX13" s="1">
        <v>27.6</v>
      </c>
      <c r="AY13" s="1">
        <v>8.4700000000000006</v>
      </c>
      <c r="AZ13" s="3"/>
      <c r="BA13" s="1">
        <v>0.17</v>
      </c>
      <c r="BB13" s="2"/>
      <c r="BC13" s="2"/>
      <c r="BD13" s="3"/>
      <c r="BE13" s="2"/>
      <c r="BF13" s="3"/>
      <c r="BG13" s="1">
        <v>0.03</v>
      </c>
      <c r="BH13" s="1"/>
      <c r="BI13" s="2"/>
      <c r="BJ13" s="2"/>
      <c r="BK13" s="2"/>
      <c r="BL13" s="3"/>
      <c r="BM13" s="2"/>
      <c r="BN13" s="2"/>
      <c r="BO13" s="3"/>
      <c r="BP13" s="2"/>
      <c r="BQ13" s="1"/>
      <c r="BR13" s="1"/>
      <c r="BS13" s="2"/>
      <c r="BT13" s="3"/>
      <c r="BU13" s="2"/>
      <c r="BV13" s="1"/>
      <c r="BW13" s="2"/>
      <c r="BX13" s="1">
        <v>0.189</v>
      </c>
      <c r="BY13" s="2"/>
      <c r="BZ13" s="2"/>
      <c r="CA13" s="2"/>
      <c r="CB13" s="3"/>
      <c r="CC13" s="2"/>
      <c r="CD13" s="1"/>
      <c r="CE13" s="2"/>
      <c r="CF13" s="2"/>
      <c r="CG13" s="2"/>
      <c r="CH13" s="3"/>
      <c r="CI13" s="1">
        <v>0.123</v>
      </c>
      <c r="CJ13" s="2"/>
      <c r="CK13" s="1">
        <v>3.2000000000000001E-2</v>
      </c>
      <c r="CL13" s="2"/>
      <c r="CM13" s="1">
        <v>116</v>
      </c>
      <c r="CN13" s="1">
        <v>7.76</v>
      </c>
      <c r="CO13" s="1">
        <v>0.92200000000000004</v>
      </c>
      <c r="CP13" s="1">
        <v>24.6</v>
      </c>
      <c r="CQ13" s="1">
        <v>36.1</v>
      </c>
      <c r="CR13" s="1">
        <v>28</v>
      </c>
      <c r="CS13" s="1">
        <v>2.54</v>
      </c>
      <c r="CT13" s="1">
        <v>5.96</v>
      </c>
      <c r="CU13" s="1">
        <v>0.29699999999999999</v>
      </c>
      <c r="CV13" s="1">
        <v>0.23699999999999999</v>
      </c>
      <c r="CW13" s="1">
        <v>0.153</v>
      </c>
      <c r="CX13" s="1">
        <v>0.22500000000000001</v>
      </c>
      <c r="CY13" s="1">
        <v>0.25700000000000001</v>
      </c>
      <c r="CZ13" s="1">
        <v>0.17100000000000001</v>
      </c>
      <c r="DA13" s="1">
        <v>0.59799999999999998</v>
      </c>
      <c r="DB13" s="1">
        <v>3.22</v>
      </c>
      <c r="DC13" s="1">
        <v>8.49</v>
      </c>
      <c r="DD13" s="1">
        <v>0.159</v>
      </c>
      <c r="DE13" s="1">
        <v>24.8</v>
      </c>
      <c r="DF13" s="1">
        <v>85.7</v>
      </c>
      <c r="DG13" s="1">
        <v>6.59</v>
      </c>
      <c r="DH13" s="1">
        <v>0.63</v>
      </c>
      <c r="DI13" s="1">
        <v>666</v>
      </c>
      <c r="DJ13" s="1">
        <v>458</v>
      </c>
      <c r="DK13" s="1">
        <v>39.6</v>
      </c>
      <c r="DL13" s="1">
        <v>4.29</v>
      </c>
      <c r="DM13" s="1">
        <v>2.4</v>
      </c>
      <c r="DN13" s="1">
        <v>118</v>
      </c>
      <c r="DO13" s="1">
        <v>249</v>
      </c>
      <c r="DP13" s="1">
        <v>182</v>
      </c>
      <c r="DQ13" s="1">
        <v>268</v>
      </c>
      <c r="DR13" s="1">
        <v>85</v>
      </c>
      <c r="DS13" s="1">
        <v>2.15</v>
      </c>
      <c r="DT13" s="1">
        <v>3.36</v>
      </c>
      <c r="DU13" s="1">
        <v>0.84399999999999997</v>
      </c>
      <c r="DV13" s="1">
        <v>65.599999999999994</v>
      </c>
      <c r="DW13" s="1">
        <v>122</v>
      </c>
      <c r="DX13" s="1">
        <v>97.6</v>
      </c>
      <c r="DY13" s="1">
        <v>130</v>
      </c>
      <c r="DZ13" s="2"/>
      <c r="EA13" s="1">
        <v>0.248</v>
      </c>
      <c r="EB13" s="1">
        <v>0.54200000000000004</v>
      </c>
      <c r="EC13" s="1">
        <v>5.41</v>
      </c>
      <c r="ED13" s="1">
        <v>19.100000000000001</v>
      </c>
      <c r="EE13" s="1">
        <v>40.200000000000003</v>
      </c>
      <c r="EF13" s="1">
        <v>0.53</v>
      </c>
      <c r="EG13" s="1">
        <v>0.22500000000000001</v>
      </c>
      <c r="EH13" s="1">
        <v>0.35799999999999998</v>
      </c>
      <c r="EI13" s="1">
        <v>0.21299999999999999</v>
      </c>
      <c r="EJ13" s="1">
        <v>0.71099999999999997</v>
      </c>
      <c r="EK13" s="1">
        <v>0.78400000000000003</v>
      </c>
      <c r="EL13" s="1">
        <v>0.378</v>
      </c>
      <c r="EM13" s="1">
        <v>0.156</v>
      </c>
      <c r="EN13" s="1">
        <v>0.10100000000000001</v>
      </c>
      <c r="EO13" s="1">
        <v>4.0999999999999996</v>
      </c>
      <c r="EP13" s="1">
        <v>1.08</v>
      </c>
      <c r="EQ13" s="1">
        <v>2.2000000000000002</v>
      </c>
      <c r="ER13" s="1">
        <v>11.8</v>
      </c>
      <c r="ES13" s="1">
        <v>12.1</v>
      </c>
      <c r="ET13" s="1">
        <v>10.8</v>
      </c>
      <c r="EU13" s="1">
        <v>3.18</v>
      </c>
      <c r="EV13" s="1">
        <v>7.11</v>
      </c>
      <c r="EW13" s="1">
        <v>9.89</v>
      </c>
      <c r="EX13" s="1">
        <v>9.08</v>
      </c>
      <c r="EY13" s="1">
        <v>17.2</v>
      </c>
      <c r="EZ13" s="1">
        <v>15.6</v>
      </c>
      <c r="FA13" s="1">
        <v>4.05</v>
      </c>
      <c r="FB13" s="1">
        <v>0.41699999999999998</v>
      </c>
      <c r="FC13" s="1">
        <v>1.43</v>
      </c>
      <c r="FD13" s="1">
        <v>3.01</v>
      </c>
      <c r="FE13" s="1">
        <v>10.4</v>
      </c>
      <c r="FF13" s="1">
        <v>19.899999999999999</v>
      </c>
      <c r="FG13" s="1">
        <v>9.4600000000000009</v>
      </c>
      <c r="FH13" s="1">
        <v>1.59</v>
      </c>
      <c r="FI13" s="1">
        <v>1.7</v>
      </c>
      <c r="FJ13" s="1">
        <v>0.70099999999999996</v>
      </c>
      <c r="FK13" s="1">
        <v>1.95</v>
      </c>
      <c r="FL13" s="1">
        <v>3.42</v>
      </c>
      <c r="FM13" s="1">
        <v>4.3600000000000003</v>
      </c>
      <c r="FN13" s="2"/>
      <c r="FO13" s="1">
        <v>0.30499999999999999</v>
      </c>
      <c r="FP13" s="1">
        <v>0.66500000000000004</v>
      </c>
      <c r="FQ13" s="1">
        <v>0.94099999999999995</v>
      </c>
      <c r="FR13" s="1">
        <v>1.53</v>
      </c>
      <c r="FS13" s="1">
        <v>1.98</v>
      </c>
      <c r="FT13" s="1">
        <v>0.127</v>
      </c>
      <c r="FU13" s="1">
        <v>0.504</v>
      </c>
      <c r="FV13" s="1">
        <v>2.46</v>
      </c>
      <c r="FW13" s="1">
        <v>1.67</v>
      </c>
      <c r="FX13" s="1">
        <v>5.5</v>
      </c>
      <c r="FY13" s="1">
        <v>3.03</v>
      </c>
      <c r="FZ13" s="1">
        <v>12.7</v>
      </c>
      <c r="GA13" s="1">
        <v>10.6</v>
      </c>
      <c r="GB13" s="1">
        <v>1.38</v>
      </c>
      <c r="GC13" s="1">
        <v>142</v>
      </c>
      <c r="GD13" s="1">
        <v>20.2</v>
      </c>
      <c r="GE13" s="1">
        <v>32.1</v>
      </c>
      <c r="GF13" s="1">
        <v>13.6</v>
      </c>
      <c r="GG13" s="1">
        <v>7.0999999999999994E-2</v>
      </c>
      <c r="GH13" s="2"/>
      <c r="GI13" s="1">
        <v>31</v>
      </c>
      <c r="GJ13" s="1">
        <v>80.8</v>
      </c>
      <c r="GK13" s="1">
        <v>0.25900000000000001</v>
      </c>
      <c r="GL13" s="1">
        <v>0.70199999999999996</v>
      </c>
      <c r="GM13" s="4"/>
    </row>
    <row r="14" spans="1:195" x14ac:dyDescent="0.2">
      <c r="A14">
        <v>84</v>
      </c>
      <c r="B14" t="s">
        <v>194</v>
      </c>
      <c r="C14" t="s">
        <v>195</v>
      </c>
      <c r="D14" t="s">
        <v>199</v>
      </c>
      <c r="E14" s="7" t="s">
        <v>205</v>
      </c>
      <c r="F14">
        <v>4</v>
      </c>
      <c r="G14" t="s">
        <v>203</v>
      </c>
      <c r="H14" s="1">
        <v>547</v>
      </c>
      <c r="I14" s="1">
        <v>106</v>
      </c>
      <c r="J14" s="1">
        <v>48.9</v>
      </c>
      <c r="K14" s="1">
        <v>25.2</v>
      </c>
      <c r="L14" s="1">
        <v>44.7</v>
      </c>
      <c r="M14" s="1">
        <v>746</v>
      </c>
      <c r="N14" s="1">
        <v>86.8</v>
      </c>
      <c r="O14" s="1">
        <v>230</v>
      </c>
      <c r="P14" s="1">
        <v>81.3</v>
      </c>
      <c r="Q14" s="1">
        <v>69.7</v>
      </c>
      <c r="R14" s="1">
        <v>117</v>
      </c>
      <c r="S14" s="1">
        <v>222</v>
      </c>
      <c r="T14" s="1">
        <v>17.100000000000001</v>
      </c>
      <c r="U14" s="1">
        <v>98.2</v>
      </c>
      <c r="V14" s="1">
        <v>68.599999999999994</v>
      </c>
      <c r="W14" s="1">
        <v>212</v>
      </c>
      <c r="X14" s="1">
        <v>102</v>
      </c>
      <c r="Y14" s="1">
        <v>103</v>
      </c>
      <c r="Z14" s="1">
        <v>64.599999999999994</v>
      </c>
      <c r="AA14" s="1">
        <v>101</v>
      </c>
      <c r="AB14" s="1">
        <v>213</v>
      </c>
      <c r="AC14" s="2"/>
      <c r="AD14" s="1">
        <v>0.496</v>
      </c>
      <c r="AE14" s="2"/>
      <c r="AF14" s="2"/>
      <c r="AG14" s="2"/>
      <c r="AH14" s="1">
        <v>90.9</v>
      </c>
      <c r="AI14" s="2"/>
      <c r="AJ14" s="2"/>
      <c r="AK14" s="2"/>
      <c r="AL14" s="1">
        <v>5.28</v>
      </c>
      <c r="AM14" s="3"/>
      <c r="AN14" s="3"/>
      <c r="AO14" s="2"/>
      <c r="AP14" s="1">
        <v>0.23400000000000001</v>
      </c>
      <c r="AQ14" s="1">
        <v>1.49</v>
      </c>
      <c r="AR14" s="1">
        <v>0.55200000000000005</v>
      </c>
      <c r="AS14" s="1">
        <v>1.1299999999999999</v>
      </c>
      <c r="AT14" s="3"/>
      <c r="AU14" s="3"/>
      <c r="AV14" s="3"/>
      <c r="AW14" s="1">
        <v>155</v>
      </c>
      <c r="AX14" s="1">
        <v>40.6</v>
      </c>
      <c r="AY14" s="1">
        <v>4.4400000000000004</v>
      </c>
      <c r="AZ14" s="3"/>
      <c r="BA14" s="1">
        <v>6.7000000000000004E-2</v>
      </c>
      <c r="BB14" s="2"/>
      <c r="BC14" s="2"/>
      <c r="BD14" s="3"/>
      <c r="BE14" s="2"/>
      <c r="BF14" s="3"/>
      <c r="BG14" s="1">
        <v>3.1E-2</v>
      </c>
      <c r="BH14" s="2"/>
      <c r="BI14" s="2"/>
      <c r="BJ14" s="2"/>
      <c r="BK14" s="2"/>
      <c r="BL14" s="3"/>
      <c r="BM14" s="2"/>
      <c r="BN14" s="2"/>
      <c r="BO14" s="3"/>
      <c r="BP14" s="1">
        <v>5.5E-2</v>
      </c>
      <c r="BQ14" s="2"/>
      <c r="BR14" s="1"/>
      <c r="BS14" s="2"/>
      <c r="BT14" s="2"/>
      <c r="BU14" s="2"/>
      <c r="BV14" s="2"/>
      <c r="BW14" s="2"/>
      <c r="BX14" s="1">
        <v>8.8999999999999996E-2</v>
      </c>
      <c r="BY14" s="2"/>
      <c r="BZ14" s="2"/>
      <c r="CA14" s="2"/>
      <c r="CB14" s="3"/>
      <c r="CC14" s="2"/>
      <c r="CD14" s="2"/>
      <c r="CE14" s="2"/>
      <c r="CF14" s="2"/>
      <c r="CG14" s="2"/>
      <c r="CH14" s="3"/>
      <c r="CI14" s="1">
        <v>0.105</v>
      </c>
      <c r="CJ14" s="2"/>
      <c r="CK14" s="1">
        <v>2.7E-2</v>
      </c>
      <c r="CL14" s="2"/>
      <c r="CM14" s="1">
        <v>80.8</v>
      </c>
      <c r="CN14" s="1">
        <v>3.4</v>
      </c>
      <c r="CO14" s="1">
        <v>0.96599999999999997</v>
      </c>
      <c r="CP14" s="1">
        <v>23</v>
      </c>
      <c r="CQ14" s="1">
        <v>16.100000000000001</v>
      </c>
      <c r="CR14" s="1">
        <v>18</v>
      </c>
      <c r="CS14" s="1">
        <v>1.77</v>
      </c>
      <c r="CT14" s="1">
        <v>4.1500000000000004</v>
      </c>
      <c r="CU14" s="1">
        <v>0.22600000000000001</v>
      </c>
      <c r="CV14" s="1">
        <v>0.22</v>
      </c>
      <c r="CW14" s="1">
        <v>0.123</v>
      </c>
      <c r="CX14" s="1">
        <v>0.219</v>
      </c>
      <c r="CY14" s="1">
        <v>0.246</v>
      </c>
      <c r="CZ14" s="1">
        <v>0.16300000000000001</v>
      </c>
      <c r="DA14" s="1">
        <v>0.48699999999999999</v>
      </c>
      <c r="DB14" s="1">
        <v>3.36</v>
      </c>
      <c r="DC14" s="1">
        <v>6.04</v>
      </c>
      <c r="DD14" s="1">
        <v>8.7999999999999995E-2</v>
      </c>
      <c r="DE14" s="1">
        <v>14.5</v>
      </c>
      <c r="DF14" s="1">
        <v>35</v>
      </c>
      <c r="DG14" s="1">
        <v>4.76</v>
      </c>
      <c r="DH14" s="1">
        <v>0.36799999999999999</v>
      </c>
      <c r="DI14" s="1">
        <v>318</v>
      </c>
      <c r="DJ14" s="1">
        <v>343</v>
      </c>
      <c r="DK14" s="1">
        <v>16.7</v>
      </c>
      <c r="DL14" s="1">
        <v>2.46</v>
      </c>
      <c r="DM14" s="1">
        <v>1.88</v>
      </c>
      <c r="DN14" s="1">
        <v>70.3</v>
      </c>
      <c r="DO14" s="1">
        <v>232</v>
      </c>
      <c r="DP14" s="1">
        <v>146</v>
      </c>
      <c r="DQ14" s="1">
        <v>182</v>
      </c>
      <c r="DR14" s="1">
        <v>30.6</v>
      </c>
      <c r="DS14" s="1">
        <v>1.04</v>
      </c>
      <c r="DT14" s="1">
        <v>2.68</v>
      </c>
      <c r="DU14" s="1">
        <v>0.54400000000000004</v>
      </c>
      <c r="DV14" s="1">
        <v>74.3</v>
      </c>
      <c r="DW14" s="1">
        <v>110</v>
      </c>
      <c r="DX14" s="1">
        <v>58.1</v>
      </c>
      <c r="DY14" s="1">
        <v>69.7</v>
      </c>
      <c r="DZ14" s="2"/>
      <c r="EA14" s="1">
        <v>0.15</v>
      </c>
      <c r="EB14" s="1">
        <v>0.40200000000000002</v>
      </c>
      <c r="EC14" s="1">
        <v>4.03</v>
      </c>
      <c r="ED14" s="1">
        <v>13.3</v>
      </c>
      <c r="EE14" s="1">
        <v>27.7</v>
      </c>
      <c r="EF14" s="1">
        <v>0.443</v>
      </c>
      <c r="EG14" s="1">
        <v>0.183</v>
      </c>
      <c r="EH14" s="1">
        <v>0.14699999999999999</v>
      </c>
      <c r="EI14" s="1">
        <v>0.152</v>
      </c>
      <c r="EJ14" s="1">
        <v>0.28999999999999998</v>
      </c>
      <c r="EK14" s="1">
        <v>0.39200000000000002</v>
      </c>
      <c r="EL14" s="1">
        <v>0.38300000000000001</v>
      </c>
      <c r="EM14" s="1">
        <v>9.4E-2</v>
      </c>
      <c r="EN14" s="1">
        <v>0.113</v>
      </c>
      <c r="EO14" s="1">
        <v>2.68</v>
      </c>
      <c r="EP14" s="1">
        <v>0.59099999999999997</v>
      </c>
      <c r="EQ14" s="1">
        <v>1.33</v>
      </c>
      <c r="ER14" s="1">
        <v>10.3</v>
      </c>
      <c r="ES14" s="1">
        <v>9.83</v>
      </c>
      <c r="ET14" s="1">
        <v>6.38</v>
      </c>
      <c r="EU14" s="1">
        <v>0.71599999999999997</v>
      </c>
      <c r="EV14" s="1">
        <v>5.72</v>
      </c>
      <c r="EW14" s="1">
        <v>9.6199999999999992</v>
      </c>
      <c r="EX14" s="1">
        <v>7.35</v>
      </c>
      <c r="EY14" s="1">
        <v>18.5</v>
      </c>
      <c r="EZ14" s="1">
        <v>11.9</v>
      </c>
      <c r="FA14" s="1">
        <v>1.89</v>
      </c>
      <c r="FB14" s="1">
        <v>0.13400000000000001</v>
      </c>
      <c r="FC14" s="1">
        <v>1.1499999999999999</v>
      </c>
      <c r="FD14" s="1">
        <v>3.05</v>
      </c>
      <c r="FE14" s="1">
        <v>10.5</v>
      </c>
      <c r="FF14" s="1">
        <v>18.3</v>
      </c>
      <c r="FG14" s="1">
        <v>7.57</v>
      </c>
      <c r="FH14" s="1">
        <v>0.91900000000000004</v>
      </c>
      <c r="FI14" s="1">
        <v>1.41</v>
      </c>
      <c r="FJ14" s="1">
        <v>0.61899999999999999</v>
      </c>
      <c r="FK14" s="1">
        <v>1.59</v>
      </c>
      <c r="FL14" s="1">
        <v>2.64</v>
      </c>
      <c r="FM14" s="1">
        <v>3.63</v>
      </c>
      <c r="FN14" s="2"/>
      <c r="FO14" s="1">
        <v>0.26700000000000002</v>
      </c>
      <c r="FP14" s="1">
        <v>0.45900000000000002</v>
      </c>
      <c r="FQ14" s="1">
        <v>0.48799999999999999</v>
      </c>
      <c r="FR14" s="1">
        <v>0.57699999999999996</v>
      </c>
      <c r="FS14" s="1">
        <v>1.71</v>
      </c>
      <c r="FT14" s="1">
        <v>8.5000000000000006E-2</v>
      </c>
      <c r="FU14" s="1">
        <v>0.373</v>
      </c>
      <c r="FV14" s="1">
        <v>1.72</v>
      </c>
      <c r="FW14" s="1">
        <v>1.1100000000000001</v>
      </c>
      <c r="FX14" s="1">
        <v>6.48</v>
      </c>
      <c r="FY14" s="1">
        <v>3.65</v>
      </c>
      <c r="FZ14" s="1">
        <v>13.5</v>
      </c>
      <c r="GA14" s="1">
        <v>10.4</v>
      </c>
      <c r="GB14" s="1">
        <v>1.08</v>
      </c>
      <c r="GC14" s="1">
        <v>121</v>
      </c>
      <c r="GD14" s="1">
        <v>19.3</v>
      </c>
      <c r="GE14" s="1">
        <v>33.6</v>
      </c>
      <c r="GF14" s="1">
        <v>13.7</v>
      </c>
      <c r="GG14" s="1">
        <v>0.32400000000000001</v>
      </c>
      <c r="GH14" s="2"/>
      <c r="GI14" s="1">
        <v>22.7</v>
      </c>
      <c r="GJ14" s="1">
        <v>53.4</v>
      </c>
      <c r="GK14" s="1">
        <v>0.13800000000000001</v>
      </c>
      <c r="GL14" s="1">
        <v>0.47599999999999998</v>
      </c>
      <c r="GM14" s="4"/>
    </row>
    <row r="15" spans="1:195" x14ac:dyDescent="0.2">
      <c r="A15">
        <v>89</v>
      </c>
      <c r="B15" t="s">
        <v>194</v>
      </c>
      <c r="C15" t="s">
        <v>195</v>
      </c>
      <c r="D15" t="s">
        <v>199</v>
      </c>
      <c r="E15" s="7" t="s">
        <v>205</v>
      </c>
      <c r="F15">
        <v>4</v>
      </c>
      <c r="G15" t="s">
        <v>216</v>
      </c>
      <c r="H15" s="1">
        <v>668</v>
      </c>
      <c r="I15" s="1">
        <v>118</v>
      </c>
      <c r="J15" s="1">
        <v>56.7</v>
      </c>
      <c r="K15" s="1">
        <v>13.2</v>
      </c>
      <c r="L15" s="1">
        <v>29.5</v>
      </c>
      <c r="M15" s="1">
        <v>896</v>
      </c>
      <c r="N15" s="1">
        <v>88.6</v>
      </c>
      <c r="O15" s="1">
        <v>286</v>
      </c>
      <c r="P15" s="1">
        <v>115</v>
      </c>
      <c r="Q15" s="1">
        <v>126</v>
      </c>
      <c r="R15" s="1">
        <v>228</v>
      </c>
      <c r="S15" s="1">
        <v>334</v>
      </c>
      <c r="T15" s="1">
        <v>33.6</v>
      </c>
      <c r="U15" s="1">
        <v>118</v>
      </c>
      <c r="V15" s="1">
        <v>83.5</v>
      </c>
      <c r="W15" s="1">
        <v>288</v>
      </c>
      <c r="X15" s="1">
        <v>141</v>
      </c>
      <c r="Y15" s="1">
        <v>129</v>
      </c>
      <c r="Z15" s="1">
        <v>80.099999999999994</v>
      </c>
      <c r="AA15" s="1">
        <v>111</v>
      </c>
      <c r="AB15" s="1">
        <v>350</v>
      </c>
      <c r="AC15" s="2"/>
      <c r="AD15" s="1">
        <v>0.434</v>
      </c>
      <c r="AE15" s="1">
        <v>1.23</v>
      </c>
      <c r="AF15" s="2"/>
      <c r="AG15" s="2"/>
      <c r="AH15" s="1">
        <v>90.4</v>
      </c>
      <c r="AI15" s="3"/>
      <c r="AJ15" s="2"/>
      <c r="AK15" s="2"/>
      <c r="AL15" s="1">
        <v>3.21</v>
      </c>
      <c r="AM15" s="3"/>
      <c r="AN15" s="2"/>
      <c r="AO15" s="2"/>
      <c r="AP15" s="1">
        <v>0.18099999999999999</v>
      </c>
      <c r="AQ15" s="1">
        <v>1.29</v>
      </c>
      <c r="AR15" s="1">
        <v>0.54700000000000004</v>
      </c>
      <c r="AS15" s="1">
        <v>0.57599999999999996</v>
      </c>
      <c r="AT15" s="3"/>
      <c r="AU15" s="3"/>
      <c r="AV15" s="1">
        <v>11.3</v>
      </c>
      <c r="AW15" s="1">
        <v>87.9</v>
      </c>
      <c r="AX15" s="1">
        <v>57.8</v>
      </c>
      <c r="AY15" s="1">
        <v>6.66</v>
      </c>
      <c r="AZ15" s="1">
        <v>0.61499999999999999</v>
      </c>
      <c r="BA15" s="1">
        <v>6.3E-2</v>
      </c>
      <c r="BB15" s="2"/>
      <c r="BC15" s="2"/>
      <c r="BD15" s="3"/>
      <c r="BE15" s="2"/>
      <c r="BF15" s="3"/>
      <c r="BG15" s="1">
        <v>3.2000000000000001E-2</v>
      </c>
      <c r="BH15" s="2"/>
      <c r="BI15" s="2"/>
      <c r="BJ15" s="2"/>
      <c r="BK15" s="2"/>
      <c r="BL15" s="3"/>
      <c r="BM15" s="2"/>
      <c r="BN15" s="1">
        <v>3.2000000000000001E-2</v>
      </c>
      <c r="BO15" s="3"/>
      <c r="BP15" s="1">
        <v>6.9000000000000006E-2</v>
      </c>
      <c r="BQ15" s="2"/>
      <c r="BR15" s="1"/>
      <c r="BS15" s="2"/>
      <c r="BT15" s="2"/>
      <c r="BU15" s="2"/>
      <c r="BV15" s="2"/>
      <c r="BW15" s="2"/>
      <c r="BX15" s="1">
        <v>0.104</v>
      </c>
      <c r="BY15" s="2"/>
      <c r="BZ15" s="2"/>
      <c r="CA15" s="2"/>
      <c r="CB15" s="3"/>
      <c r="CC15" s="2"/>
      <c r="CD15" s="2"/>
      <c r="CE15" s="2"/>
      <c r="CF15" s="2"/>
      <c r="CG15" s="2"/>
      <c r="CH15" s="3"/>
      <c r="CI15" s="1">
        <v>0.11600000000000001</v>
      </c>
      <c r="CJ15" s="2"/>
      <c r="CK15" s="1">
        <v>3.9E-2</v>
      </c>
      <c r="CL15" s="2"/>
      <c r="CM15" s="1">
        <v>97.8</v>
      </c>
      <c r="CN15" s="1">
        <v>2.34</v>
      </c>
      <c r="CO15" s="1">
        <v>1.68</v>
      </c>
      <c r="CP15" s="1">
        <v>28.7</v>
      </c>
      <c r="CQ15" s="1">
        <v>17</v>
      </c>
      <c r="CR15" s="1">
        <v>22.2</v>
      </c>
      <c r="CS15" s="1">
        <v>1.79</v>
      </c>
      <c r="CT15" s="1">
        <v>5.0199999999999996</v>
      </c>
      <c r="CU15" s="1">
        <v>0.28799999999999998</v>
      </c>
      <c r="CV15" s="1">
        <v>0.16700000000000001</v>
      </c>
      <c r="CW15" s="1">
        <v>0.11600000000000001</v>
      </c>
      <c r="CX15" s="1">
        <v>0.20100000000000001</v>
      </c>
      <c r="CY15" s="1">
        <v>0.25600000000000001</v>
      </c>
      <c r="CZ15" s="1">
        <v>0.161</v>
      </c>
      <c r="DA15" s="2"/>
      <c r="DB15" s="1">
        <v>3.47</v>
      </c>
      <c r="DC15" s="1">
        <v>4.96</v>
      </c>
      <c r="DD15" s="1">
        <v>0.111</v>
      </c>
      <c r="DE15" s="1">
        <v>13.7</v>
      </c>
      <c r="DF15" s="1">
        <v>17.8</v>
      </c>
      <c r="DG15" s="1">
        <v>4.1100000000000003</v>
      </c>
      <c r="DH15" s="1">
        <v>0.42399999999999999</v>
      </c>
      <c r="DI15" s="1">
        <v>272</v>
      </c>
      <c r="DJ15" s="1">
        <v>387</v>
      </c>
      <c r="DK15" s="1">
        <v>16.8</v>
      </c>
      <c r="DL15" s="1">
        <v>2.1800000000000002</v>
      </c>
      <c r="DM15" s="1">
        <v>2.0099999999999998</v>
      </c>
      <c r="DN15" s="1">
        <v>58.6</v>
      </c>
      <c r="DO15" s="1">
        <v>237</v>
      </c>
      <c r="DP15" s="1">
        <v>138</v>
      </c>
      <c r="DQ15" s="1">
        <v>184</v>
      </c>
      <c r="DR15" s="1">
        <v>38.6</v>
      </c>
      <c r="DS15" s="1">
        <v>1.29</v>
      </c>
      <c r="DT15" s="1">
        <v>3.29</v>
      </c>
      <c r="DU15" s="1">
        <v>0.61299999999999999</v>
      </c>
      <c r="DV15" s="1">
        <v>64.099999999999994</v>
      </c>
      <c r="DW15" s="1">
        <v>119</v>
      </c>
      <c r="DX15" s="1">
        <v>71.2</v>
      </c>
      <c r="DY15" s="1">
        <v>109</v>
      </c>
      <c r="DZ15" s="2"/>
      <c r="EA15" s="1">
        <v>0.16900000000000001</v>
      </c>
      <c r="EB15" s="1">
        <v>0.38100000000000001</v>
      </c>
      <c r="EC15" s="1">
        <v>4.6100000000000003</v>
      </c>
      <c r="ED15" s="1">
        <v>15.5</v>
      </c>
      <c r="EE15" s="1">
        <v>44.9</v>
      </c>
      <c r="EF15" s="1">
        <v>0.54100000000000004</v>
      </c>
      <c r="EG15" s="1">
        <v>0.22</v>
      </c>
      <c r="EH15" s="1">
        <v>0.23599999999999999</v>
      </c>
      <c r="EI15" s="1">
        <v>0.193</v>
      </c>
      <c r="EJ15" s="1">
        <v>0.35699999999999998</v>
      </c>
      <c r="EK15" s="1">
        <v>0.49</v>
      </c>
      <c r="EL15" s="1">
        <v>0.35599999999999998</v>
      </c>
      <c r="EM15" s="1">
        <v>9.9000000000000005E-2</v>
      </c>
      <c r="EN15" s="1">
        <v>0.12</v>
      </c>
      <c r="EO15" s="1">
        <v>2.2799999999999998</v>
      </c>
      <c r="EP15" s="1">
        <v>0.52300000000000002</v>
      </c>
      <c r="EQ15" s="1">
        <v>1.65</v>
      </c>
      <c r="ER15" s="1">
        <v>9.9600000000000009</v>
      </c>
      <c r="ES15" s="1">
        <v>12.1</v>
      </c>
      <c r="ET15" s="1">
        <v>6.84</v>
      </c>
      <c r="EU15" s="1">
        <v>0.73499999999999999</v>
      </c>
      <c r="EV15" s="1">
        <v>6.76</v>
      </c>
      <c r="EW15" s="1">
        <v>12.8</v>
      </c>
      <c r="EX15" s="1">
        <v>7.45</v>
      </c>
      <c r="EY15" s="1">
        <v>19.5</v>
      </c>
      <c r="EZ15" s="1">
        <v>11.3</v>
      </c>
      <c r="FA15" s="1">
        <v>2.6</v>
      </c>
      <c r="FB15" s="1">
        <v>0.184</v>
      </c>
      <c r="FC15" s="1">
        <v>1.1399999999999999</v>
      </c>
      <c r="FD15" s="1">
        <v>3.27</v>
      </c>
      <c r="FE15" s="1">
        <v>13.3</v>
      </c>
      <c r="FF15" s="1">
        <v>19.600000000000001</v>
      </c>
      <c r="FG15" s="1">
        <v>8.57</v>
      </c>
      <c r="FH15" s="1">
        <v>1.03</v>
      </c>
      <c r="FI15" s="1">
        <v>1.88</v>
      </c>
      <c r="FJ15" s="1">
        <v>0.60099999999999998</v>
      </c>
      <c r="FK15" s="1">
        <v>2.14</v>
      </c>
      <c r="FL15" s="1">
        <v>3.46</v>
      </c>
      <c r="FM15" s="1">
        <v>5.65</v>
      </c>
      <c r="FN15" s="2"/>
      <c r="FO15" s="1">
        <v>0.254</v>
      </c>
      <c r="FP15" s="1">
        <v>0.50600000000000001</v>
      </c>
      <c r="FQ15" s="1">
        <v>0.57799999999999996</v>
      </c>
      <c r="FR15" s="1">
        <v>0.77200000000000002</v>
      </c>
      <c r="FS15" s="1">
        <v>2.0699999999999998</v>
      </c>
      <c r="FT15" s="1">
        <v>7.9000000000000001E-2</v>
      </c>
      <c r="FU15" s="1">
        <v>0.34499999999999997</v>
      </c>
      <c r="FV15" s="1">
        <v>1.88</v>
      </c>
      <c r="FW15" s="1">
        <v>1.19</v>
      </c>
      <c r="FX15" s="1">
        <v>7.94</v>
      </c>
      <c r="FY15" s="1">
        <v>4.2699999999999996</v>
      </c>
      <c r="FZ15" s="1">
        <v>16.3</v>
      </c>
      <c r="GA15" s="1">
        <v>12.6</v>
      </c>
      <c r="GB15" s="1">
        <v>1.61</v>
      </c>
      <c r="GC15" s="1">
        <v>115</v>
      </c>
      <c r="GD15" s="1">
        <v>16.899999999999999</v>
      </c>
      <c r="GE15" s="1">
        <v>30.5</v>
      </c>
      <c r="GF15" s="1">
        <v>12.3</v>
      </c>
      <c r="GG15" s="1">
        <v>0.32900000000000001</v>
      </c>
      <c r="GH15" s="2"/>
      <c r="GI15" s="1">
        <v>25.9</v>
      </c>
      <c r="GJ15" s="1">
        <v>50.6</v>
      </c>
      <c r="GK15" s="1">
        <v>0.27200000000000002</v>
      </c>
      <c r="GL15" s="1">
        <v>0.47899999999999998</v>
      </c>
      <c r="GM15" s="4"/>
    </row>
    <row r="16" spans="1:195" x14ac:dyDescent="0.2">
      <c r="A16">
        <v>94</v>
      </c>
      <c r="B16" t="s">
        <v>194</v>
      </c>
      <c r="C16" t="s">
        <v>195</v>
      </c>
      <c r="D16" t="s">
        <v>199</v>
      </c>
      <c r="E16" s="7" t="s">
        <v>205</v>
      </c>
      <c r="F16">
        <v>4</v>
      </c>
      <c r="G16" t="s">
        <v>210</v>
      </c>
      <c r="H16" s="1">
        <v>651</v>
      </c>
      <c r="I16" s="1">
        <v>186</v>
      </c>
      <c r="J16" s="1">
        <v>91.9</v>
      </c>
      <c r="K16" s="1">
        <v>23.8</v>
      </c>
      <c r="L16" s="1">
        <v>59.3</v>
      </c>
      <c r="M16" s="1">
        <v>1297</v>
      </c>
      <c r="N16" s="1">
        <v>53</v>
      </c>
      <c r="O16" s="1">
        <v>443</v>
      </c>
      <c r="P16" s="1">
        <v>151</v>
      </c>
      <c r="Q16" s="1">
        <v>103</v>
      </c>
      <c r="R16" s="1">
        <v>184</v>
      </c>
      <c r="S16" s="1">
        <v>352</v>
      </c>
      <c r="T16" s="1">
        <v>43.4</v>
      </c>
      <c r="U16" s="1">
        <v>192</v>
      </c>
      <c r="V16" s="1">
        <v>105</v>
      </c>
      <c r="W16" s="1">
        <v>388</v>
      </c>
      <c r="X16" s="1">
        <v>229</v>
      </c>
      <c r="Y16" s="1">
        <v>212</v>
      </c>
      <c r="Z16" s="1">
        <v>101</v>
      </c>
      <c r="AA16" s="1">
        <v>146</v>
      </c>
      <c r="AB16" s="1">
        <v>389</v>
      </c>
      <c r="AC16" s="2"/>
      <c r="AD16" s="1">
        <v>0.622</v>
      </c>
      <c r="AE16" s="1">
        <v>1.25</v>
      </c>
      <c r="AF16" s="2"/>
      <c r="AG16" s="2"/>
      <c r="AH16" s="1">
        <v>131</v>
      </c>
      <c r="AI16" s="2"/>
      <c r="AJ16" s="2"/>
      <c r="AK16" s="2"/>
      <c r="AL16" s="1">
        <v>5.41</v>
      </c>
      <c r="AM16" s="3"/>
      <c r="AN16" s="3"/>
      <c r="AO16" s="2"/>
      <c r="AP16" s="1">
        <v>0.17799999999999999</v>
      </c>
      <c r="AQ16" s="1">
        <v>2.9</v>
      </c>
      <c r="AR16" s="1">
        <v>0.76300000000000001</v>
      </c>
      <c r="AS16" s="1">
        <v>0.97399999999999998</v>
      </c>
      <c r="AT16" s="3"/>
      <c r="AU16" s="3"/>
      <c r="AV16" s="3"/>
      <c r="AW16" s="3"/>
      <c r="AX16" s="1">
        <v>49</v>
      </c>
      <c r="AY16" s="1">
        <v>7.64</v>
      </c>
      <c r="AZ16" s="1">
        <v>0.47399999999999998</v>
      </c>
      <c r="BA16" s="1">
        <v>7.9000000000000001E-2</v>
      </c>
      <c r="BB16" s="2"/>
      <c r="BC16" s="2"/>
      <c r="BD16" s="3"/>
      <c r="BE16" s="1"/>
      <c r="BF16" s="3"/>
      <c r="BG16" s="1">
        <v>5.2999999999999999E-2</v>
      </c>
      <c r="BH16" s="2"/>
      <c r="BI16" s="2"/>
      <c r="BJ16" s="2"/>
      <c r="BK16" s="1"/>
      <c r="BL16" s="3"/>
      <c r="BM16" s="2"/>
      <c r="BN16" s="1">
        <v>5.1999999999999998E-2</v>
      </c>
      <c r="BO16" s="1">
        <v>0.3</v>
      </c>
      <c r="BP16" s="1">
        <v>0.13500000000000001</v>
      </c>
      <c r="BQ16" s="1"/>
      <c r="BR16" s="1"/>
      <c r="BS16" s="1"/>
      <c r="BT16" s="3"/>
      <c r="BU16" s="2"/>
      <c r="BV16" s="1"/>
      <c r="BW16" s="3"/>
      <c r="BX16" s="1">
        <v>0.16500000000000001</v>
      </c>
      <c r="BY16" s="1"/>
      <c r="BZ16" s="1"/>
      <c r="CA16" s="2"/>
      <c r="CB16" s="3"/>
      <c r="CC16" s="2"/>
      <c r="CD16" s="1"/>
      <c r="CE16" s="2"/>
      <c r="CF16" s="2"/>
      <c r="CG16" s="2"/>
      <c r="CH16" s="3"/>
      <c r="CI16" s="1">
        <v>0.158</v>
      </c>
      <c r="CJ16" s="2"/>
      <c r="CK16" s="1">
        <v>4.7E-2</v>
      </c>
      <c r="CL16" s="2"/>
      <c r="CM16" s="1">
        <v>135</v>
      </c>
      <c r="CN16" s="1">
        <v>2.65</v>
      </c>
      <c r="CO16" s="1">
        <v>2.46</v>
      </c>
      <c r="CP16" s="1">
        <v>39.6</v>
      </c>
      <c r="CQ16" s="1">
        <v>27.2</v>
      </c>
      <c r="CR16" s="1">
        <v>44.3</v>
      </c>
      <c r="CS16" s="1">
        <v>1.88</v>
      </c>
      <c r="CT16" s="1">
        <v>5.97</v>
      </c>
      <c r="CU16" s="1">
        <v>0.32500000000000001</v>
      </c>
      <c r="CV16" s="1">
        <v>0.154</v>
      </c>
      <c r="CW16" s="1">
        <v>0.112</v>
      </c>
      <c r="CX16" s="1">
        <v>0.28799999999999998</v>
      </c>
      <c r="CY16" s="1">
        <v>0.30099999999999999</v>
      </c>
      <c r="CZ16" s="1">
        <v>0.14399999999999999</v>
      </c>
      <c r="DA16" s="1">
        <v>0.42899999999999999</v>
      </c>
      <c r="DB16" s="1">
        <v>4.6500000000000004</v>
      </c>
      <c r="DC16" s="1">
        <v>5.34</v>
      </c>
      <c r="DD16" s="1">
        <v>7.2999999999999995E-2</v>
      </c>
      <c r="DE16" s="1">
        <v>21.7</v>
      </c>
      <c r="DF16" s="1">
        <v>15.9</v>
      </c>
      <c r="DG16" s="1">
        <v>4.54</v>
      </c>
      <c r="DH16" s="1">
        <v>0.56399999999999995</v>
      </c>
      <c r="DI16" s="1">
        <v>359</v>
      </c>
      <c r="DJ16" s="1">
        <v>612</v>
      </c>
      <c r="DK16" s="1">
        <v>22.9</v>
      </c>
      <c r="DL16" s="1">
        <v>1.94</v>
      </c>
      <c r="DM16" s="1">
        <v>2.99</v>
      </c>
      <c r="DN16" s="1">
        <v>71.599999999999994</v>
      </c>
      <c r="DO16" s="1">
        <v>377</v>
      </c>
      <c r="DP16" s="1">
        <v>178</v>
      </c>
      <c r="DQ16" s="1">
        <v>226</v>
      </c>
      <c r="DR16" s="1">
        <v>62</v>
      </c>
      <c r="DS16" s="1">
        <v>1.58</v>
      </c>
      <c r="DT16" s="1">
        <v>4.88</v>
      </c>
      <c r="DU16" s="1">
        <v>1.02</v>
      </c>
      <c r="DV16" s="1">
        <v>66.099999999999994</v>
      </c>
      <c r="DW16" s="1">
        <v>128</v>
      </c>
      <c r="DX16" s="1">
        <v>85.8</v>
      </c>
      <c r="DY16" s="1">
        <v>152</v>
      </c>
      <c r="DZ16" s="1"/>
      <c r="EA16" s="1">
        <v>0.377</v>
      </c>
      <c r="EB16" s="1">
        <v>0.72899999999999998</v>
      </c>
      <c r="EC16" s="1">
        <v>3.66</v>
      </c>
      <c r="ED16" s="1">
        <v>13</v>
      </c>
      <c r="EE16" s="1">
        <v>52</v>
      </c>
      <c r="EF16" s="1">
        <v>1.06</v>
      </c>
      <c r="EG16" s="1">
        <v>0.33400000000000002</v>
      </c>
      <c r="EH16" s="1">
        <v>0.30099999999999999</v>
      </c>
      <c r="EI16" s="1">
        <v>0.19800000000000001</v>
      </c>
      <c r="EJ16" s="1">
        <v>0.53300000000000003</v>
      </c>
      <c r="EK16" s="1">
        <v>0.625</v>
      </c>
      <c r="EL16" s="1">
        <v>0.52400000000000002</v>
      </c>
      <c r="EM16" s="1">
        <v>0.17199999999999999</v>
      </c>
      <c r="EN16" s="1">
        <v>0.16900000000000001</v>
      </c>
      <c r="EO16" s="1">
        <v>4.1399999999999997</v>
      </c>
      <c r="EP16" s="1">
        <v>0.85499999999999998</v>
      </c>
      <c r="EQ16" s="1">
        <v>1.93</v>
      </c>
      <c r="ER16" s="1">
        <v>15.1</v>
      </c>
      <c r="ES16" s="1">
        <v>17.399999999999999</v>
      </c>
      <c r="ET16" s="1">
        <v>10.3</v>
      </c>
      <c r="EU16" s="1">
        <v>1.0900000000000001</v>
      </c>
      <c r="EV16" s="1">
        <v>9.4499999999999993</v>
      </c>
      <c r="EW16" s="1">
        <v>21.5</v>
      </c>
      <c r="EX16" s="1">
        <v>10.7</v>
      </c>
      <c r="EY16" s="1">
        <v>19.899999999999999</v>
      </c>
      <c r="EZ16" s="1">
        <v>13.4</v>
      </c>
      <c r="FA16" s="1">
        <v>3.67</v>
      </c>
      <c r="FB16" s="1">
        <v>0.254</v>
      </c>
      <c r="FC16" s="1">
        <v>1.95</v>
      </c>
      <c r="FD16" s="1">
        <v>4.12</v>
      </c>
      <c r="FE16" s="1">
        <v>15.6</v>
      </c>
      <c r="FF16" s="1">
        <v>23.9</v>
      </c>
      <c r="FG16" s="1">
        <v>10.3</v>
      </c>
      <c r="FH16" s="1">
        <v>1.6</v>
      </c>
      <c r="FI16" s="1">
        <v>2.65</v>
      </c>
      <c r="FJ16" s="1">
        <v>1.21</v>
      </c>
      <c r="FK16" s="1">
        <v>2.79</v>
      </c>
      <c r="FL16" s="1">
        <v>4.7699999999999996</v>
      </c>
      <c r="FM16" s="1">
        <v>7.89</v>
      </c>
      <c r="FN16" s="1"/>
      <c r="FO16" s="1">
        <v>0.26900000000000002</v>
      </c>
      <c r="FP16" s="1">
        <v>0.90200000000000002</v>
      </c>
      <c r="FQ16" s="1">
        <v>1.32</v>
      </c>
      <c r="FR16" s="1">
        <v>1.37</v>
      </c>
      <c r="FS16" s="1">
        <v>3.48</v>
      </c>
      <c r="FT16" s="1">
        <v>0.13300000000000001</v>
      </c>
      <c r="FU16" s="1">
        <v>0.55600000000000005</v>
      </c>
      <c r="FV16" s="1">
        <v>3.61</v>
      </c>
      <c r="FW16" s="1">
        <v>2.4700000000000002</v>
      </c>
      <c r="FX16" s="1">
        <v>12.5</v>
      </c>
      <c r="FY16" s="1">
        <v>5.78</v>
      </c>
      <c r="FZ16" s="1">
        <v>19.8</v>
      </c>
      <c r="GA16" s="1">
        <v>19.899999999999999</v>
      </c>
      <c r="GB16" s="1">
        <v>1.37</v>
      </c>
      <c r="GC16" s="1">
        <v>218</v>
      </c>
      <c r="GD16" s="1">
        <v>28.9</v>
      </c>
      <c r="GE16" s="1">
        <v>40.299999999999997</v>
      </c>
      <c r="GF16" s="1">
        <v>16.399999999999999</v>
      </c>
      <c r="GG16" s="1">
        <v>0.44700000000000001</v>
      </c>
      <c r="GH16" s="2"/>
      <c r="GI16" s="1">
        <v>31</v>
      </c>
      <c r="GJ16" s="1">
        <v>97.8</v>
      </c>
      <c r="GK16" s="1">
        <v>0.183</v>
      </c>
      <c r="GL16" s="1">
        <v>0.623</v>
      </c>
      <c r="GM16" s="4"/>
    </row>
    <row r="17" spans="1:195" x14ac:dyDescent="0.2">
      <c r="A17">
        <v>4</v>
      </c>
      <c r="B17" t="s">
        <v>194</v>
      </c>
      <c r="C17" t="s">
        <v>195</v>
      </c>
      <c r="D17" t="s">
        <v>199</v>
      </c>
      <c r="E17" s="7" t="s">
        <v>205</v>
      </c>
      <c r="F17">
        <v>4</v>
      </c>
      <c r="G17" t="s">
        <v>201</v>
      </c>
      <c r="H17" s="1">
        <v>632</v>
      </c>
      <c r="I17" s="1">
        <v>186</v>
      </c>
      <c r="J17" s="1">
        <v>68.8</v>
      </c>
      <c r="K17" s="1">
        <v>29.2</v>
      </c>
      <c r="L17" s="1">
        <v>44.7</v>
      </c>
      <c r="M17" s="1">
        <v>1142</v>
      </c>
      <c r="N17" s="1">
        <v>74.5</v>
      </c>
      <c r="O17" s="1">
        <v>350</v>
      </c>
      <c r="P17" s="1">
        <v>133</v>
      </c>
      <c r="Q17" s="1">
        <v>177</v>
      </c>
      <c r="R17" s="1">
        <v>318</v>
      </c>
      <c r="S17" s="1">
        <v>426</v>
      </c>
      <c r="T17" s="1">
        <v>52.4</v>
      </c>
      <c r="U17" s="1">
        <v>112</v>
      </c>
      <c r="V17" s="1">
        <v>138</v>
      </c>
      <c r="W17" s="1">
        <v>308</v>
      </c>
      <c r="X17" s="1">
        <v>191</v>
      </c>
      <c r="Y17" s="1">
        <v>165</v>
      </c>
      <c r="Z17" s="1">
        <v>113</v>
      </c>
      <c r="AA17" s="1">
        <v>134</v>
      </c>
      <c r="AB17" s="1">
        <v>482</v>
      </c>
      <c r="AC17" s="2"/>
      <c r="AD17" s="1">
        <v>0.505</v>
      </c>
      <c r="AE17" s="1">
        <v>1.66</v>
      </c>
      <c r="AF17" s="2"/>
      <c r="AG17" s="2"/>
      <c r="AH17" s="1">
        <v>146</v>
      </c>
      <c r="AI17" s="3"/>
      <c r="AJ17" s="2"/>
      <c r="AK17" s="2"/>
      <c r="AL17" s="1">
        <v>4.58</v>
      </c>
      <c r="AM17" s="3"/>
      <c r="AN17" s="2"/>
      <c r="AO17" s="2"/>
      <c r="AP17" s="1">
        <v>0.17</v>
      </c>
      <c r="AQ17" s="1">
        <v>1.75</v>
      </c>
      <c r="AR17" s="1">
        <v>0.98399999999999999</v>
      </c>
      <c r="AS17" s="1">
        <v>0.86799999999999999</v>
      </c>
      <c r="AT17" s="3"/>
      <c r="AU17" s="2"/>
      <c r="AV17" s="1">
        <v>14.6</v>
      </c>
      <c r="AW17" s="1">
        <v>134</v>
      </c>
      <c r="AX17" s="1">
        <v>56.2</v>
      </c>
      <c r="AY17" s="1">
        <v>7.34</v>
      </c>
      <c r="AZ17" s="1">
        <v>0.56899999999999995</v>
      </c>
      <c r="BA17" s="1">
        <v>8.6999999999999994E-2</v>
      </c>
      <c r="BB17" s="2"/>
      <c r="BC17" s="2"/>
      <c r="BD17" s="3"/>
      <c r="BE17" s="2"/>
      <c r="BF17" s="3"/>
      <c r="BG17" s="2"/>
      <c r="BH17" s="2"/>
      <c r="BI17" s="2"/>
      <c r="BJ17" s="2"/>
      <c r="BK17" s="2"/>
      <c r="BL17" s="3"/>
      <c r="BM17" s="2"/>
      <c r="BN17" s="1">
        <v>4.1000000000000002E-2</v>
      </c>
      <c r="BO17" s="3"/>
      <c r="BP17" s="1">
        <v>7.3999999999999996E-2</v>
      </c>
      <c r="BQ17" s="2"/>
      <c r="BR17" s="2"/>
      <c r="BS17" s="2"/>
      <c r="BT17" s="2"/>
      <c r="BU17" s="2"/>
      <c r="BV17" s="2"/>
      <c r="BW17" s="2"/>
      <c r="BX17" s="1">
        <v>0.122</v>
      </c>
      <c r="BY17" s="2"/>
      <c r="BZ17" s="1"/>
      <c r="CA17" s="2"/>
      <c r="CB17" s="3"/>
      <c r="CC17" s="2"/>
      <c r="CD17" s="1"/>
      <c r="CE17" s="2"/>
      <c r="CF17" s="2"/>
      <c r="CG17" s="2"/>
      <c r="CH17" s="3"/>
      <c r="CI17" s="1">
        <v>0.121</v>
      </c>
      <c r="CJ17" s="2"/>
      <c r="CK17" s="1">
        <v>4.2000000000000003E-2</v>
      </c>
      <c r="CL17" s="2"/>
      <c r="CM17" s="1">
        <v>114</v>
      </c>
      <c r="CN17" s="1">
        <v>2.4300000000000002</v>
      </c>
      <c r="CO17" s="1">
        <v>2.4</v>
      </c>
      <c r="CP17" s="1">
        <v>33.799999999999997</v>
      </c>
      <c r="CQ17" s="1">
        <v>23.2</v>
      </c>
      <c r="CR17" s="1">
        <v>33.700000000000003</v>
      </c>
      <c r="CS17" s="1">
        <v>1.29</v>
      </c>
      <c r="CT17" s="1">
        <v>4.68</v>
      </c>
      <c r="CU17" s="1">
        <v>0.19800000000000001</v>
      </c>
      <c r="CV17" s="1">
        <v>9.8000000000000004E-2</v>
      </c>
      <c r="CW17" s="1">
        <v>9.1999999999999998E-2</v>
      </c>
      <c r="CX17" s="1">
        <v>0.158</v>
      </c>
      <c r="CY17" s="1">
        <v>0.32800000000000001</v>
      </c>
      <c r="CZ17" s="1">
        <v>0.08</v>
      </c>
      <c r="DA17" s="2"/>
      <c r="DB17" s="1">
        <v>4.2699999999999996</v>
      </c>
      <c r="DC17" s="1">
        <v>5.13</v>
      </c>
      <c r="DD17" s="1">
        <v>8.8999999999999996E-2</v>
      </c>
      <c r="DE17" s="1">
        <v>15</v>
      </c>
      <c r="DF17" s="1">
        <v>11.9</v>
      </c>
      <c r="DG17" s="1">
        <v>3.26</v>
      </c>
      <c r="DH17" s="1">
        <v>0.503</v>
      </c>
      <c r="DI17" s="1">
        <v>243</v>
      </c>
      <c r="DJ17" s="1">
        <v>427</v>
      </c>
      <c r="DK17" s="1">
        <v>13.8</v>
      </c>
      <c r="DL17" s="1">
        <v>1.21</v>
      </c>
      <c r="DM17" s="1">
        <v>1.55</v>
      </c>
      <c r="DN17" s="1">
        <v>62.3</v>
      </c>
      <c r="DO17" s="1">
        <v>279</v>
      </c>
      <c r="DP17" s="1">
        <v>112</v>
      </c>
      <c r="DQ17" s="1">
        <v>139</v>
      </c>
      <c r="DR17" s="1">
        <v>15.6</v>
      </c>
      <c r="DS17" s="1">
        <v>0.54900000000000004</v>
      </c>
      <c r="DT17" s="1">
        <v>1.74</v>
      </c>
      <c r="DU17" s="1">
        <v>0.60199999999999998</v>
      </c>
      <c r="DV17" s="1">
        <v>36</v>
      </c>
      <c r="DW17" s="1">
        <v>77.7</v>
      </c>
      <c r="DX17" s="1">
        <v>41.3</v>
      </c>
      <c r="DY17" s="1">
        <v>50.4</v>
      </c>
      <c r="DZ17" s="2"/>
      <c r="EA17" s="1">
        <v>0.13800000000000001</v>
      </c>
      <c r="EB17" s="1">
        <v>0.32200000000000001</v>
      </c>
      <c r="EC17" s="1">
        <v>3.18</v>
      </c>
      <c r="ED17" s="1">
        <v>10.199999999999999</v>
      </c>
      <c r="EE17" s="1">
        <v>17.3</v>
      </c>
      <c r="EF17" s="1">
        <v>0.35899999999999999</v>
      </c>
      <c r="EG17" s="1">
        <v>0.16200000000000001</v>
      </c>
      <c r="EH17" s="1">
        <v>0.14199999999999999</v>
      </c>
      <c r="EI17" s="1">
        <v>0.14399999999999999</v>
      </c>
      <c r="EJ17" s="1">
        <v>0.33200000000000002</v>
      </c>
      <c r="EK17" s="1">
        <v>0.28999999999999998</v>
      </c>
      <c r="EL17" s="1">
        <v>0.54</v>
      </c>
      <c r="EM17" s="1">
        <v>0.152</v>
      </c>
      <c r="EN17" s="1">
        <v>0.127</v>
      </c>
      <c r="EO17" s="1">
        <v>2.89</v>
      </c>
      <c r="EP17" s="1">
        <v>0.71099999999999997</v>
      </c>
      <c r="EQ17" s="1">
        <v>1.89</v>
      </c>
      <c r="ER17" s="1">
        <v>12.1</v>
      </c>
      <c r="ES17" s="1">
        <v>14.1</v>
      </c>
      <c r="ET17" s="1">
        <v>10.7</v>
      </c>
      <c r="EU17" s="1">
        <v>0.64700000000000002</v>
      </c>
      <c r="EV17" s="1">
        <v>7.87</v>
      </c>
      <c r="EW17" s="1">
        <v>17.899999999999999</v>
      </c>
      <c r="EX17" s="1">
        <v>7.68</v>
      </c>
      <c r="EY17" s="1">
        <v>15.3</v>
      </c>
      <c r="EZ17" s="1">
        <v>9.27</v>
      </c>
      <c r="FA17" s="1">
        <v>1.3</v>
      </c>
      <c r="FB17" s="1">
        <v>8.6999999999999994E-2</v>
      </c>
      <c r="FC17" s="1">
        <v>1.31</v>
      </c>
      <c r="FD17" s="1">
        <v>3.04</v>
      </c>
      <c r="FE17" s="1">
        <v>13.2</v>
      </c>
      <c r="FF17" s="1">
        <v>15.3</v>
      </c>
      <c r="FG17" s="1">
        <v>5.15</v>
      </c>
      <c r="FH17" s="1">
        <v>0.61899999999999999</v>
      </c>
      <c r="FI17" s="1">
        <v>1.38</v>
      </c>
      <c r="FJ17" s="1">
        <v>0.63300000000000001</v>
      </c>
      <c r="FK17" s="1">
        <v>2.0499999999999998</v>
      </c>
      <c r="FL17" s="1">
        <v>3.18</v>
      </c>
      <c r="FM17" s="1">
        <v>3.91</v>
      </c>
      <c r="FN17" s="2"/>
      <c r="FO17" s="2"/>
      <c r="FP17" s="1">
        <v>0.375</v>
      </c>
      <c r="FQ17" s="1">
        <v>0.49199999999999999</v>
      </c>
      <c r="FR17" s="1">
        <v>0.77700000000000002</v>
      </c>
      <c r="FS17" s="1">
        <v>1.83</v>
      </c>
      <c r="FT17" s="1">
        <v>7.4999999999999997E-2</v>
      </c>
      <c r="FU17" s="1">
        <v>0.27500000000000002</v>
      </c>
      <c r="FV17" s="1">
        <v>1.65</v>
      </c>
      <c r="FW17" s="1">
        <v>1.02</v>
      </c>
      <c r="FX17" s="1">
        <v>11</v>
      </c>
      <c r="FY17" s="1">
        <v>5.54</v>
      </c>
      <c r="FZ17" s="1">
        <v>14.3</v>
      </c>
      <c r="GA17" s="1">
        <v>14.3</v>
      </c>
      <c r="GB17" s="1">
        <v>1.32</v>
      </c>
      <c r="GC17" s="1">
        <v>124</v>
      </c>
      <c r="GD17" s="1">
        <v>20.5</v>
      </c>
      <c r="GE17" s="1">
        <v>32.4</v>
      </c>
      <c r="GF17" s="1">
        <v>16.600000000000001</v>
      </c>
      <c r="GG17" s="1">
        <v>0.46899999999999997</v>
      </c>
      <c r="GH17" s="2"/>
      <c r="GI17" s="1">
        <v>17.100000000000001</v>
      </c>
      <c r="GJ17" s="1">
        <v>40.700000000000003</v>
      </c>
      <c r="GK17" s="1">
        <v>0.19400000000000001</v>
      </c>
      <c r="GL17" s="1">
        <v>0.308</v>
      </c>
      <c r="GM17" s="4"/>
    </row>
    <row r="18" spans="1:195" x14ac:dyDescent="0.2">
      <c r="A18">
        <v>9</v>
      </c>
      <c r="B18" t="s">
        <v>194</v>
      </c>
      <c r="C18" t="s">
        <v>195</v>
      </c>
      <c r="D18" t="s">
        <v>199</v>
      </c>
      <c r="E18" s="7" t="s">
        <v>205</v>
      </c>
      <c r="F18">
        <v>4</v>
      </c>
      <c r="G18" t="s">
        <v>222</v>
      </c>
      <c r="H18" s="1">
        <v>466</v>
      </c>
      <c r="I18" s="1">
        <v>146</v>
      </c>
      <c r="J18" s="1">
        <v>57.4</v>
      </c>
      <c r="K18" s="1">
        <v>20</v>
      </c>
      <c r="L18" s="1">
        <v>34.1</v>
      </c>
      <c r="M18" s="1">
        <v>763</v>
      </c>
      <c r="N18" s="1">
        <v>38.6</v>
      </c>
      <c r="O18" s="1">
        <v>392</v>
      </c>
      <c r="P18" s="1">
        <v>92.7</v>
      </c>
      <c r="Q18" s="1">
        <v>60.4</v>
      </c>
      <c r="R18" s="1">
        <v>121</v>
      </c>
      <c r="S18" s="1">
        <v>233</v>
      </c>
      <c r="T18" s="1">
        <v>25</v>
      </c>
      <c r="U18" s="1">
        <v>96.2</v>
      </c>
      <c r="V18" s="1">
        <v>73.5</v>
      </c>
      <c r="W18" s="1">
        <v>261</v>
      </c>
      <c r="X18" s="1">
        <v>111</v>
      </c>
      <c r="Y18" s="1">
        <v>158</v>
      </c>
      <c r="Z18" s="1">
        <v>46.4</v>
      </c>
      <c r="AA18" s="1">
        <v>66.599999999999994</v>
      </c>
      <c r="AB18" s="1">
        <v>192</v>
      </c>
      <c r="AC18" s="2"/>
      <c r="AD18" s="1">
        <v>0.498</v>
      </c>
      <c r="AE18" s="3"/>
      <c r="AF18" s="2"/>
      <c r="AG18" s="2"/>
      <c r="AH18" s="1">
        <v>151</v>
      </c>
      <c r="AI18" s="3"/>
      <c r="AJ18" s="2"/>
      <c r="AK18" s="2"/>
      <c r="AL18" s="1">
        <v>2.75</v>
      </c>
      <c r="AM18" s="3"/>
      <c r="AN18" s="2"/>
      <c r="AO18" s="2"/>
      <c r="AP18" s="1">
        <v>0.107</v>
      </c>
      <c r="AQ18" s="4"/>
      <c r="AR18" s="1">
        <v>0.92100000000000004</v>
      </c>
      <c r="AS18" s="1">
        <v>0.53600000000000003</v>
      </c>
      <c r="AT18" s="3"/>
      <c r="AU18" s="2"/>
      <c r="AV18" s="1">
        <v>15.8</v>
      </c>
      <c r="AW18" s="1">
        <v>127</v>
      </c>
      <c r="AX18" s="1">
        <v>36.9</v>
      </c>
      <c r="AY18" s="1">
        <v>3.75</v>
      </c>
      <c r="AZ18" s="3"/>
      <c r="BA18" s="1">
        <v>6.7000000000000004E-2</v>
      </c>
      <c r="BB18" s="2"/>
      <c r="BC18" s="2"/>
      <c r="BD18" s="3"/>
      <c r="BE18" s="2"/>
      <c r="BF18" s="3"/>
      <c r="BG18" s="1">
        <v>2.1000000000000001E-2</v>
      </c>
      <c r="BH18" s="2"/>
      <c r="BI18" s="2"/>
      <c r="BJ18" s="2"/>
      <c r="BK18" s="2"/>
      <c r="BL18" s="2"/>
      <c r="BM18" s="2"/>
      <c r="BN18" s="2"/>
      <c r="BO18" s="2"/>
      <c r="BP18" s="1">
        <v>6.0999999999999999E-2</v>
      </c>
      <c r="BQ18" s="2"/>
      <c r="BR18" s="2"/>
      <c r="BS18" s="2"/>
      <c r="BT18" s="2"/>
      <c r="BU18" s="2"/>
      <c r="BV18" s="2"/>
      <c r="BW18" s="2"/>
      <c r="BX18" s="1">
        <v>7.8E-2</v>
      </c>
      <c r="BY18" s="2"/>
      <c r="BZ18" s="2"/>
      <c r="CA18" s="2"/>
      <c r="CB18" s="3"/>
      <c r="CC18" s="2"/>
      <c r="CD18" s="2"/>
      <c r="CE18" s="2"/>
      <c r="CF18" s="2"/>
      <c r="CG18" s="2"/>
      <c r="CH18" s="3"/>
      <c r="CI18" s="1">
        <v>8.4000000000000005E-2</v>
      </c>
      <c r="CJ18" s="2"/>
      <c r="CK18" s="1">
        <v>2.4E-2</v>
      </c>
      <c r="CL18" s="2"/>
      <c r="CM18" s="1">
        <v>136</v>
      </c>
      <c r="CN18" s="1">
        <v>3.84</v>
      </c>
      <c r="CO18" s="1">
        <v>2.59</v>
      </c>
      <c r="CP18" s="1">
        <v>37.6</v>
      </c>
      <c r="CQ18" s="1">
        <v>35.299999999999997</v>
      </c>
      <c r="CR18" s="1">
        <v>57.5</v>
      </c>
      <c r="CS18" s="1">
        <v>2.92</v>
      </c>
      <c r="CT18" s="1">
        <v>7.4</v>
      </c>
      <c r="CU18" s="1">
        <v>0.35099999999999998</v>
      </c>
      <c r="CV18" s="1">
        <v>0.23400000000000001</v>
      </c>
      <c r="CW18" s="1">
        <v>0.23100000000000001</v>
      </c>
      <c r="CX18" s="1">
        <v>0.32200000000000001</v>
      </c>
      <c r="CY18" s="1">
        <v>0.47499999999999998</v>
      </c>
      <c r="CZ18" s="1">
        <v>0.16200000000000001</v>
      </c>
      <c r="DA18" s="1">
        <v>1.1599999999999999</v>
      </c>
      <c r="DB18" s="1">
        <v>4.33</v>
      </c>
      <c r="DC18" s="1">
        <v>6.19</v>
      </c>
      <c r="DD18" s="1">
        <v>7.5999999999999998E-2</v>
      </c>
      <c r="DE18" s="1">
        <v>15.9</v>
      </c>
      <c r="DF18" s="1">
        <v>22.7</v>
      </c>
      <c r="DG18" s="1">
        <v>4.4400000000000004</v>
      </c>
      <c r="DH18" s="1">
        <v>0.48799999999999999</v>
      </c>
      <c r="DI18" s="1">
        <v>325</v>
      </c>
      <c r="DJ18" s="1">
        <v>475</v>
      </c>
      <c r="DK18" s="1">
        <v>19.2</v>
      </c>
      <c r="DL18" s="1">
        <v>2.0299999999999998</v>
      </c>
      <c r="DM18" s="1">
        <v>2.0299999999999998</v>
      </c>
      <c r="DN18" s="1">
        <v>67.7</v>
      </c>
      <c r="DO18" s="1">
        <v>267</v>
      </c>
      <c r="DP18" s="1">
        <v>142</v>
      </c>
      <c r="DQ18" s="1">
        <v>196</v>
      </c>
      <c r="DR18" s="1">
        <v>27.9</v>
      </c>
      <c r="DS18" s="1">
        <v>1.0900000000000001</v>
      </c>
      <c r="DT18" s="1">
        <v>2.73</v>
      </c>
      <c r="DU18" s="1">
        <v>0.90600000000000003</v>
      </c>
      <c r="DV18" s="1">
        <v>46.1</v>
      </c>
      <c r="DW18" s="1">
        <v>90.7</v>
      </c>
      <c r="DX18" s="1">
        <v>55.3</v>
      </c>
      <c r="DY18" s="1">
        <v>91.1</v>
      </c>
      <c r="DZ18" s="2"/>
      <c r="EA18" s="1">
        <v>0.16400000000000001</v>
      </c>
      <c r="EB18" s="1">
        <v>0.432</v>
      </c>
      <c r="EC18" s="1">
        <v>3.62</v>
      </c>
      <c r="ED18" s="1">
        <v>11.7</v>
      </c>
      <c r="EE18" s="1">
        <v>28.5</v>
      </c>
      <c r="EF18" s="1">
        <v>0.503</v>
      </c>
      <c r="EG18" s="1">
        <v>0.2</v>
      </c>
      <c r="EH18" s="1">
        <v>0.245</v>
      </c>
      <c r="EI18" s="1">
        <v>0.182</v>
      </c>
      <c r="EJ18" s="1">
        <v>0.36</v>
      </c>
      <c r="EK18" s="1">
        <v>0.51500000000000001</v>
      </c>
      <c r="EL18" s="1">
        <v>0.55800000000000005</v>
      </c>
      <c r="EM18" s="1">
        <v>0.158</v>
      </c>
      <c r="EN18" s="1">
        <v>0.13400000000000001</v>
      </c>
      <c r="EO18" s="1">
        <v>3.38</v>
      </c>
      <c r="EP18" s="1">
        <v>0.82499999999999996</v>
      </c>
      <c r="EQ18" s="1">
        <v>1.9</v>
      </c>
      <c r="ER18" s="1">
        <v>12.5</v>
      </c>
      <c r="ES18" s="1">
        <v>14.5</v>
      </c>
      <c r="ET18" s="1">
        <v>10.6</v>
      </c>
      <c r="EU18" s="1">
        <v>0.95</v>
      </c>
      <c r="EV18" s="1">
        <v>8.1300000000000008</v>
      </c>
      <c r="EW18" s="1">
        <v>16.100000000000001</v>
      </c>
      <c r="EX18" s="1">
        <v>9.07</v>
      </c>
      <c r="EY18" s="1">
        <v>18.3</v>
      </c>
      <c r="EZ18" s="1">
        <v>12</v>
      </c>
      <c r="FA18" s="1">
        <v>2.34</v>
      </c>
      <c r="FB18" s="1">
        <v>0.186</v>
      </c>
      <c r="FC18" s="1">
        <v>1.53</v>
      </c>
      <c r="FD18" s="1">
        <v>3.24</v>
      </c>
      <c r="FE18" s="1">
        <v>12.8</v>
      </c>
      <c r="FF18" s="1">
        <v>18</v>
      </c>
      <c r="FG18" s="1">
        <v>7.76</v>
      </c>
      <c r="FH18" s="1">
        <v>1.5</v>
      </c>
      <c r="FI18" s="1">
        <v>1.32</v>
      </c>
      <c r="FJ18" s="1">
        <v>0.66</v>
      </c>
      <c r="FK18" s="1">
        <v>1.99</v>
      </c>
      <c r="FL18" s="1">
        <v>3.15</v>
      </c>
      <c r="FM18" s="1">
        <v>4.91</v>
      </c>
      <c r="FN18" s="2"/>
      <c r="FO18" s="1">
        <v>0.29599999999999999</v>
      </c>
      <c r="FP18" s="1">
        <v>0.53200000000000003</v>
      </c>
      <c r="FQ18" s="1">
        <v>0.78700000000000003</v>
      </c>
      <c r="FR18" s="1">
        <v>0.79700000000000004</v>
      </c>
      <c r="FS18" s="1">
        <v>1.88</v>
      </c>
      <c r="FT18" s="1">
        <v>0.1</v>
      </c>
      <c r="FU18" s="1">
        <v>0.45900000000000002</v>
      </c>
      <c r="FV18" s="1">
        <v>1.88</v>
      </c>
      <c r="FW18" s="1">
        <v>1.19</v>
      </c>
      <c r="FX18" s="1">
        <v>10.3</v>
      </c>
      <c r="FY18" s="1">
        <v>4.51</v>
      </c>
      <c r="FZ18" s="1">
        <v>14.9</v>
      </c>
      <c r="GA18" s="1">
        <v>13</v>
      </c>
      <c r="GB18" s="1">
        <v>1.56</v>
      </c>
      <c r="GC18" s="1">
        <v>156</v>
      </c>
      <c r="GD18" s="1">
        <v>21.5</v>
      </c>
      <c r="GE18" s="1">
        <v>26.6</v>
      </c>
      <c r="GF18" s="1">
        <v>11.2</v>
      </c>
      <c r="GG18" s="1">
        <v>0.318</v>
      </c>
      <c r="GH18" s="2"/>
      <c r="GI18" s="1">
        <v>28.1</v>
      </c>
      <c r="GJ18" s="1">
        <v>58.9</v>
      </c>
      <c r="GK18" s="1">
        <v>0.24299999999999999</v>
      </c>
      <c r="GL18" s="1">
        <v>0.46899999999999997</v>
      </c>
      <c r="GM18" s="4"/>
    </row>
    <row r="19" spans="1:195" x14ac:dyDescent="0.2">
      <c r="A19">
        <v>14</v>
      </c>
      <c r="B19" t="s">
        <v>194</v>
      </c>
      <c r="C19" t="s">
        <v>195</v>
      </c>
      <c r="D19" t="s">
        <v>199</v>
      </c>
      <c r="E19" s="7" t="s">
        <v>205</v>
      </c>
      <c r="F19">
        <v>4</v>
      </c>
      <c r="G19" t="s">
        <v>224</v>
      </c>
      <c r="H19" s="1">
        <v>755</v>
      </c>
      <c r="I19" s="1">
        <v>134</v>
      </c>
      <c r="J19" s="1">
        <v>70.3</v>
      </c>
      <c r="K19" s="1">
        <v>26.2</v>
      </c>
      <c r="L19" s="1">
        <v>50.3</v>
      </c>
      <c r="M19" s="1">
        <v>910</v>
      </c>
      <c r="N19" s="1">
        <v>92.5</v>
      </c>
      <c r="O19" s="1">
        <v>575</v>
      </c>
      <c r="P19" s="1">
        <v>108</v>
      </c>
      <c r="Q19" s="1">
        <v>115</v>
      </c>
      <c r="R19" s="1">
        <v>197</v>
      </c>
      <c r="S19" s="1">
        <v>332</v>
      </c>
      <c r="T19" s="1">
        <v>37.799999999999997</v>
      </c>
      <c r="U19" s="1">
        <v>151</v>
      </c>
      <c r="V19" s="1">
        <v>81.900000000000006</v>
      </c>
      <c r="W19" s="1">
        <v>332</v>
      </c>
      <c r="X19" s="1">
        <v>210</v>
      </c>
      <c r="Y19" s="1">
        <v>145</v>
      </c>
      <c r="Z19" s="1">
        <v>71.5</v>
      </c>
      <c r="AA19" s="1">
        <v>126</v>
      </c>
      <c r="AB19" s="1">
        <v>320</v>
      </c>
      <c r="AC19" s="2"/>
      <c r="AD19" s="1">
        <v>0.629</v>
      </c>
      <c r="AE19" s="3"/>
      <c r="AF19" s="2"/>
      <c r="AG19" s="2"/>
      <c r="AH19" s="1">
        <v>82.8</v>
      </c>
      <c r="AI19" s="3"/>
      <c r="AJ19" s="2"/>
      <c r="AK19" s="2"/>
      <c r="AL19" s="1">
        <v>5.31</v>
      </c>
      <c r="AM19" s="3"/>
      <c r="AN19" s="2"/>
      <c r="AO19" s="2"/>
      <c r="AP19" s="1">
        <v>0.192</v>
      </c>
      <c r="AQ19" s="1">
        <v>2.97</v>
      </c>
      <c r="AR19" s="1">
        <v>0.71699999999999997</v>
      </c>
      <c r="AS19" s="1">
        <v>0.85199999999999998</v>
      </c>
      <c r="AT19" s="3"/>
      <c r="AU19" s="2"/>
      <c r="AV19" s="3"/>
      <c r="AW19" s="1">
        <v>197</v>
      </c>
      <c r="AX19" s="1">
        <v>43.1</v>
      </c>
      <c r="AY19" s="1">
        <v>6.74</v>
      </c>
      <c r="AZ19" s="1">
        <v>0.443</v>
      </c>
      <c r="BA19" s="1">
        <v>0.05</v>
      </c>
      <c r="BB19" s="2"/>
      <c r="BC19" s="2"/>
      <c r="BD19" s="3"/>
      <c r="BE19" s="2"/>
      <c r="BF19" s="3"/>
      <c r="BG19" s="2"/>
      <c r="BH19" s="2"/>
      <c r="BI19" s="2"/>
      <c r="BJ19" s="2"/>
      <c r="BK19" s="2"/>
      <c r="BL19" s="2"/>
      <c r="BM19" s="2"/>
      <c r="BN19" s="2"/>
      <c r="BO19" s="2"/>
      <c r="BP19" s="1">
        <v>4.2999999999999997E-2</v>
      </c>
      <c r="BQ19" s="2"/>
      <c r="BR19" s="2"/>
      <c r="BS19" s="2"/>
      <c r="BT19" s="2"/>
      <c r="BU19" s="2"/>
      <c r="BV19" s="2"/>
      <c r="BW19" s="2"/>
      <c r="BX19" s="1">
        <v>8.6999999999999994E-2</v>
      </c>
      <c r="BY19" s="2"/>
      <c r="BZ19" s="2"/>
      <c r="CA19" s="2"/>
      <c r="CB19" s="3"/>
      <c r="CC19" s="2"/>
      <c r="CD19" s="2"/>
      <c r="CE19" s="2"/>
      <c r="CF19" s="2"/>
      <c r="CG19" s="2"/>
      <c r="CH19" s="3"/>
      <c r="CI19" s="1">
        <v>0.113</v>
      </c>
      <c r="CJ19" s="2"/>
      <c r="CK19" s="1">
        <v>4.3999999999999997E-2</v>
      </c>
      <c r="CL19" s="2"/>
      <c r="CM19" s="1">
        <v>150</v>
      </c>
      <c r="CN19" s="1">
        <v>4.0599999999999996</v>
      </c>
      <c r="CO19" s="1">
        <v>3.22</v>
      </c>
      <c r="CP19" s="1">
        <v>50.8</v>
      </c>
      <c r="CQ19" s="1">
        <v>28.3</v>
      </c>
      <c r="CR19" s="1">
        <v>32.4</v>
      </c>
      <c r="CS19" s="1">
        <v>2.02</v>
      </c>
      <c r="CT19" s="1">
        <v>5.14</v>
      </c>
      <c r="CU19" s="1">
        <v>0.33200000000000002</v>
      </c>
      <c r="CV19" s="1">
        <v>0.221</v>
      </c>
      <c r="CW19" s="1">
        <v>0.193</v>
      </c>
      <c r="CX19" s="1">
        <v>0.26600000000000001</v>
      </c>
      <c r="CY19" s="1">
        <v>0.51500000000000001</v>
      </c>
      <c r="CZ19" s="1">
        <v>0.186</v>
      </c>
      <c r="DA19" s="1">
        <v>0.96199999999999997</v>
      </c>
      <c r="DB19" s="1">
        <v>5.45</v>
      </c>
      <c r="DC19" s="1">
        <v>7.21</v>
      </c>
      <c r="DD19" s="1">
        <v>5.7000000000000002E-2</v>
      </c>
      <c r="DE19" s="1">
        <v>19.7</v>
      </c>
      <c r="DF19" s="1">
        <v>30.2</v>
      </c>
      <c r="DG19" s="1">
        <v>5.03</v>
      </c>
      <c r="DH19" s="1">
        <v>0.61799999999999999</v>
      </c>
      <c r="DI19" s="1">
        <v>375</v>
      </c>
      <c r="DJ19" s="1">
        <v>451</v>
      </c>
      <c r="DK19" s="1">
        <v>24.7</v>
      </c>
      <c r="DL19" s="1">
        <v>2.62</v>
      </c>
      <c r="DM19" s="1">
        <v>1.89</v>
      </c>
      <c r="DN19" s="1">
        <v>90</v>
      </c>
      <c r="DO19" s="1">
        <v>303</v>
      </c>
      <c r="DP19" s="1">
        <v>163</v>
      </c>
      <c r="DQ19" s="1">
        <v>199</v>
      </c>
      <c r="DR19" s="1">
        <v>37.299999999999997</v>
      </c>
      <c r="DS19" s="1">
        <v>1.26</v>
      </c>
      <c r="DT19" s="1">
        <v>3.16</v>
      </c>
      <c r="DU19" s="1">
        <v>0.88</v>
      </c>
      <c r="DV19" s="1">
        <v>67.099999999999994</v>
      </c>
      <c r="DW19" s="1">
        <v>118</v>
      </c>
      <c r="DX19" s="1">
        <v>65.3</v>
      </c>
      <c r="DY19" s="1">
        <v>90.6</v>
      </c>
      <c r="DZ19" s="2"/>
      <c r="EA19" s="1">
        <v>0.18</v>
      </c>
      <c r="EB19" s="1">
        <v>0.42499999999999999</v>
      </c>
      <c r="EC19" s="1">
        <v>4.03</v>
      </c>
      <c r="ED19" s="1">
        <v>13</v>
      </c>
      <c r="EE19" s="1">
        <v>37.4</v>
      </c>
      <c r="EF19" s="1">
        <v>0.66700000000000004</v>
      </c>
      <c r="EG19" s="1">
        <v>0.247</v>
      </c>
      <c r="EH19" s="1">
        <v>0.252</v>
      </c>
      <c r="EI19" s="1">
        <v>0.18</v>
      </c>
      <c r="EJ19" s="1">
        <v>0.34300000000000003</v>
      </c>
      <c r="EK19" s="1">
        <v>0.54400000000000004</v>
      </c>
      <c r="EL19" s="1">
        <v>0.56599999999999995</v>
      </c>
      <c r="EM19" s="1">
        <v>0.19400000000000001</v>
      </c>
      <c r="EN19" s="1">
        <v>0.17299999999999999</v>
      </c>
      <c r="EO19" s="1">
        <v>3.74</v>
      </c>
      <c r="EP19" s="1">
        <v>0.86799999999999999</v>
      </c>
      <c r="EQ19" s="1">
        <v>2.78</v>
      </c>
      <c r="ER19" s="1">
        <v>15.2</v>
      </c>
      <c r="ES19" s="1">
        <v>13.9</v>
      </c>
      <c r="ET19" s="1">
        <v>7.7</v>
      </c>
      <c r="EU19" s="1">
        <v>0.92500000000000004</v>
      </c>
      <c r="EV19" s="1">
        <v>9.6300000000000008</v>
      </c>
      <c r="EW19" s="1">
        <v>17.899999999999999</v>
      </c>
      <c r="EX19" s="1">
        <v>9.4700000000000006</v>
      </c>
      <c r="EY19" s="1">
        <v>19.600000000000001</v>
      </c>
      <c r="EZ19" s="1">
        <v>10.9</v>
      </c>
      <c r="FA19" s="1">
        <v>2.77</v>
      </c>
      <c r="FB19" s="1">
        <v>0.16300000000000001</v>
      </c>
      <c r="FC19" s="1">
        <v>1.81</v>
      </c>
      <c r="FD19" s="1">
        <v>4.29</v>
      </c>
      <c r="FE19" s="1">
        <v>16</v>
      </c>
      <c r="FF19" s="1">
        <v>19.8</v>
      </c>
      <c r="FG19" s="1">
        <v>8.17</v>
      </c>
      <c r="FH19" s="1">
        <v>1.64</v>
      </c>
      <c r="FI19" s="1">
        <v>1.94</v>
      </c>
      <c r="FJ19" s="1">
        <v>0.873</v>
      </c>
      <c r="FK19" s="1">
        <v>2.35</v>
      </c>
      <c r="FL19" s="1">
        <v>3.73</v>
      </c>
      <c r="FM19" s="1">
        <v>6.08</v>
      </c>
      <c r="FN19" s="2"/>
      <c r="FO19" s="1">
        <v>0.29599999999999999</v>
      </c>
      <c r="FP19" s="1">
        <v>0.55400000000000005</v>
      </c>
      <c r="FQ19" s="1">
        <v>0.92100000000000004</v>
      </c>
      <c r="FR19" s="1">
        <v>1.1200000000000001</v>
      </c>
      <c r="FS19" s="1">
        <v>2.48</v>
      </c>
      <c r="FT19" s="1">
        <v>0.113</v>
      </c>
      <c r="FU19" s="1">
        <v>0.56799999999999995</v>
      </c>
      <c r="FV19" s="1">
        <v>2.78</v>
      </c>
      <c r="FW19" s="1">
        <v>1.68</v>
      </c>
      <c r="FX19" s="1">
        <v>12.8</v>
      </c>
      <c r="FY19" s="1">
        <v>5.74</v>
      </c>
      <c r="FZ19" s="1">
        <v>18.5</v>
      </c>
      <c r="GA19" s="1">
        <v>17.3</v>
      </c>
      <c r="GB19" s="1">
        <v>1.56</v>
      </c>
      <c r="GC19" s="1">
        <v>164</v>
      </c>
      <c r="GD19" s="1">
        <v>26.5</v>
      </c>
      <c r="GE19" s="1">
        <v>34.700000000000003</v>
      </c>
      <c r="GF19" s="1">
        <v>15.3</v>
      </c>
      <c r="GG19" s="1">
        <v>0.26600000000000001</v>
      </c>
      <c r="GH19" s="2"/>
      <c r="GI19" s="1">
        <v>26.8</v>
      </c>
      <c r="GJ19" s="1">
        <v>65.2</v>
      </c>
      <c r="GK19" s="1">
        <v>0.24099999999999999</v>
      </c>
      <c r="GL19" s="1">
        <v>0.59799999999999998</v>
      </c>
      <c r="GM19" s="4"/>
    </row>
    <row r="20" spans="1:195" x14ac:dyDescent="0.2">
      <c r="A20">
        <v>19</v>
      </c>
      <c r="B20" t="s">
        <v>194</v>
      </c>
      <c r="C20" t="s">
        <v>195</v>
      </c>
      <c r="D20" t="s">
        <v>199</v>
      </c>
      <c r="E20" s="7" t="s">
        <v>205</v>
      </c>
      <c r="F20">
        <v>4</v>
      </c>
      <c r="G20" t="s">
        <v>214</v>
      </c>
      <c r="H20" s="1">
        <v>594</v>
      </c>
      <c r="I20" s="1">
        <v>143</v>
      </c>
      <c r="J20" s="1">
        <v>48.4</v>
      </c>
      <c r="K20" s="1">
        <v>16.399999999999999</v>
      </c>
      <c r="L20" s="1">
        <v>42.5</v>
      </c>
      <c r="M20" s="1">
        <v>747</v>
      </c>
      <c r="N20" s="1">
        <v>100</v>
      </c>
      <c r="O20" s="1">
        <v>262</v>
      </c>
      <c r="P20" s="1">
        <v>94.5</v>
      </c>
      <c r="Q20" s="1">
        <v>120</v>
      </c>
      <c r="R20" s="1">
        <v>200</v>
      </c>
      <c r="S20" s="1">
        <v>246</v>
      </c>
      <c r="T20" s="1">
        <v>32.299999999999997</v>
      </c>
      <c r="U20" s="1">
        <v>64.099999999999994</v>
      </c>
      <c r="V20" s="1">
        <v>82.3</v>
      </c>
      <c r="W20" s="1">
        <v>275</v>
      </c>
      <c r="X20" s="1">
        <v>93</v>
      </c>
      <c r="Y20" s="1">
        <v>120</v>
      </c>
      <c r="Z20" s="1">
        <v>76.400000000000006</v>
      </c>
      <c r="AA20" s="1">
        <v>102</v>
      </c>
      <c r="AB20" s="1">
        <v>349</v>
      </c>
      <c r="AC20" s="2"/>
      <c r="AD20" s="1">
        <v>0.55600000000000005</v>
      </c>
      <c r="AE20" s="1">
        <v>1.1000000000000001</v>
      </c>
      <c r="AF20" s="2"/>
      <c r="AG20" s="2"/>
      <c r="AH20" s="1">
        <v>125</v>
      </c>
      <c r="AI20" s="3"/>
      <c r="AJ20" s="2"/>
      <c r="AK20" s="2"/>
      <c r="AL20" s="1">
        <v>3.62</v>
      </c>
      <c r="AM20" s="3"/>
      <c r="AN20" s="2"/>
      <c r="AO20" s="2"/>
      <c r="AP20" s="1">
        <v>0.23100000000000001</v>
      </c>
      <c r="AQ20" s="4"/>
      <c r="AR20" s="1">
        <v>0.754</v>
      </c>
      <c r="AS20" s="1">
        <v>0.79600000000000004</v>
      </c>
      <c r="AT20" s="1"/>
      <c r="AU20" s="2"/>
      <c r="AV20" s="1">
        <v>11.5</v>
      </c>
      <c r="AW20" s="1">
        <v>85.4</v>
      </c>
      <c r="AX20" s="1">
        <v>55.4</v>
      </c>
      <c r="AY20" s="1">
        <v>7.22</v>
      </c>
      <c r="AZ20" s="1">
        <v>0.64600000000000002</v>
      </c>
      <c r="BA20" s="1">
        <v>5.8000000000000003E-2</v>
      </c>
      <c r="BB20" s="2"/>
      <c r="BC20" s="2"/>
      <c r="BD20" s="1"/>
      <c r="BE20" s="2"/>
      <c r="BF20" s="3"/>
      <c r="BG20" s="1">
        <v>2.7E-2</v>
      </c>
      <c r="BH20" s="2"/>
      <c r="BI20" s="2"/>
      <c r="BJ20" s="2"/>
      <c r="BK20" s="2"/>
      <c r="BL20" s="3"/>
      <c r="BM20" s="2"/>
      <c r="BN20" s="1">
        <v>0.03</v>
      </c>
      <c r="BO20" s="3"/>
      <c r="BP20" s="2"/>
      <c r="BQ20" s="2"/>
      <c r="BR20" s="2"/>
      <c r="BS20" s="2"/>
      <c r="BT20" s="2"/>
      <c r="BU20" s="2"/>
      <c r="BV20" s="2"/>
      <c r="BW20" s="2"/>
      <c r="BX20" s="1">
        <v>0.107</v>
      </c>
      <c r="BY20" s="2"/>
      <c r="BZ20" s="2"/>
      <c r="CA20" s="2"/>
      <c r="CB20" s="3"/>
      <c r="CC20" s="2"/>
      <c r="CD20" s="2"/>
      <c r="CE20" s="2"/>
      <c r="CF20" s="2"/>
      <c r="CG20" s="2"/>
      <c r="CH20" s="3"/>
      <c r="CI20" s="1">
        <v>0.11</v>
      </c>
      <c r="CJ20" s="2"/>
      <c r="CK20" s="1">
        <v>2.5000000000000001E-2</v>
      </c>
      <c r="CL20" s="2"/>
      <c r="CM20" s="1">
        <v>95.5</v>
      </c>
      <c r="CN20" s="1">
        <v>3.01</v>
      </c>
      <c r="CO20" s="1">
        <v>1.1200000000000001</v>
      </c>
      <c r="CP20" s="1">
        <v>25.1</v>
      </c>
      <c r="CQ20" s="1">
        <v>18.600000000000001</v>
      </c>
      <c r="CR20" s="1">
        <v>19.399999999999999</v>
      </c>
      <c r="CS20" s="1">
        <v>2.14</v>
      </c>
      <c r="CT20" s="1">
        <v>6.08</v>
      </c>
      <c r="CU20" s="1">
        <v>0.252</v>
      </c>
      <c r="CV20" s="1">
        <v>0.156</v>
      </c>
      <c r="CW20" s="1">
        <v>0.16500000000000001</v>
      </c>
      <c r="CX20" s="1">
        <v>0.20100000000000001</v>
      </c>
      <c r="CY20" s="1">
        <v>0.29699999999999999</v>
      </c>
      <c r="CZ20" s="1">
        <v>0.122</v>
      </c>
      <c r="DA20" s="2"/>
      <c r="DB20" s="1">
        <v>3.57</v>
      </c>
      <c r="DC20" s="1">
        <v>6.2</v>
      </c>
      <c r="DD20" s="1">
        <v>6.8000000000000005E-2</v>
      </c>
      <c r="DE20" s="1">
        <v>16</v>
      </c>
      <c r="DF20" s="1">
        <v>31.3</v>
      </c>
      <c r="DG20" s="1">
        <v>3.01</v>
      </c>
      <c r="DH20" s="1">
        <v>0.33200000000000002</v>
      </c>
      <c r="DI20" s="1">
        <v>315</v>
      </c>
      <c r="DJ20" s="1">
        <v>276</v>
      </c>
      <c r="DK20" s="1">
        <v>14.4</v>
      </c>
      <c r="DL20" s="1">
        <v>2.2599999999999998</v>
      </c>
      <c r="DM20" s="1">
        <v>0.996</v>
      </c>
      <c r="DN20" s="1">
        <v>70.099999999999994</v>
      </c>
      <c r="DO20" s="1">
        <v>174</v>
      </c>
      <c r="DP20" s="1">
        <v>125</v>
      </c>
      <c r="DQ20" s="1">
        <v>217</v>
      </c>
      <c r="DR20" s="1">
        <v>25.7</v>
      </c>
      <c r="DS20" s="1">
        <v>0.85499999999999998</v>
      </c>
      <c r="DT20" s="1">
        <v>2.13</v>
      </c>
      <c r="DU20" s="1">
        <v>0.63600000000000001</v>
      </c>
      <c r="DV20" s="1">
        <v>64.8</v>
      </c>
      <c r="DW20" s="1">
        <v>126</v>
      </c>
      <c r="DX20" s="1">
        <v>55.3</v>
      </c>
      <c r="DY20" s="1">
        <v>86.1</v>
      </c>
      <c r="DZ20" s="2"/>
      <c r="EA20" s="1">
        <v>0.13500000000000001</v>
      </c>
      <c r="EB20" s="1">
        <v>0.32400000000000001</v>
      </c>
      <c r="EC20" s="1">
        <v>5.21</v>
      </c>
      <c r="ED20" s="1">
        <v>14.4</v>
      </c>
      <c r="EE20" s="1">
        <v>37.5</v>
      </c>
      <c r="EF20" s="1">
        <v>0.38500000000000001</v>
      </c>
      <c r="EG20" s="1">
        <v>0.17899999999999999</v>
      </c>
      <c r="EH20" s="1">
        <v>0.16900000000000001</v>
      </c>
      <c r="EI20" s="1">
        <v>0.14399999999999999</v>
      </c>
      <c r="EJ20" s="1">
        <v>0.28799999999999998</v>
      </c>
      <c r="EK20" s="1">
        <v>0.45800000000000002</v>
      </c>
      <c r="EL20" s="1">
        <v>0.4</v>
      </c>
      <c r="EM20" s="1">
        <v>0.11</v>
      </c>
      <c r="EN20" s="1">
        <v>8.6999999999999994E-2</v>
      </c>
      <c r="EO20" s="1">
        <v>2.59</v>
      </c>
      <c r="EP20" s="1">
        <v>0.42799999999999999</v>
      </c>
      <c r="EQ20" s="1">
        <v>1.34</v>
      </c>
      <c r="ER20" s="1">
        <v>10.8</v>
      </c>
      <c r="ES20" s="1">
        <v>8.76</v>
      </c>
      <c r="ET20" s="1">
        <v>4.58</v>
      </c>
      <c r="EU20" s="1">
        <v>0.63700000000000001</v>
      </c>
      <c r="EV20" s="1">
        <v>5.5</v>
      </c>
      <c r="EW20" s="1">
        <v>7.4</v>
      </c>
      <c r="EX20" s="1">
        <v>6.62</v>
      </c>
      <c r="EY20" s="1">
        <v>20</v>
      </c>
      <c r="EZ20" s="1">
        <v>9.23</v>
      </c>
      <c r="FA20" s="1">
        <v>1.5</v>
      </c>
      <c r="FB20" s="1">
        <v>0.13500000000000001</v>
      </c>
      <c r="FC20" s="1">
        <v>0.78900000000000003</v>
      </c>
      <c r="FD20" s="1">
        <v>2.54</v>
      </c>
      <c r="FE20" s="1">
        <v>13</v>
      </c>
      <c r="FF20" s="1">
        <v>19.100000000000001</v>
      </c>
      <c r="FG20" s="1">
        <v>6.29</v>
      </c>
      <c r="FH20" s="1">
        <v>0.96899999999999997</v>
      </c>
      <c r="FI20" s="1">
        <v>1.1299999999999999</v>
      </c>
      <c r="FJ20" s="1">
        <v>0.53</v>
      </c>
      <c r="FK20" s="1">
        <v>2.0299999999999998</v>
      </c>
      <c r="FL20" s="1">
        <v>2.82</v>
      </c>
      <c r="FM20" s="1">
        <v>3.86</v>
      </c>
      <c r="FN20" s="2"/>
      <c r="FO20" s="1">
        <v>0.23599999999999999</v>
      </c>
      <c r="FP20" s="1">
        <v>0.42499999999999999</v>
      </c>
      <c r="FQ20" s="1">
        <v>0.6</v>
      </c>
      <c r="FR20" s="1">
        <v>0.83</v>
      </c>
      <c r="FS20" s="1">
        <v>2.0099999999999998</v>
      </c>
      <c r="FT20" s="1">
        <v>9.2999999999999999E-2</v>
      </c>
      <c r="FU20" s="1">
        <v>0.377</v>
      </c>
      <c r="FV20" s="1">
        <v>2.35</v>
      </c>
      <c r="FW20" s="1">
        <v>1.21</v>
      </c>
      <c r="FX20" s="1">
        <v>7.05</v>
      </c>
      <c r="FY20" s="1">
        <v>3.23</v>
      </c>
      <c r="FZ20" s="1">
        <v>14.5</v>
      </c>
      <c r="GA20" s="1">
        <v>11.2</v>
      </c>
      <c r="GB20" s="1">
        <v>1.27</v>
      </c>
      <c r="GC20" s="1">
        <v>122</v>
      </c>
      <c r="GD20" s="1">
        <v>17.2</v>
      </c>
      <c r="GE20" s="1">
        <v>29.4</v>
      </c>
      <c r="GF20" s="1">
        <v>10.9</v>
      </c>
      <c r="GG20" s="1">
        <v>0.16</v>
      </c>
      <c r="GH20" s="2"/>
      <c r="GI20" s="1">
        <v>25.2</v>
      </c>
      <c r="GJ20" s="1">
        <v>54.7</v>
      </c>
      <c r="GK20" s="1">
        <v>0.14000000000000001</v>
      </c>
      <c r="GL20" s="1">
        <v>0.36</v>
      </c>
      <c r="GM20" s="4"/>
    </row>
    <row r="21" spans="1:195" x14ac:dyDescent="0.2">
      <c r="A21">
        <v>24</v>
      </c>
      <c r="B21" t="s">
        <v>194</v>
      </c>
      <c r="C21" t="s">
        <v>195</v>
      </c>
      <c r="D21" t="s">
        <v>199</v>
      </c>
      <c r="E21" s="7" t="s">
        <v>205</v>
      </c>
      <c r="F21">
        <v>4</v>
      </c>
      <c r="G21" t="s">
        <v>207</v>
      </c>
      <c r="H21" s="1">
        <v>580</v>
      </c>
      <c r="I21" s="1">
        <v>97.4</v>
      </c>
      <c r="J21" s="1">
        <v>47.6</v>
      </c>
      <c r="K21" s="1">
        <v>10.199999999999999</v>
      </c>
      <c r="L21" s="1">
        <v>45.3</v>
      </c>
      <c r="M21" s="1">
        <v>783</v>
      </c>
      <c r="N21" s="1">
        <v>31.4</v>
      </c>
      <c r="O21" s="1">
        <v>333</v>
      </c>
      <c r="P21" s="1">
        <v>90.3</v>
      </c>
      <c r="Q21" s="1">
        <v>76.7</v>
      </c>
      <c r="R21" s="1">
        <v>135</v>
      </c>
      <c r="S21" s="1">
        <v>268</v>
      </c>
      <c r="T21" s="1">
        <v>22.9</v>
      </c>
      <c r="U21" s="1">
        <v>139</v>
      </c>
      <c r="V21" s="1">
        <v>65.3</v>
      </c>
      <c r="W21" s="1">
        <v>275</v>
      </c>
      <c r="X21" s="1">
        <v>154</v>
      </c>
      <c r="Y21" s="1">
        <v>117</v>
      </c>
      <c r="Z21" s="1">
        <v>64.2</v>
      </c>
      <c r="AA21" s="1">
        <v>62.4</v>
      </c>
      <c r="AB21" s="1">
        <v>241</v>
      </c>
      <c r="AC21" s="2"/>
      <c r="AD21" s="1">
        <v>0.46400000000000002</v>
      </c>
      <c r="AE21" s="3"/>
      <c r="AF21" s="2"/>
      <c r="AG21" s="2"/>
      <c r="AH21" s="1">
        <v>99.1</v>
      </c>
      <c r="AI21" s="3"/>
      <c r="AJ21" s="2"/>
      <c r="AK21" s="2"/>
      <c r="AL21" s="1">
        <v>2.35</v>
      </c>
      <c r="AM21" s="3"/>
      <c r="AN21" s="2"/>
      <c r="AO21" s="2"/>
      <c r="AP21" s="1">
        <v>0.23799999999999999</v>
      </c>
      <c r="AQ21" s="4"/>
      <c r="AR21" s="1">
        <v>0.68500000000000005</v>
      </c>
      <c r="AS21" s="1">
        <v>0.39900000000000002</v>
      </c>
      <c r="AT21" s="3"/>
      <c r="AU21" s="2"/>
      <c r="AV21" s="1">
        <v>17.399999999999999</v>
      </c>
      <c r="AW21" s="1">
        <v>122</v>
      </c>
      <c r="AX21" s="1">
        <v>51.6</v>
      </c>
      <c r="AY21" s="1">
        <v>9.59</v>
      </c>
      <c r="AZ21" s="1">
        <v>0.44</v>
      </c>
      <c r="BA21" s="1">
        <v>0.104</v>
      </c>
      <c r="BB21" s="2"/>
      <c r="BC21" s="2"/>
      <c r="BD21" s="3"/>
      <c r="BE21" s="2"/>
      <c r="BF21" s="3"/>
      <c r="BG21" s="2"/>
      <c r="BH21" s="2"/>
      <c r="BI21" s="2"/>
      <c r="BJ21" s="2"/>
      <c r="BK21" s="2"/>
      <c r="BL21" s="3"/>
      <c r="BM21" s="2"/>
      <c r="BN21" s="1">
        <v>3.7999999999999999E-2</v>
      </c>
      <c r="BO21" s="3"/>
      <c r="BP21" s="1">
        <v>5.8000000000000003E-2</v>
      </c>
      <c r="BQ21" s="2"/>
      <c r="BR21" s="2"/>
      <c r="BS21" s="2"/>
      <c r="BT21" s="2"/>
      <c r="BU21" s="2"/>
      <c r="BV21" s="2"/>
      <c r="BW21" s="2"/>
      <c r="BX21" s="1">
        <v>0.13700000000000001</v>
      </c>
      <c r="BY21" s="2"/>
      <c r="BZ21" s="1"/>
      <c r="CA21" s="2"/>
      <c r="CB21" s="3"/>
      <c r="CC21" s="2"/>
      <c r="CD21" s="2"/>
      <c r="CE21" s="2"/>
      <c r="CF21" s="2"/>
      <c r="CG21" s="2"/>
      <c r="CH21" s="3"/>
      <c r="CI21" s="1">
        <v>0.115</v>
      </c>
      <c r="CJ21" s="2"/>
      <c r="CK21" s="1">
        <v>4.3999999999999997E-2</v>
      </c>
      <c r="CL21" s="2"/>
      <c r="CM21" s="1">
        <v>109</v>
      </c>
      <c r="CN21" s="1">
        <v>2.83</v>
      </c>
      <c r="CO21" s="1">
        <v>2.46</v>
      </c>
      <c r="CP21" s="1">
        <v>29.1</v>
      </c>
      <c r="CQ21" s="1">
        <v>24.8</v>
      </c>
      <c r="CR21" s="1">
        <v>40.4</v>
      </c>
      <c r="CS21" s="1">
        <v>2.09</v>
      </c>
      <c r="CT21" s="1">
        <v>7.91</v>
      </c>
      <c r="CU21" s="1">
        <v>0.19900000000000001</v>
      </c>
      <c r="CV21" s="1">
        <v>0.104</v>
      </c>
      <c r="CW21" s="1">
        <v>0.126</v>
      </c>
      <c r="CX21" s="1">
        <v>0.13700000000000001</v>
      </c>
      <c r="CY21" s="1">
        <v>0.22800000000000001</v>
      </c>
      <c r="CZ21" s="1">
        <v>8.5999999999999993E-2</v>
      </c>
      <c r="DA21" s="2"/>
      <c r="DB21" s="1">
        <v>2.67</v>
      </c>
      <c r="DC21" s="1">
        <v>3.71</v>
      </c>
      <c r="DD21" s="1">
        <v>4.2999999999999997E-2</v>
      </c>
      <c r="DE21" s="1">
        <v>13.2</v>
      </c>
      <c r="DF21" s="1">
        <v>12.5</v>
      </c>
      <c r="DG21" s="1">
        <v>3.02</v>
      </c>
      <c r="DH21" s="1">
        <v>0.36299999999999999</v>
      </c>
      <c r="DI21" s="1">
        <v>217</v>
      </c>
      <c r="DJ21" s="1">
        <v>348</v>
      </c>
      <c r="DK21" s="1">
        <v>13.4</v>
      </c>
      <c r="DL21" s="1">
        <v>1.72</v>
      </c>
      <c r="DM21" s="1">
        <v>1.22</v>
      </c>
      <c r="DN21" s="1">
        <v>41.3</v>
      </c>
      <c r="DO21" s="1">
        <v>189</v>
      </c>
      <c r="DP21" s="1">
        <v>116</v>
      </c>
      <c r="DQ21" s="1">
        <v>200</v>
      </c>
      <c r="DR21" s="1">
        <v>22</v>
      </c>
      <c r="DS21" s="1">
        <v>0.628</v>
      </c>
      <c r="DT21" s="1">
        <v>2.09</v>
      </c>
      <c r="DU21" s="1">
        <v>0.505</v>
      </c>
      <c r="DV21" s="1">
        <v>36.1</v>
      </c>
      <c r="DW21" s="1">
        <v>98.9</v>
      </c>
      <c r="DX21" s="1">
        <v>53.5</v>
      </c>
      <c r="DY21" s="1">
        <v>55.8</v>
      </c>
      <c r="DZ21" s="2"/>
      <c r="EA21" s="1">
        <v>0.14099999999999999</v>
      </c>
      <c r="EB21" s="1">
        <v>0.33100000000000002</v>
      </c>
      <c r="EC21" s="1">
        <v>3.01</v>
      </c>
      <c r="ED21" s="1">
        <v>8.7899999999999991</v>
      </c>
      <c r="EE21" s="1">
        <v>15.5</v>
      </c>
      <c r="EF21" s="1">
        <v>0.41199999999999998</v>
      </c>
      <c r="EG21" s="1">
        <v>0.16900000000000001</v>
      </c>
      <c r="EH21" s="1">
        <v>0.13300000000000001</v>
      </c>
      <c r="EI21" s="1">
        <v>0.14499999999999999</v>
      </c>
      <c r="EJ21" s="1">
        <v>0.24399999999999999</v>
      </c>
      <c r="EK21" s="1">
        <v>0.36299999999999999</v>
      </c>
      <c r="EL21" s="1">
        <v>0.33100000000000002</v>
      </c>
      <c r="EM21" s="1">
        <v>6.8000000000000005E-2</v>
      </c>
      <c r="EN21" s="1">
        <v>9.6000000000000002E-2</v>
      </c>
      <c r="EO21" s="1">
        <v>2.88</v>
      </c>
      <c r="EP21" s="1">
        <v>0.59899999999999998</v>
      </c>
      <c r="EQ21" s="1">
        <v>1.44</v>
      </c>
      <c r="ER21" s="1">
        <v>10</v>
      </c>
      <c r="ES21" s="1">
        <v>13.9</v>
      </c>
      <c r="ET21" s="1">
        <v>8.23</v>
      </c>
      <c r="EU21" s="1">
        <v>0.57299999999999995</v>
      </c>
      <c r="EV21" s="1">
        <v>6.33</v>
      </c>
      <c r="EW21" s="1">
        <v>14.6</v>
      </c>
      <c r="EX21" s="1">
        <v>8.75</v>
      </c>
      <c r="EY21" s="1">
        <v>22.2</v>
      </c>
      <c r="EZ21" s="1">
        <v>13.4</v>
      </c>
      <c r="FA21" s="1">
        <v>1.62</v>
      </c>
      <c r="FB21" s="1">
        <v>0.11600000000000001</v>
      </c>
      <c r="FC21" s="1">
        <v>1.04</v>
      </c>
      <c r="FD21" s="1">
        <v>3.19</v>
      </c>
      <c r="FE21" s="1">
        <v>15.8</v>
      </c>
      <c r="FF21" s="1">
        <v>21.1</v>
      </c>
      <c r="FG21" s="1">
        <v>7.14</v>
      </c>
      <c r="FH21" s="1">
        <v>1.02</v>
      </c>
      <c r="FI21" s="1">
        <v>1.36</v>
      </c>
      <c r="FJ21" s="1">
        <v>0.621</v>
      </c>
      <c r="FK21" s="1">
        <v>2.29</v>
      </c>
      <c r="FL21" s="1">
        <v>3.41</v>
      </c>
      <c r="FM21" s="1">
        <v>4.0199999999999996</v>
      </c>
      <c r="FN21" s="2"/>
      <c r="FO21" s="1">
        <v>0.23100000000000001</v>
      </c>
      <c r="FP21" s="1">
        <v>0.37</v>
      </c>
      <c r="FQ21" s="1">
        <v>0.56399999999999995</v>
      </c>
      <c r="FR21" s="1">
        <v>0.878</v>
      </c>
      <c r="FS21" s="1">
        <v>2.23</v>
      </c>
      <c r="FT21" s="1">
        <v>9.2999999999999999E-2</v>
      </c>
      <c r="FU21" s="1">
        <v>0.36099999999999999</v>
      </c>
      <c r="FV21" s="1">
        <v>2.34</v>
      </c>
      <c r="FW21" s="1">
        <v>1.3</v>
      </c>
      <c r="FX21" s="1">
        <v>7.49</v>
      </c>
      <c r="FY21" s="1">
        <v>3.87</v>
      </c>
      <c r="FZ21" s="1">
        <v>11.4</v>
      </c>
      <c r="GA21" s="1">
        <v>12.2</v>
      </c>
      <c r="GB21" s="1">
        <v>1.0900000000000001</v>
      </c>
      <c r="GC21" s="1">
        <v>115</v>
      </c>
      <c r="GD21" s="1">
        <v>16.399999999999999</v>
      </c>
      <c r="GE21" s="1">
        <v>28.3</v>
      </c>
      <c r="GF21" s="1">
        <v>12.3</v>
      </c>
      <c r="GG21" s="1">
        <v>0.371</v>
      </c>
      <c r="GH21" s="2"/>
      <c r="GI21" s="1">
        <v>16.399999999999999</v>
      </c>
      <c r="GJ21" s="1">
        <v>56.2</v>
      </c>
      <c r="GK21" s="1">
        <v>0.15</v>
      </c>
      <c r="GL21" s="1">
        <v>0.29199999999999998</v>
      </c>
      <c r="GM21" s="4"/>
    </row>
    <row r="22" spans="1:195" x14ac:dyDescent="0.2">
      <c r="A22">
        <v>72</v>
      </c>
      <c r="B22" t="s">
        <v>194</v>
      </c>
      <c r="C22" t="s">
        <v>195</v>
      </c>
      <c r="D22" t="s">
        <v>199</v>
      </c>
      <c r="E22" s="7" t="s">
        <v>197</v>
      </c>
      <c r="F22">
        <v>2</v>
      </c>
      <c r="G22" t="s">
        <v>215</v>
      </c>
      <c r="H22" s="1">
        <v>455</v>
      </c>
      <c r="I22" s="1">
        <v>126</v>
      </c>
      <c r="J22" s="1">
        <v>59.2</v>
      </c>
      <c r="K22" s="1">
        <v>13.1</v>
      </c>
      <c r="L22" s="1">
        <v>44.2</v>
      </c>
      <c r="M22" s="1">
        <v>889</v>
      </c>
      <c r="N22" s="1">
        <v>65.900000000000006</v>
      </c>
      <c r="O22" s="1">
        <v>226</v>
      </c>
      <c r="P22" s="1">
        <v>136</v>
      </c>
      <c r="Q22" s="1">
        <v>160</v>
      </c>
      <c r="R22" s="1">
        <v>274</v>
      </c>
      <c r="S22" s="1">
        <v>360</v>
      </c>
      <c r="T22" s="1">
        <v>42.3</v>
      </c>
      <c r="U22" s="1">
        <v>160</v>
      </c>
      <c r="V22" s="1">
        <v>105</v>
      </c>
      <c r="W22" s="1">
        <v>395</v>
      </c>
      <c r="X22" s="1">
        <v>127</v>
      </c>
      <c r="Y22" s="1">
        <v>126</v>
      </c>
      <c r="Z22" s="1">
        <v>91</v>
      </c>
      <c r="AA22" s="1">
        <v>120</v>
      </c>
      <c r="AB22" s="1">
        <v>387</v>
      </c>
      <c r="AC22" s="2"/>
      <c r="AD22" s="1">
        <v>0.52100000000000002</v>
      </c>
      <c r="AE22" s="3"/>
      <c r="AF22" s="2"/>
      <c r="AG22" s="2"/>
      <c r="AH22" s="1">
        <v>86.3</v>
      </c>
      <c r="AI22" s="2"/>
      <c r="AJ22" s="2"/>
      <c r="AK22" s="2"/>
      <c r="AL22" s="1">
        <v>5.97</v>
      </c>
      <c r="AM22" s="3"/>
      <c r="AN22" s="3"/>
      <c r="AO22" s="2"/>
      <c r="AP22" s="1">
        <v>0.13700000000000001</v>
      </c>
      <c r="AQ22" s="1">
        <v>2.29</v>
      </c>
      <c r="AR22" s="1">
        <v>0.89300000000000002</v>
      </c>
      <c r="AS22" s="1">
        <v>0.22600000000000001</v>
      </c>
      <c r="AT22" s="3"/>
      <c r="AU22" s="3"/>
      <c r="AV22" s="1">
        <v>14.7</v>
      </c>
      <c r="AW22" s="1">
        <v>98.1</v>
      </c>
      <c r="AX22" s="1">
        <v>39.700000000000003</v>
      </c>
      <c r="AY22" s="1">
        <v>6.73</v>
      </c>
      <c r="AZ22" s="1">
        <v>0.43099999999999999</v>
      </c>
      <c r="BA22" s="1">
        <v>7.0999999999999994E-2</v>
      </c>
      <c r="BB22" s="2"/>
      <c r="BC22" s="2"/>
      <c r="BD22" s="3"/>
      <c r="BE22" s="2"/>
      <c r="BF22" s="3"/>
      <c r="BG22" s="1">
        <v>0.04</v>
      </c>
      <c r="BH22" s="2"/>
      <c r="BI22" s="2"/>
      <c r="BJ22" s="2"/>
      <c r="BK22" s="1"/>
      <c r="BL22" s="3"/>
      <c r="BM22" s="2"/>
      <c r="BN22" s="1">
        <v>4.1000000000000002E-2</v>
      </c>
      <c r="BO22" s="3"/>
      <c r="BP22" s="1">
        <v>5.6000000000000001E-2</v>
      </c>
      <c r="BQ22" s="1"/>
      <c r="BR22" s="1"/>
      <c r="BS22" s="2"/>
      <c r="BT22" s="3"/>
      <c r="BU22" s="2"/>
      <c r="BV22" s="1"/>
      <c r="BW22" s="2"/>
      <c r="BX22" s="1">
        <v>0.14699999999999999</v>
      </c>
      <c r="BY22" s="2"/>
      <c r="BZ22" s="1"/>
      <c r="CA22" s="2"/>
      <c r="CB22" s="3"/>
      <c r="CC22" s="2"/>
      <c r="CD22" s="2"/>
      <c r="CE22" s="2"/>
      <c r="CF22" s="2"/>
      <c r="CG22" s="2"/>
      <c r="CH22" s="3"/>
      <c r="CI22" s="1">
        <v>0.12</v>
      </c>
      <c r="CJ22" s="2"/>
      <c r="CK22" s="1">
        <v>5.3999999999999999E-2</v>
      </c>
      <c r="CL22" s="2"/>
      <c r="CM22" s="1">
        <v>69.099999999999994</v>
      </c>
      <c r="CN22" s="1">
        <v>1.32</v>
      </c>
      <c r="CO22" s="1">
        <v>0.90300000000000002</v>
      </c>
      <c r="CP22" s="1">
        <v>21.4</v>
      </c>
      <c r="CQ22" s="1">
        <v>9.16</v>
      </c>
      <c r="CR22" s="1">
        <v>17.8</v>
      </c>
      <c r="CS22" s="1">
        <v>1.19</v>
      </c>
      <c r="CT22" s="1">
        <v>3.44</v>
      </c>
      <c r="CU22" s="1">
        <v>0.255</v>
      </c>
      <c r="CV22" s="1">
        <v>0.21099999999999999</v>
      </c>
      <c r="CW22" s="1">
        <v>0.10199999999999999</v>
      </c>
      <c r="CX22" s="1">
        <v>0.23400000000000001</v>
      </c>
      <c r="CY22" s="1">
        <v>0.23599999999999999</v>
      </c>
      <c r="CZ22" s="1">
        <v>0.14099999999999999</v>
      </c>
      <c r="DA22" s="1">
        <v>0.45200000000000001</v>
      </c>
      <c r="DB22" s="1">
        <v>2.35</v>
      </c>
      <c r="DC22" s="1">
        <v>3.38</v>
      </c>
      <c r="DD22" s="1">
        <v>9.1999999999999998E-2</v>
      </c>
      <c r="DE22" s="1">
        <v>11.9</v>
      </c>
      <c r="DF22" s="1">
        <v>9.4499999999999993</v>
      </c>
      <c r="DG22" s="1">
        <v>3.15</v>
      </c>
      <c r="DH22" s="1">
        <v>0.25600000000000001</v>
      </c>
      <c r="DI22" s="1">
        <v>152</v>
      </c>
      <c r="DJ22" s="1">
        <v>366</v>
      </c>
      <c r="DK22" s="1">
        <v>10.3</v>
      </c>
      <c r="DL22" s="1">
        <v>1.39</v>
      </c>
      <c r="DM22" s="1">
        <v>1.41</v>
      </c>
      <c r="DN22" s="1">
        <v>34.1</v>
      </c>
      <c r="DO22" s="1">
        <v>234</v>
      </c>
      <c r="DP22" s="1">
        <v>117</v>
      </c>
      <c r="DQ22" s="1">
        <v>154</v>
      </c>
      <c r="DR22" s="1">
        <v>13.2</v>
      </c>
      <c r="DS22" s="1">
        <v>0.52500000000000002</v>
      </c>
      <c r="DT22" s="1">
        <v>2.17</v>
      </c>
      <c r="DU22" s="1">
        <v>0.56899999999999995</v>
      </c>
      <c r="DV22" s="1">
        <v>52.6</v>
      </c>
      <c r="DW22" s="1">
        <v>95.3</v>
      </c>
      <c r="DX22" s="1">
        <v>35.299999999999997</v>
      </c>
      <c r="DY22" s="1">
        <v>59.5</v>
      </c>
      <c r="DZ22" s="2"/>
      <c r="EA22" s="1">
        <v>0.11799999999999999</v>
      </c>
      <c r="EB22" s="1">
        <v>0.33200000000000002</v>
      </c>
      <c r="EC22" s="1">
        <v>3.22</v>
      </c>
      <c r="ED22" s="1">
        <v>8.36</v>
      </c>
      <c r="EE22" s="1">
        <v>23.1</v>
      </c>
      <c r="EF22" s="1">
        <v>0.38200000000000001</v>
      </c>
      <c r="EG22" s="1">
        <v>0.16400000000000001</v>
      </c>
      <c r="EH22" s="1">
        <v>0.185</v>
      </c>
      <c r="EI22" s="1">
        <v>0.16</v>
      </c>
      <c r="EJ22" s="1">
        <v>0.24299999999999999</v>
      </c>
      <c r="EK22" s="1">
        <v>0.35599999999999998</v>
      </c>
      <c r="EL22" s="1">
        <v>0.311</v>
      </c>
      <c r="EM22" s="1">
        <v>0.108</v>
      </c>
      <c r="EN22" s="1">
        <v>9.7000000000000003E-2</v>
      </c>
      <c r="EO22" s="1">
        <v>2.1800000000000002</v>
      </c>
      <c r="EP22" s="1">
        <v>0.41899999999999998</v>
      </c>
      <c r="EQ22" s="1">
        <v>1.18</v>
      </c>
      <c r="ER22" s="1">
        <v>6.62</v>
      </c>
      <c r="ES22" s="1">
        <v>10.4</v>
      </c>
      <c r="ET22" s="1">
        <v>5.45</v>
      </c>
      <c r="EU22" s="1">
        <v>0.55200000000000005</v>
      </c>
      <c r="EV22" s="1">
        <v>4.1100000000000003</v>
      </c>
      <c r="EW22" s="1">
        <v>10.199999999999999</v>
      </c>
      <c r="EX22" s="1">
        <v>6.24</v>
      </c>
      <c r="EY22" s="1">
        <v>16.899999999999999</v>
      </c>
      <c r="EZ22" s="1">
        <v>8.27</v>
      </c>
      <c r="FA22" s="1">
        <v>1.1499999999999999</v>
      </c>
      <c r="FB22" s="1">
        <v>0.12</v>
      </c>
      <c r="FC22" s="1">
        <v>0.98199999999999998</v>
      </c>
      <c r="FD22" s="1">
        <v>2.57</v>
      </c>
      <c r="FE22" s="1">
        <v>11.7</v>
      </c>
      <c r="FF22" s="1">
        <v>16.399999999999999</v>
      </c>
      <c r="FG22" s="1">
        <v>4.96</v>
      </c>
      <c r="FH22" s="1">
        <v>0.74399999999999999</v>
      </c>
      <c r="FI22" s="1">
        <v>1.19</v>
      </c>
      <c r="FJ22" s="1">
        <v>0.53100000000000003</v>
      </c>
      <c r="FK22" s="1">
        <v>1.8</v>
      </c>
      <c r="FL22" s="1">
        <v>2.46</v>
      </c>
      <c r="FM22" s="1">
        <v>3.63</v>
      </c>
      <c r="FN22" s="2"/>
      <c r="FO22" s="1">
        <v>0.26</v>
      </c>
      <c r="FP22" s="1">
        <v>0.32500000000000001</v>
      </c>
      <c r="FQ22" s="1">
        <v>0.48</v>
      </c>
      <c r="FR22" s="1">
        <v>0.77200000000000002</v>
      </c>
      <c r="FS22" s="1">
        <v>1.61</v>
      </c>
      <c r="FT22" s="1">
        <v>0.08</v>
      </c>
      <c r="FU22" s="1">
        <v>0.34799999999999998</v>
      </c>
      <c r="FV22" s="1">
        <v>1.68</v>
      </c>
      <c r="FW22" s="1">
        <v>1.18</v>
      </c>
      <c r="FX22" s="1">
        <v>5</v>
      </c>
      <c r="FY22" s="1">
        <v>2.56</v>
      </c>
      <c r="FZ22" s="1">
        <v>9.77</v>
      </c>
      <c r="GA22" s="1">
        <v>7.76</v>
      </c>
      <c r="GB22" s="1">
        <v>0.998</v>
      </c>
      <c r="GC22" s="1">
        <v>98.4</v>
      </c>
      <c r="GD22" s="1">
        <v>14.8</v>
      </c>
      <c r="GE22" s="1">
        <v>21</v>
      </c>
      <c r="GF22" s="1">
        <v>8.76</v>
      </c>
      <c r="GG22" s="1">
        <v>0.25800000000000001</v>
      </c>
      <c r="GH22" s="1">
        <v>0.112</v>
      </c>
      <c r="GI22" s="1">
        <v>18</v>
      </c>
      <c r="GJ22" s="1">
        <v>40.6</v>
      </c>
      <c r="GK22" s="1">
        <v>0.20599999999999999</v>
      </c>
      <c r="GL22" s="1">
        <v>0.317</v>
      </c>
      <c r="GM22" s="4"/>
    </row>
    <row r="23" spans="1:195" x14ac:dyDescent="0.2">
      <c r="A23">
        <v>77</v>
      </c>
      <c r="B23" t="s">
        <v>194</v>
      </c>
      <c r="C23" t="s">
        <v>195</v>
      </c>
      <c r="D23" t="s">
        <v>199</v>
      </c>
      <c r="E23" s="7" t="s">
        <v>197</v>
      </c>
      <c r="F23">
        <v>2</v>
      </c>
      <c r="G23" t="s">
        <v>223</v>
      </c>
      <c r="H23" s="1">
        <v>485</v>
      </c>
      <c r="I23" s="1">
        <v>108</v>
      </c>
      <c r="J23" s="1">
        <v>58.1</v>
      </c>
      <c r="K23" s="1">
        <v>29.1</v>
      </c>
      <c r="L23" s="1">
        <v>30.4</v>
      </c>
      <c r="M23" s="1">
        <v>900</v>
      </c>
      <c r="N23" s="1">
        <v>70.5</v>
      </c>
      <c r="O23" s="1">
        <v>344</v>
      </c>
      <c r="P23" s="1">
        <v>122</v>
      </c>
      <c r="Q23" s="1">
        <v>117</v>
      </c>
      <c r="R23" s="1">
        <v>242</v>
      </c>
      <c r="S23" s="1">
        <v>353</v>
      </c>
      <c r="T23" s="1">
        <v>26.8</v>
      </c>
      <c r="U23" s="1">
        <v>110</v>
      </c>
      <c r="V23" s="1">
        <v>90.1</v>
      </c>
      <c r="W23" s="1">
        <v>256</v>
      </c>
      <c r="X23" s="1">
        <v>178</v>
      </c>
      <c r="Y23" s="1">
        <v>153</v>
      </c>
      <c r="Z23" s="1">
        <v>88.3</v>
      </c>
      <c r="AA23" s="1">
        <v>76.599999999999994</v>
      </c>
      <c r="AB23" s="1">
        <v>392</v>
      </c>
      <c r="AC23" s="2"/>
      <c r="AD23" s="1">
        <v>0.48899999999999999</v>
      </c>
      <c r="AE23" s="2"/>
      <c r="AF23" s="2"/>
      <c r="AG23" s="2"/>
      <c r="AH23" s="1">
        <v>69.599999999999994</v>
      </c>
      <c r="AI23" s="2"/>
      <c r="AJ23" s="2"/>
      <c r="AK23" s="2"/>
      <c r="AL23" s="1">
        <v>2.61</v>
      </c>
      <c r="AM23" s="2"/>
      <c r="AN23" s="3"/>
      <c r="AO23" s="2"/>
      <c r="AP23" s="1">
        <v>0.21199999999999999</v>
      </c>
      <c r="AQ23" s="1">
        <v>1.62</v>
      </c>
      <c r="AR23" s="1">
        <v>0.58499999999999996</v>
      </c>
      <c r="AS23" s="1">
        <v>0.33800000000000002</v>
      </c>
      <c r="AT23" s="3"/>
      <c r="AU23" s="3"/>
      <c r="AV23" s="1">
        <v>11.2</v>
      </c>
      <c r="AW23" s="1">
        <v>187</v>
      </c>
      <c r="AX23" s="1">
        <v>62.7</v>
      </c>
      <c r="AY23" s="1">
        <v>14.7</v>
      </c>
      <c r="AZ23" s="1">
        <v>0.41</v>
      </c>
      <c r="BA23" s="1">
        <v>0.46700000000000003</v>
      </c>
      <c r="BB23" s="2"/>
      <c r="BC23" s="2"/>
      <c r="BD23" s="3"/>
      <c r="BE23" s="1"/>
      <c r="BF23" s="3"/>
      <c r="BG23" s="1">
        <v>0.04</v>
      </c>
      <c r="BH23" s="2"/>
      <c r="BI23" s="2"/>
      <c r="BJ23" s="2"/>
      <c r="BK23" s="1"/>
      <c r="BL23" s="3"/>
      <c r="BM23" s="2"/>
      <c r="BN23" s="1">
        <v>5.2999999999999999E-2</v>
      </c>
      <c r="BO23" s="1">
        <v>0.51200000000000001</v>
      </c>
      <c r="BP23" s="1">
        <v>4.8000000000000001E-2</v>
      </c>
      <c r="BQ23" s="1"/>
      <c r="BR23" s="1"/>
      <c r="BS23" s="2"/>
      <c r="BT23" s="3"/>
      <c r="BU23" s="2"/>
      <c r="BV23" s="1"/>
      <c r="BW23" s="3"/>
      <c r="BX23" s="1">
        <v>0.53500000000000003</v>
      </c>
      <c r="BY23" s="1"/>
      <c r="BZ23" s="1"/>
      <c r="CA23" s="1"/>
      <c r="CB23" s="3"/>
      <c r="CC23" s="2"/>
      <c r="CD23" s="1"/>
      <c r="CE23" s="2"/>
      <c r="CF23" s="2"/>
      <c r="CG23" s="2"/>
      <c r="CH23" s="3"/>
      <c r="CI23" s="1">
        <v>0.245</v>
      </c>
      <c r="CJ23" s="2"/>
      <c r="CK23" s="1">
        <v>5.0999999999999997E-2</v>
      </c>
      <c r="CL23" s="2"/>
      <c r="CM23" s="1">
        <v>111</v>
      </c>
      <c r="CN23" s="1">
        <v>5.46</v>
      </c>
      <c r="CO23" s="1">
        <v>1.25</v>
      </c>
      <c r="CP23" s="1">
        <v>26</v>
      </c>
      <c r="CQ23" s="1">
        <v>33.9</v>
      </c>
      <c r="CR23" s="1">
        <v>40.5</v>
      </c>
      <c r="CS23" s="1">
        <v>2.79</v>
      </c>
      <c r="CT23" s="1">
        <v>9.08</v>
      </c>
      <c r="CU23" s="1">
        <v>0.34399999999999997</v>
      </c>
      <c r="CV23" s="1">
        <v>0.27</v>
      </c>
      <c r="CW23" s="1">
        <v>0.20699999999999999</v>
      </c>
      <c r="CX23" s="1">
        <v>0.25</v>
      </c>
      <c r="CY23" s="1">
        <v>0.30399999999999999</v>
      </c>
      <c r="CZ23" s="1">
        <v>0.21</v>
      </c>
      <c r="DA23" s="1">
        <v>0.57399999999999995</v>
      </c>
      <c r="DB23" s="1">
        <v>4.28</v>
      </c>
      <c r="DC23" s="1">
        <v>9.27</v>
      </c>
      <c r="DD23" s="1">
        <v>0.156</v>
      </c>
      <c r="DE23" s="1">
        <v>29.8</v>
      </c>
      <c r="DF23" s="1">
        <v>60.5</v>
      </c>
      <c r="DG23" s="1">
        <v>5.42</v>
      </c>
      <c r="DH23" s="1">
        <v>0.59699999999999998</v>
      </c>
      <c r="DI23" s="1">
        <v>616</v>
      </c>
      <c r="DJ23" s="1">
        <v>709</v>
      </c>
      <c r="DK23" s="1">
        <v>34.200000000000003</v>
      </c>
      <c r="DL23" s="1">
        <v>3.04</v>
      </c>
      <c r="DM23" s="1">
        <v>3</v>
      </c>
      <c r="DN23" s="1">
        <v>102</v>
      </c>
      <c r="DO23" s="1">
        <v>369</v>
      </c>
      <c r="DP23" s="1">
        <v>229</v>
      </c>
      <c r="DQ23" s="1">
        <v>409</v>
      </c>
      <c r="DR23" s="1">
        <v>70.400000000000006</v>
      </c>
      <c r="DS23" s="1">
        <v>1.47</v>
      </c>
      <c r="DT23" s="1">
        <v>4.49</v>
      </c>
      <c r="DU23" s="1">
        <v>0.69799999999999995</v>
      </c>
      <c r="DV23" s="1">
        <v>83.1</v>
      </c>
      <c r="DW23" s="1">
        <v>185</v>
      </c>
      <c r="DX23" s="1">
        <v>115</v>
      </c>
      <c r="DY23" s="1">
        <v>147</v>
      </c>
      <c r="DZ23" s="2"/>
      <c r="EA23" s="1">
        <v>0.252</v>
      </c>
      <c r="EB23" s="1">
        <v>0.72699999999999998</v>
      </c>
      <c r="EC23" s="1">
        <v>5.29</v>
      </c>
      <c r="ED23" s="1">
        <v>19.399999999999999</v>
      </c>
      <c r="EE23" s="1">
        <v>43.6</v>
      </c>
      <c r="EF23" s="1">
        <v>0.84299999999999997</v>
      </c>
      <c r="EG23" s="1">
        <v>0.31</v>
      </c>
      <c r="EH23" s="1">
        <v>0.32400000000000001</v>
      </c>
      <c r="EI23" s="1">
        <v>0.24299999999999999</v>
      </c>
      <c r="EJ23" s="1">
        <v>0.63100000000000001</v>
      </c>
      <c r="EK23" s="1">
        <v>0.65200000000000002</v>
      </c>
      <c r="EL23" s="1">
        <v>0.41499999999999998</v>
      </c>
      <c r="EM23" s="1">
        <v>0.16200000000000001</v>
      </c>
      <c r="EN23" s="1">
        <v>0.13500000000000001</v>
      </c>
      <c r="EO23" s="1">
        <v>5.6</v>
      </c>
      <c r="EP23" s="1">
        <v>1.41</v>
      </c>
      <c r="EQ23" s="1">
        <v>2.31</v>
      </c>
      <c r="ER23" s="1">
        <v>16.600000000000001</v>
      </c>
      <c r="ES23" s="1">
        <v>18</v>
      </c>
      <c r="ET23" s="1">
        <v>14.8</v>
      </c>
      <c r="EU23" s="1">
        <v>2.52</v>
      </c>
      <c r="EV23" s="1">
        <v>9.32</v>
      </c>
      <c r="EW23" s="1">
        <v>16.899999999999999</v>
      </c>
      <c r="EX23" s="1">
        <v>12.2</v>
      </c>
      <c r="EY23" s="1">
        <v>27.1</v>
      </c>
      <c r="EZ23" s="1">
        <v>22.7</v>
      </c>
      <c r="FA23" s="1">
        <v>3.8</v>
      </c>
      <c r="FB23" s="1">
        <v>0.38900000000000001</v>
      </c>
      <c r="FC23" s="1">
        <v>1.87</v>
      </c>
      <c r="FD23" s="1">
        <v>4.33</v>
      </c>
      <c r="FE23" s="1">
        <v>18</v>
      </c>
      <c r="FF23" s="1">
        <v>31.4</v>
      </c>
      <c r="FG23" s="1">
        <v>12.4</v>
      </c>
      <c r="FH23" s="1">
        <v>1.82</v>
      </c>
      <c r="FI23" s="1">
        <v>2.08</v>
      </c>
      <c r="FJ23" s="1">
        <v>0.91500000000000004</v>
      </c>
      <c r="FK23" s="1">
        <v>3.17</v>
      </c>
      <c r="FL23" s="1">
        <v>4.91</v>
      </c>
      <c r="FM23" s="1">
        <v>6.39</v>
      </c>
      <c r="FN23" s="2"/>
      <c r="FO23" s="1">
        <v>0.39600000000000002</v>
      </c>
      <c r="FP23" s="1">
        <v>0.71599999999999997</v>
      </c>
      <c r="FQ23" s="1">
        <v>1.01</v>
      </c>
      <c r="FR23" s="1">
        <v>1.32</v>
      </c>
      <c r="FS23" s="1">
        <v>3.22</v>
      </c>
      <c r="FT23" s="1">
        <v>0.16700000000000001</v>
      </c>
      <c r="FU23" s="1">
        <v>0.71899999999999997</v>
      </c>
      <c r="FV23" s="1">
        <v>3.83</v>
      </c>
      <c r="FW23" s="1">
        <v>2.2999999999999998</v>
      </c>
      <c r="FX23" s="1">
        <v>8.4700000000000006</v>
      </c>
      <c r="FY23" s="1">
        <v>5.35</v>
      </c>
      <c r="FZ23" s="1">
        <v>17.100000000000001</v>
      </c>
      <c r="GA23" s="1">
        <v>13</v>
      </c>
      <c r="GB23" s="1">
        <v>2.1</v>
      </c>
      <c r="GC23" s="1">
        <v>222</v>
      </c>
      <c r="GD23" s="1">
        <v>31.8</v>
      </c>
      <c r="GE23" s="1">
        <v>59.8</v>
      </c>
      <c r="GF23" s="1">
        <v>25.8</v>
      </c>
      <c r="GG23" s="1">
        <v>0.64800000000000002</v>
      </c>
      <c r="GH23" s="2"/>
      <c r="GI23" s="1">
        <v>46.6</v>
      </c>
      <c r="GJ23" s="1">
        <v>113</v>
      </c>
      <c r="GK23" s="1">
        <v>0.375</v>
      </c>
      <c r="GL23" s="1">
        <v>1.01</v>
      </c>
      <c r="GM23" s="4"/>
    </row>
    <row r="24" spans="1:195" x14ac:dyDescent="0.2">
      <c r="A24">
        <v>82</v>
      </c>
      <c r="B24" t="s">
        <v>194</v>
      </c>
      <c r="C24" t="s">
        <v>195</v>
      </c>
      <c r="D24" t="s">
        <v>199</v>
      </c>
      <c r="E24" s="7" t="s">
        <v>197</v>
      </c>
      <c r="F24">
        <v>2</v>
      </c>
      <c r="G24" t="s">
        <v>203</v>
      </c>
      <c r="H24" s="1">
        <v>707</v>
      </c>
      <c r="I24" s="1">
        <v>141</v>
      </c>
      <c r="J24" s="1">
        <v>66.3</v>
      </c>
      <c r="K24" s="1">
        <v>19.600000000000001</v>
      </c>
      <c r="L24" s="1">
        <v>48.5</v>
      </c>
      <c r="M24" s="1">
        <v>880</v>
      </c>
      <c r="N24" s="1">
        <v>84.2</v>
      </c>
      <c r="O24" s="1">
        <v>334</v>
      </c>
      <c r="P24" s="1">
        <v>173</v>
      </c>
      <c r="Q24" s="1">
        <v>169</v>
      </c>
      <c r="R24" s="1">
        <v>312</v>
      </c>
      <c r="S24" s="1">
        <v>352</v>
      </c>
      <c r="T24" s="1">
        <v>44.9</v>
      </c>
      <c r="U24" s="1">
        <v>117</v>
      </c>
      <c r="V24" s="1">
        <v>119</v>
      </c>
      <c r="W24" s="1">
        <v>347</v>
      </c>
      <c r="X24" s="1">
        <v>161</v>
      </c>
      <c r="Y24" s="1">
        <v>178</v>
      </c>
      <c r="Z24" s="1">
        <v>130</v>
      </c>
      <c r="AA24" s="1">
        <v>151</v>
      </c>
      <c r="AB24" s="1">
        <v>441</v>
      </c>
      <c r="AC24" s="2"/>
      <c r="AD24" s="1">
        <v>0.42099999999999999</v>
      </c>
      <c r="AE24" s="3"/>
      <c r="AF24" s="2"/>
      <c r="AG24" s="2"/>
      <c r="AH24" s="1">
        <v>128</v>
      </c>
      <c r="AI24" s="3"/>
      <c r="AJ24" s="2"/>
      <c r="AK24" s="2"/>
      <c r="AL24" s="1">
        <v>4.47</v>
      </c>
      <c r="AM24" s="3"/>
      <c r="AN24" s="2"/>
      <c r="AO24" s="2"/>
      <c r="AP24" s="1">
        <v>0.14599999999999999</v>
      </c>
      <c r="AQ24" s="1">
        <v>2.67</v>
      </c>
      <c r="AR24" s="1">
        <v>0.73</v>
      </c>
      <c r="AS24" s="1">
        <v>0.42199999999999999</v>
      </c>
      <c r="AT24" s="3"/>
      <c r="AU24" s="3"/>
      <c r="AV24" s="3"/>
      <c r="AW24" s="1">
        <v>120</v>
      </c>
      <c r="AX24" s="1">
        <v>45.5</v>
      </c>
      <c r="AY24" s="1">
        <v>6.37</v>
      </c>
      <c r="AZ24" s="1">
        <v>0.59799999999999998</v>
      </c>
      <c r="BA24" s="1">
        <v>6.5000000000000002E-2</v>
      </c>
      <c r="BB24" s="2"/>
      <c r="BC24" s="2"/>
      <c r="BD24" s="3"/>
      <c r="BE24" s="1"/>
      <c r="BF24" s="3"/>
      <c r="BG24" s="1">
        <v>3.4000000000000002E-2</v>
      </c>
      <c r="BH24" s="2"/>
      <c r="BI24" s="2"/>
      <c r="BJ24" s="2"/>
      <c r="BK24" s="1"/>
      <c r="BL24" s="3"/>
      <c r="BM24" s="2"/>
      <c r="BN24" s="1">
        <v>3.3000000000000002E-2</v>
      </c>
      <c r="BO24" s="3"/>
      <c r="BP24" s="1">
        <v>8.3000000000000004E-2</v>
      </c>
      <c r="BQ24" s="2"/>
      <c r="BR24" s="1"/>
      <c r="BS24" s="2"/>
      <c r="BT24" s="3"/>
      <c r="BU24" s="2"/>
      <c r="BV24" s="2"/>
      <c r="BW24" s="2"/>
      <c r="BX24" s="1">
        <v>0.109</v>
      </c>
      <c r="BY24" s="2"/>
      <c r="BZ24" s="2"/>
      <c r="CA24" s="2"/>
      <c r="CB24" s="3"/>
      <c r="CC24" s="2"/>
      <c r="CD24" s="2"/>
      <c r="CE24" s="2"/>
      <c r="CF24" s="2"/>
      <c r="CG24" s="2"/>
      <c r="CH24" s="3"/>
      <c r="CI24" s="1">
        <v>0.115</v>
      </c>
      <c r="CJ24" s="2"/>
      <c r="CK24" s="1">
        <v>3.4000000000000002E-2</v>
      </c>
      <c r="CL24" s="2"/>
      <c r="CM24" s="1">
        <v>127</v>
      </c>
      <c r="CN24" s="1">
        <v>3.33</v>
      </c>
      <c r="CO24" s="1">
        <v>2.17</v>
      </c>
      <c r="CP24" s="1">
        <v>36.799999999999997</v>
      </c>
      <c r="CQ24" s="1">
        <v>22.7</v>
      </c>
      <c r="CR24" s="1">
        <v>34.700000000000003</v>
      </c>
      <c r="CS24" s="1">
        <v>2.0499999999999998</v>
      </c>
      <c r="CT24" s="1">
        <v>5.07</v>
      </c>
      <c r="CU24" s="1">
        <v>0.26700000000000002</v>
      </c>
      <c r="CV24" s="1">
        <v>0.2</v>
      </c>
      <c r="CW24" s="1">
        <v>0.11899999999999999</v>
      </c>
      <c r="CX24" s="1">
        <v>0.29699999999999999</v>
      </c>
      <c r="CY24" s="1">
        <v>0.33400000000000002</v>
      </c>
      <c r="CZ24" s="1">
        <v>0.16200000000000001</v>
      </c>
      <c r="DA24" s="1">
        <v>0.53300000000000003</v>
      </c>
      <c r="DB24" s="1">
        <v>5.23</v>
      </c>
      <c r="DC24" s="1">
        <v>8.4600000000000009</v>
      </c>
      <c r="DD24" s="1">
        <v>0.114</v>
      </c>
      <c r="DE24" s="1">
        <v>21.9</v>
      </c>
      <c r="DF24" s="1">
        <v>35.1</v>
      </c>
      <c r="DG24" s="1">
        <v>6.84</v>
      </c>
      <c r="DH24" s="1">
        <v>0.66200000000000003</v>
      </c>
      <c r="DI24" s="1">
        <v>390</v>
      </c>
      <c r="DJ24" s="1">
        <v>621</v>
      </c>
      <c r="DK24" s="1">
        <v>26.2</v>
      </c>
      <c r="DL24" s="1">
        <v>3.01</v>
      </c>
      <c r="DM24" s="1">
        <v>2.31</v>
      </c>
      <c r="DN24" s="1">
        <v>90.3</v>
      </c>
      <c r="DO24" s="1">
        <v>381</v>
      </c>
      <c r="DP24" s="1">
        <v>203</v>
      </c>
      <c r="DQ24" s="1">
        <v>238</v>
      </c>
      <c r="DR24" s="1">
        <v>48.3</v>
      </c>
      <c r="DS24" s="1">
        <v>1.51</v>
      </c>
      <c r="DT24" s="1">
        <v>3.17</v>
      </c>
      <c r="DU24" s="1">
        <v>0.95399999999999996</v>
      </c>
      <c r="DV24" s="1">
        <v>82.7</v>
      </c>
      <c r="DW24" s="1">
        <v>130</v>
      </c>
      <c r="DX24" s="1">
        <v>76.3</v>
      </c>
      <c r="DY24" s="1">
        <v>119</v>
      </c>
      <c r="DZ24" s="2"/>
      <c r="EA24" s="1">
        <v>0.24</v>
      </c>
      <c r="EB24" s="1">
        <v>0.51800000000000002</v>
      </c>
      <c r="EC24" s="1">
        <v>5.07</v>
      </c>
      <c r="ED24" s="1">
        <v>16.399999999999999</v>
      </c>
      <c r="EE24" s="1">
        <v>45</v>
      </c>
      <c r="EF24" s="1">
        <v>0.51900000000000002</v>
      </c>
      <c r="EG24" s="1">
        <v>0.20799999999999999</v>
      </c>
      <c r="EH24" s="1">
        <v>0.29099999999999998</v>
      </c>
      <c r="EI24" s="1">
        <v>0.23899999999999999</v>
      </c>
      <c r="EJ24" s="1">
        <v>0.621</v>
      </c>
      <c r="EK24" s="1">
        <v>0.67500000000000004</v>
      </c>
      <c r="EL24" s="1">
        <v>0.56499999999999995</v>
      </c>
      <c r="EM24" s="1">
        <v>0.16400000000000001</v>
      </c>
      <c r="EN24" s="1">
        <v>0.14699999999999999</v>
      </c>
      <c r="EO24" s="1">
        <v>3.34</v>
      </c>
      <c r="EP24" s="1">
        <v>0.71299999999999997</v>
      </c>
      <c r="EQ24" s="1">
        <v>2.4700000000000002</v>
      </c>
      <c r="ER24" s="1">
        <v>14.6</v>
      </c>
      <c r="ES24" s="1">
        <v>15.2</v>
      </c>
      <c r="ET24" s="1">
        <v>8.5</v>
      </c>
      <c r="EU24" s="1">
        <v>1.01</v>
      </c>
      <c r="EV24" s="1">
        <v>10</v>
      </c>
      <c r="EW24" s="1">
        <v>19.600000000000001</v>
      </c>
      <c r="EX24" s="1">
        <v>8.7799999999999994</v>
      </c>
      <c r="EY24" s="1">
        <v>20</v>
      </c>
      <c r="EZ24" s="1">
        <v>13.3</v>
      </c>
      <c r="FA24" s="1">
        <v>3.18</v>
      </c>
      <c r="FB24" s="1">
        <v>0.14599999999999999</v>
      </c>
      <c r="FC24" s="1">
        <v>1.64</v>
      </c>
      <c r="FD24" s="1">
        <v>4.54</v>
      </c>
      <c r="FE24" s="1">
        <v>14.4</v>
      </c>
      <c r="FF24" s="1">
        <v>20.5</v>
      </c>
      <c r="FG24" s="1">
        <v>8.9499999999999993</v>
      </c>
      <c r="FH24" s="1">
        <v>1.43</v>
      </c>
      <c r="FI24" s="1">
        <v>2.04</v>
      </c>
      <c r="FJ24" s="1">
        <v>0.71599999999999997</v>
      </c>
      <c r="FK24" s="1">
        <v>2.4</v>
      </c>
      <c r="FL24" s="1">
        <v>3.46</v>
      </c>
      <c r="FM24" s="1">
        <v>5.68</v>
      </c>
      <c r="FN24" s="2"/>
      <c r="FO24" s="1">
        <v>0.23599999999999999</v>
      </c>
      <c r="FP24" s="1">
        <v>0.57599999999999996</v>
      </c>
      <c r="FQ24" s="1">
        <v>0.72699999999999998</v>
      </c>
      <c r="FR24" s="1">
        <v>0.78500000000000003</v>
      </c>
      <c r="FS24" s="1">
        <v>1.8</v>
      </c>
      <c r="FT24" s="1">
        <v>0.112</v>
      </c>
      <c r="FU24" s="1">
        <v>0.312</v>
      </c>
      <c r="FV24" s="1">
        <v>1.5</v>
      </c>
      <c r="FW24" s="1">
        <v>1</v>
      </c>
      <c r="FX24" s="1">
        <v>10.9</v>
      </c>
      <c r="FY24" s="1">
        <v>5.29</v>
      </c>
      <c r="FZ24" s="1">
        <v>19.8</v>
      </c>
      <c r="GA24" s="1">
        <v>14.8</v>
      </c>
      <c r="GB24" s="1">
        <v>1.72</v>
      </c>
      <c r="GC24" s="1">
        <v>150</v>
      </c>
      <c r="GD24" s="1">
        <v>21.2</v>
      </c>
      <c r="GE24" s="1">
        <v>40.299999999999997</v>
      </c>
      <c r="GF24" s="1">
        <v>15</v>
      </c>
      <c r="GG24" s="1">
        <v>0.379</v>
      </c>
      <c r="GH24" s="2"/>
      <c r="GI24" s="1">
        <v>31.8</v>
      </c>
      <c r="GJ24" s="1">
        <v>60.9</v>
      </c>
      <c r="GK24" s="1">
        <v>0.26300000000000001</v>
      </c>
      <c r="GL24" s="1">
        <v>0.61399999999999999</v>
      </c>
      <c r="GM24" s="4"/>
    </row>
    <row r="25" spans="1:195" x14ac:dyDescent="0.2">
      <c r="A25">
        <v>87</v>
      </c>
      <c r="B25" t="s">
        <v>194</v>
      </c>
      <c r="C25" t="s">
        <v>195</v>
      </c>
      <c r="D25" t="s">
        <v>199</v>
      </c>
      <c r="E25" s="7" t="s">
        <v>197</v>
      </c>
      <c r="F25">
        <v>2</v>
      </c>
      <c r="G25" t="s">
        <v>216</v>
      </c>
      <c r="H25" s="1">
        <v>792</v>
      </c>
      <c r="I25" s="1">
        <v>141</v>
      </c>
      <c r="J25" s="1">
        <v>68.3</v>
      </c>
      <c r="K25" s="1">
        <v>17.3</v>
      </c>
      <c r="L25" s="1">
        <v>36</v>
      </c>
      <c r="M25" s="1">
        <v>1076</v>
      </c>
      <c r="N25" s="1">
        <v>116</v>
      </c>
      <c r="O25" s="1">
        <v>361</v>
      </c>
      <c r="P25" s="1">
        <v>145</v>
      </c>
      <c r="Q25" s="1">
        <v>166</v>
      </c>
      <c r="R25" s="1">
        <v>300</v>
      </c>
      <c r="S25" s="1">
        <v>419</v>
      </c>
      <c r="T25" s="1">
        <v>44.4</v>
      </c>
      <c r="U25" s="1">
        <v>167</v>
      </c>
      <c r="V25" s="1">
        <v>105</v>
      </c>
      <c r="W25" s="1">
        <v>360</v>
      </c>
      <c r="X25" s="1">
        <v>175</v>
      </c>
      <c r="Y25" s="1">
        <v>160</v>
      </c>
      <c r="Z25" s="1">
        <v>106</v>
      </c>
      <c r="AA25" s="1">
        <v>133</v>
      </c>
      <c r="AB25" s="1">
        <v>420</v>
      </c>
      <c r="AC25" s="2"/>
      <c r="AD25" s="1">
        <v>0.54400000000000004</v>
      </c>
      <c r="AE25" s="1">
        <v>1.53</v>
      </c>
      <c r="AF25" s="2"/>
      <c r="AG25" s="2"/>
      <c r="AH25" s="1">
        <v>114</v>
      </c>
      <c r="AI25" s="3"/>
      <c r="AJ25" s="2"/>
      <c r="AK25" s="2"/>
      <c r="AL25" s="1">
        <v>4.17</v>
      </c>
      <c r="AM25" s="3"/>
      <c r="AN25" s="2"/>
      <c r="AO25" s="2"/>
      <c r="AP25" s="1">
        <v>0.14000000000000001</v>
      </c>
      <c r="AQ25" s="1">
        <v>1.72</v>
      </c>
      <c r="AR25" s="1">
        <v>0.69099999999999995</v>
      </c>
      <c r="AS25" s="1">
        <v>0.64300000000000002</v>
      </c>
      <c r="AT25" s="3"/>
      <c r="AU25" s="3"/>
      <c r="AV25" s="1">
        <v>13.6</v>
      </c>
      <c r="AW25" s="1">
        <v>119</v>
      </c>
      <c r="AX25" s="1">
        <v>68.599999999999994</v>
      </c>
      <c r="AY25" s="1">
        <v>8.02</v>
      </c>
      <c r="AZ25" s="1">
        <v>0.72499999999999998</v>
      </c>
      <c r="BA25" s="1">
        <v>6.5000000000000002E-2</v>
      </c>
      <c r="BB25" s="2"/>
      <c r="BC25" s="2"/>
      <c r="BD25" s="3"/>
      <c r="BE25" s="2"/>
      <c r="BF25" s="3"/>
      <c r="BG25" s="1">
        <v>4.8000000000000001E-2</v>
      </c>
      <c r="BH25" s="2"/>
      <c r="BI25" s="2"/>
      <c r="BJ25" s="2"/>
      <c r="BK25" s="1"/>
      <c r="BL25" s="3"/>
      <c r="BM25" s="2"/>
      <c r="BN25" s="1">
        <v>3.2000000000000001E-2</v>
      </c>
      <c r="BO25" s="3"/>
      <c r="BP25" s="1">
        <v>7.1999999999999995E-2</v>
      </c>
      <c r="BQ25" s="2"/>
      <c r="BR25" s="1"/>
      <c r="BS25" s="2"/>
      <c r="BT25" s="2"/>
      <c r="BU25" s="2"/>
      <c r="BV25" s="2"/>
      <c r="BW25" s="2"/>
      <c r="BX25" s="1">
        <v>0.13</v>
      </c>
      <c r="BY25" s="2"/>
      <c r="BZ25" s="2"/>
      <c r="CA25" s="2"/>
      <c r="CB25" s="3"/>
      <c r="CC25" s="2"/>
      <c r="CD25" s="2"/>
      <c r="CE25" s="2"/>
      <c r="CF25" s="2"/>
      <c r="CG25" s="2"/>
      <c r="CH25" s="3"/>
      <c r="CI25" s="1">
        <v>0.15</v>
      </c>
      <c r="CJ25" s="2"/>
      <c r="CK25" s="1">
        <v>4.8000000000000001E-2</v>
      </c>
      <c r="CL25" s="2"/>
      <c r="CM25" s="1">
        <v>135</v>
      </c>
      <c r="CN25" s="1">
        <v>3.41</v>
      </c>
      <c r="CO25" s="1">
        <v>2.4900000000000002</v>
      </c>
      <c r="CP25" s="1">
        <v>36.5</v>
      </c>
      <c r="CQ25" s="1">
        <v>21.9</v>
      </c>
      <c r="CR25" s="1">
        <v>31.9</v>
      </c>
      <c r="CS25" s="1">
        <v>2.2599999999999998</v>
      </c>
      <c r="CT25" s="1">
        <v>6.06</v>
      </c>
      <c r="CU25" s="1">
        <v>0.29399999999999998</v>
      </c>
      <c r="CV25" s="1">
        <v>0.22500000000000001</v>
      </c>
      <c r="CW25" s="1">
        <v>0.11600000000000001</v>
      </c>
      <c r="CX25" s="1">
        <v>0.31</v>
      </c>
      <c r="CY25" s="1">
        <v>0.32900000000000001</v>
      </c>
      <c r="CZ25" s="1">
        <v>0.18099999999999999</v>
      </c>
      <c r="DA25" s="1">
        <v>0.47199999999999998</v>
      </c>
      <c r="DB25" s="1">
        <v>4.22</v>
      </c>
      <c r="DC25" s="1">
        <v>6.13</v>
      </c>
      <c r="DD25" s="1">
        <v>6.2E-2</v>
      </c>
      <c r="DE25" s="1">
        <v>17.399999999999999</v>
      </c>
      <c r="DF25" s="1">
        <v>21.3</v>
      </c>
      <c r="DG25" s="1">
        <v>6.23</v>
      </c>
      <c r="DH25" s="1">
        <v>0.55600000000000005</v>
      </c>
      <c r="DI25" s="1">
        <v>324</v>
      </c>
      <c r="DJ25" s="1">
        <v>523</v>
      </c>
      <c r="DK25" s="1">
        <v>21.8</v>
      </c>
      <c r="DL25" s="1">
        <v>2.98</v>
      </c>
      <c r="DM25" s="1">
        <v>2.75</v>
      </c>
      <c r="DN25" s="1">
        <v>63.4</v>
      </c>
      <c r="DO25" s="1">
        <v>309</v>
      </c>
      <c r="DP25" s="1">
        <v>184</v>
      </c>
      <c r="DQ25" s="1">
        <v>242</v>
      </c>
      <c r="DR25" s="1">
        <v>43.2</v>
      </c>
      <c r="DS25" s="1">
        <v>1.66</v>
      </c>
      <c r="DT25" s="1">
        <v>4.24</v>
      </c>
      <c r="DU25" s="1">
        <v>0.61499999999999999</v>
      </c>
      <c r="DV25" s="1">
        <v>79.2</v>
      </c>
      <c r="DW25" s="1">
        <v>141</v>
      </c>
      <c r="DX25" s="1">
        <v>87.9</v>
      </c>
      <c r="DY25" s="1">
        <v>136</v>
      </c>
      <c r="DZ25" s="2"/>
      <c r="EA25" s="1">
        <v>0.20599999999999999</v>
      </c>
      <c r="EB25" s="1">
        <v>0.46700000000000003</v>
      </c>
      <c r="EC25" s="1">
        <v>5.1100000000000003</v>
      </c>
      <c r="ED25" s="1">
        <v>20.2</v>
      </c>
      <c r="EE25" s="1">
        <v>51.8</v>
      </c>
      <c r="EF25" s="1">
        <v>0.63200000000000001</v>
      </c>
      <c r="EG25" s="1">
        <v>0.28899999999999998</v>
      </c>
      <c r="EH25" s="1">
        <v>0.21099999999999999</v>
      </c>
      <c r="EI25" s="1">
        <v>0.18099999999999999</v>
      </c>
      <c r="EJ25" s="1">
        <v>0.499</v>
      </c>
      <c r="EK25" s="1">
        <v>0.59299999999999997</v>
      </c>
      <c r="EL25" s="1">
        <v>0.53400000000000003</v>
      </c>
      <c r="EM25" s="1">
        <v>0.13100000000000001</v>
      </c>
      <c r="EN25" s="1">
        <v>0.16800000000000001</v>
      </c>
      <c r="EO25" s="1">
        <v>3.11</v>
      </c>
      <c r="EP25" s="1">
        <v>0.64600000000000002</v>
      </c>
      <c r="EQ25" s="1">
        <v>2.08</v>
      </c>
      <c r="ER25" s="1">
        <v>12.6</v>
      </c>
      <c r="ES25" s="1">
        <v>17.399999999999999</v>
      </c>
      <c r="ET25" s="1">
        <v>9.08</v>
      </c>
      <c r="EU25" s="1">
        <v>0.88200000000000001</v>
      </c>
      <c r="EV25" s="1">
        <v>8.86</v>
      </c>
      <c r="EW25" s="1">
        <v>19.100000000000001</v>
      </c>
      <c r="EX25" s="1">
        <v>11.1</v>
      </c>
      <c r="EY25" s="1">
        <v>27.2</v>
      </c>
      <c r="EZ25" s="1">
        <v>14.5</v>
      </c>
      <c r="FA25" s="1">
        <v>3.23</v>
      </c>
      <c r="FB25" s="1">
        <v>0.11600000000000001</v>
      </c>
      <c r="FC25" s="1">
        <v>1.66</v>
      </c>
      <c r="FD25" s="1">
        <v>4.6900000000000004</v>
      </c>
      <c r="FE25" s="1">
        <v>17.8</v>
      </c>
      <c r="FF25" s="1">
        <v>25.4</v>
      </c>
      <c r="FG25" s="1">
        <v>11.1</v>
      </c>
      <c r="FH25" s="1">
        <v>1.3</v>
      </c>
      <c r="FI25" s="1">
        <v>2.29</v>
      </c>
      <c r="FJ25" s="1">
        <v>0.877</v>
      </c>
      <c r="FK25" s="1">
        <v>2.4900000000000002</v>
      </c>
      <c r="FL25" s="1">
        <v>4.3600000000000003</v>
      </c>
      <c r="FM25" s="1">
        <v>7.35</v>
      </c>
      <c r="FN25" s="2"/>
      <c r="FO25" s="1">
        <v>0.28000000000000003</v>
      </c>
      <c r="FP25" s="1">
        <v>0.63800000000000001</v>
      </c>
      <c r="FQ25" s="1">
        <v>0.77600000000000002</v>
      </c>
      <c r="FR25" s="1">
        <v>0.95699999999999996</v>
      </c>
      <c r="FS25" s="1">
        <v>2.46</v>
      </c>
      <c r="FT25" s="1">
        <v>0.13700000000000001</v>
      </c>
      <c r="FU25" s="1">
        <v>0.41099999999999998</v>
      </c>
      <c r="FV25" s="1">
        <v>2.39</v>
      </c>
      <c r="FW25" s="1">
        <v>1.6</v>
      </c>
      <c r="FX25" s="1">
        <v>9.64</v>
      </c>
      <c r="FY25" s="1">
        <v>4.92</v>
      </c>
      <c r="FZ25" s="1">
        <v>18.8</v>
      </c>
      <c r="GA25" s="1">
        <v>14.8</v>
      </c>
      <c r="GB25" s="1">
        <v>1.66</v>
      </c>
      <c r="GC25" s="1">
        <v>135</v>
      </c>
      <c r="GD25" s="1">
        <v>20.399999999999999</v>
      </c>
      <c r="GE25" s="1">
        <v>33.799999999999997</v>
      </c>
      <c r="GF25" s="1">
        <v>13.7</v>
      </c>
      <c r="GG25" s="1">
        <v>0.41699999999999998</v>
      </c>
      <c r="GH25" s="2"/>
      <c r="GI25" s="1">
        <v>29.4</v>
      </c>
      <c r="GJ25" s="1">
        <v>54.8</v>
      </c>
      <c r="GK25" s="1">
        <v>0.246</v>
      </c>
      <c r="GL25" s="1">
        <v>0.502</v>
      </c>
      <c r="GM25" s="4"/>
    </row>
    <row r="26" spans="1:195" x14ac:dyDescent="0.2">
      <c r="A26">
        <v>92</v>
      </c>
      <c r="B26" t="s">
        <v>194</v>
      </c>
      <c r="C26" t="s">
        <v>195</v>
      </c>
      <c r="D26" t="s">
        <v>199</v>
      </c>
      <c r="E26" s="7" t="s">
        <v>197</v>
      </c>
      <c r="F26">
        <v>2</v>
      </c>
      <c r="G26" t="s">
        <v>210</v>
      </c>
      <c r="H26" s="1">
        <v>579</v>
      </c>
      <c r="I26" s="1">
        <v>148</v>
      </c>
      <c r="J26" s="1">
        <v>73.7</v>
      </c>
      <c r="K26" s="1">
        <v>18.399999999999999</v>
      </c>
      <c r="L26" s="1">
        <v>42</v>
      </c>
      <c r="M26" s="1">
        <v>916</v>
      </c>
      <c r="N26" s="1">
        <v>58.6</v>
      </c>
      <c r="O26" s="1">
        <v>333</v>
      </c>
      <c r="P26" s="1">
        <v>122</v>
      </c>
      <c r="Q26" s="1">
        <v>75.8</v>
      </c>
      <c r="R26" s="1">
        <v>147</v>
      </c>
      <c r="S26" s="1">
        <v>258</v>
      </c>
      <c r="T26" s="1">
        <v>29.7</v>
      </c>
      <c r="U26" s="1">
        <v>140</v>
      </c>
      <c r="V26" s="1">
        <v>87.7</v>
      </c>
      <c r="W26" s="1">
        <v>346</v>
      </c>
      <c r="X26" s="1">
        <v>184</v>
      </c>
      <c r="Y26" s="1">
        <v>155</v>
      </c>
      <c r="Z26" s="1">
        <v>78.900000000000006</v>
      </c>
      <c r="AA26" s="1">
        <v>117</v>
      </c>
      <c r="AB26" s="1">
        <v>292</v>
      </c>
      <c r="AC26" s="2"/>
      <c r="AD26" s="1">
        <v>0.57699999999999996</v>
      </c>
      <c r="AE26" s="3"/>
      <c r="AF26" s="2"/>
      <c r="AG26" s="2"/>
      <c r="AH26" s="1">
        <v>86.2</v>
      </c>
      <c r="AI26" s="2"/>
      <c r="AJ26" s="2"/>
      <c r="AK26" s="2"/>
      <c r="AL26" s="1">
        <v>3.78</v>
      </c>
      <c r="AM26" s="3"/>
      <c r="AN26" s="2"/>
      <c r="AO26" s="2"/>
      <c r="AP26" s="1">
        <v>0.108</v>
      </c>
      <c r="AQ26" s="1">
        <v>1.92</v>
      </c>
      <c r="AR26" s="1">
        <v>0.80200000000000005</v>
      </c>
      <c r="AS26" s="1">
        <v>0.83299999999999996</v>
      </c>
      <c r="AT26" s="3"/>
      <c r="AU26" s="3"/>
      <c r="AV26" s="3"/>
      <c r="AW26" s="1">
        <v>182</v>
      </c>
      <c r="AX26" s="1">
        <v>37.700000000000003</v>
      </c>
      <c r="AY26" s="1">
        <v>4.71</v>
      </c>
      <c r="AZ26" s="1">
        <v>0.38500000000000001</v>
      </c>
      <c r="BA26" s="1">
        <v>6.9000000000000006E-2</v>
      </c>
      <c r="BB26" s="2"/>
      <c r="BC26" s="2"/>
      <c r="BD26" s="3"/>
      <c r="BE26" s="2"/>
      <c r="BF26" s="3"/>
      <c r="BG26" s="1">
        <v>0.04</v>
      </c>
      <c r="BH26" s="2"/>
      <c r="BI26" s="2"/>
      <c r="BJ26" s="2"/>
      <c r="BK26" s="2"/>
      <c r="BL26" s="3"/>
      <c r="BM26" s="2"/>
      <c r="BN26" s="2"/>
      <c r="BO26" s="3"/>
      <c r="BP26" s="1">
        <v>6.8000000000000005E-2</v>
      </c>
      <c r="BQ26" s="2"/>
      <c r="BR26" s="2"/>
      <c r="BS26" s="2"/>
      <c r="BT26" s="2"/>
      <c r="BU26" s="2"/>
      <c r="BV26" s="2"/>
      <c r="BW26" s="2"/>
      <c r="BX26" s="1">
        <v>9.5000000000000001E-2</v>
      </c>
      <c r="BY26" s="2"/>
      <c r="BZ26" s="2"/>
      <c r="CA26" s="2"/>
      <c r="CB26" s="3"/>
      <c r="CC26" s="2"/>
      <c r="CD26" s="2"/>
      <c r="CE26" s="2"/>
      <c r="CF26" s="2"/>
      <c r="CG26" s="2"/>
      <c r="CH26" s="3"/>
      <c r="CI26" s="1">
        <v>8.4000000000000005E-2</v>
      </c>
      <c r="CJ26" s="2"/>
      <c r="CK26" s="1">
        <v>3.6999999999999998E-2</v>
      </c>
      <c r="CL26" s="2"/>
      <c r="CM26" s="1">
        <v>100</v>
      </c>
      <c r="CN26" s="1">
        <v>2.23</v>
      </c>
      <c r="CO26" s="1">
        <v>2.02</v>
      </c>
      <c r="CP26" s="1">
        <v>30.3</v>
      </c>
      <c r="CQ26" s="1">
        <v>19.5</v>
      </c>
      <c r="CR26" s="1">
        <v>33.1</v>
      </c>
      <c r="CS26" s="1">
        <v>1.33</v>
      </c>
      <c r="CT26" s="1">
        <v>4.2</v>
      </c>
      <c r="CU26" s="1">
        <v>0.27500000000000002</v>
      </c>
      <c r="CV26" s="1">
        <v>0.187</v>
      </c>
      <c r="CW26" s="1">
        <v>0.127</v>
      </c>
      <c r="CX26" s="1">
        <v>0.23899999999999999</v>
      </c>
      <c r="CY26" s="1">
        <v>0.30099999999999999</v>
      </c>
      <c r="CZ26" s="1">
        <v>0.14499999999999999</v>
      </c>
      <c r="DA26" s="1">
        <v>0.438</v>
      </c>
      <c r="DB26" s="1">
        <v>3.9</v>
      </c>
      <c r="DC26" s="1">
        <v>5.47</v>
      </c>
      <c r="DD26" s="1">
        <v>0.155</v>
      </c>
      <c r="DE26" s="1">
        <v>18.5</v>
      </c>
      <c r="DF26" s="1">
        <v>15.2</v>
      </c>
      <c r="DG26" s="1">
        <v>4.12</v>
      </c>
      <c r="DH26" s="1">
        <v>0.45700000000000002</v>
      </c>
      <c r="DI26" s="1">
        <v>277</v>
      </c>
      <c r="DJ26" s="1">
        <v>470</v>
      </c>
      <c r="DK26" s="1">
        <v>16.399999999999999</v>
      </c>
      <c r="DL26" s="1">
        <v>1.59</v>
      </c>
      <c r="DM26" s="1">
        <v>2.2799999999999998</v>
      </c>
      <c r="DN26" s="1">
        <v>60.7</v>
      </c>
      <c r="DO26" s="1">
        <v>291</v>
      </c>
      <c r="DP26" s="1">
        <v>134</v>
      </c>
      <c r="DQ26" s="1">
        <v>165</v>
      </c>
      <c r="DR26" s="1">
        <v>48</v>
      </c>
      <c r="DS26" s="1">
        <v>1.35</v>
      </c>
      <c r="DT26" s="1">
        <v>3.51</v>
      </c>
      <c r="DU26" s="1">
        <v>0.999</v>
      </c>
      <c r="DV26" s="1">
        <v>45.6</v>
      </c>
      <c r="DW26" s="1">
        <v>89.4</v>
      </c>
      <c r="DX26" s="1">
        <v>61.5</v>
      </c>
      <c r="DY26" s="1">
        <v>114</v>
      </c>
      <c r="DZ26" s="2"/>
      <c r="EA26" s="1">
        <v>0.313</v>
      </c>
      <c r="EB26" s="1">
        <v>0.56599999999999995</v>
      </c>
      <c r="EC26" s="1">
        <v>2.5099999999999998</v>
      </c>
      <c r="ED26" s="1">
        <v>9.19</v>
      </c>
      <c r="EE26" s="1">
        <v>39.799999999999997</v>
      </c>
      <c r="EF26" s="1">
        <v>0.80500000000000005</v>
      </c>
      <c r="EG26" s="1">
        <v>0.27700000000000002</v>
      </c>
      <c r="EH26" s="1">
        <v>0.24199999999999999</v>
      </c>
      <c r="EI26" s="1">
        <v>0.17299999999999999</v>
      </c>
      <c r="EJ26" s="1">
        <v>0.48399999999999999</v>
      </c>
      <c r="EK26" s="1">
        <v>0.52100000000000002</v>
      </c>
      <c r="EL26" s="1">
        <v>0.61799999999999999</v>
      </c>
      <c r="EM26" s="1">
        <v>0.126</v>
      </c>
      <c r="EN26" s="1">
        <v>0.13600000000000001</v>
      </c>
      <c r="EO26" s="1">
        <v>3.39</v>
      </c>
      <c r="EP26" s="1">
        <v>0.71599999999999997</v>
      </c>
      <c r="EQ26" s="1">
        <v>1.98</v>
      </c>
      <c r="ER26" s="1">
        <v>13</v>
      </c>
      <c r="ES26" s="1">
        <v>13.8</v>
      </c>
      <c r="ET26" s="1">
        <v>7.37</v>
      </c>
      <c r="EU26" s="1">
        <v>0.88</v>
      </c>
      <c r="EV26" s="1">
        <v>7.72</v>
      </c>
      <c r="EW26" s="1">
        <v>18.2</v>
      </c>
      <c r="EX26" s="1">
        <v>7.57</v>
      </c>
      <c r="EY26" s="1">
        <v>14.5</v>
      </c>
      <c r="EZ26" s="1">
        <v>9.66</v>
      </c>
      <c r="FA26" s="1">
        <v>3.01</v>
      </c>
      <c r="FB26" s="1">
        <v>0.222</v>
      </c>
      <c r="FC26" s="1">
        <v>1.72</v>
      </c>
      <c r="FD26" s="1">
        <v>3.14</v>
      </c>
      <c r="FE26" s="1">
        <v>11.7</v>
      </c>
      <c r="FF26" s="1">
        <v>17.3</v>
      </c>
      <c r="FG26" s="1">
        <v>7.8</v>
      </c>
      <c r="FH26" s="1">
        <v>1.31</v>
      </c>
      <c r="FI26" s="1">
        <v>2.11</v>
      </c>
      <c r="FJ26" s="1">
        <v>0.85</v>
      </c>
      <c r="FK26" s="1">
        <v>2.06</v>
      </c>
      <c r="FL26" s="1">
        <v>3.74</v>
      </c>
      <c r="FM26" s="1">
        <v>6.4</v>
      </c>
      <c r="FN26" s="2"/>
      <c r="FO26" s="1">
        <v>0.19700000000000001</v>
      </c>
      <c r="FP26" s="1">
        <v>0.64300000000000002</v>
      </c>
      <c r="FQ26" s="1">
        <v>0.98799999999999999</v>
      </c>
      <c r="FR26" s="1">
        <v>1.1100000000000001</v>
      </c>
      <c r="FS26" s="1">
        <v>2.68</v>
      </c>
      <c r="FT26" s="1">
        <v>9.6000000000000002E-2</v>
      </c>
      <c r="FU26" s="1">
        <v>0.42899999999999999</v>
      </c>
      <c r="FV26" s="1">
        <v>2.7</v>
      </c>
      <c r="FW26" s="1">
        <v>1.88</v>
      </c>
      <c r="FX26" s="1">
        <v>10</v>
      </c>
      <c r="FY26" s="1">
        <v>4.46</v>
      </c>
      <c r="FZ26" s="1">
        <v>14.5</v>
      </c>
      <c r="GA26" s="1">
        <v>14.3</v>
      </c>
      <c r="GB26" s="1">
        <v>0.99</v>
      </c>
      <c r="GC26" s="1">
        <v>159</v>
      </c>
      <c r="GD26" s="1">
        <v>21.2</v>
      </c>
      <c r="GE26" s="1">
        <v>29.8</v>
      </c>
      <c r="GF26" s="1">
        <v>12.7</v>
      </c>
      <c r="GG26" s="1">
        <v>0.437</v>
      </c>
      <c r="GH26" s="2"/>
      <c r="GI26" s="1">
        <v>22.5</v>
      </c>
      <c r="GJ26" s="1">
        <v>75</v>
      </c>
      <c r="GK26" s="1">
        <v>0.17599999999999999</v>
      </c>
      <c r="GL26" s="1">
        <v>0.45</v>
      </c>
      <c r="GM26" s="4"/>
    </row>
    <row r="27" spans="1:195" x14ac:dyDescent="0.2">
      <c r="A27">
        <v>2</v>
      </c>
      <c r="B27" t="s">
        <v>194</v>
      </c>
      <c r="C27" t="s">
        <v>195</v>
      </c>
      <c r="D27" t="s">
        <v>199</v>
      </c>
      <c r="E27" s="7" t="s">
        <v>197</v>
      </c>
      <c r="F27">
        <v>2</v>
      </c>
      <c r="G27" t="s">
        <v>201</v>
      </c>
      <c r="H27" s="1">
        <v>524</v>
      </c>
      <c r="I27" s="1">
        <v>136</v>
      </c>
      <c r="J27" s="1">
        <v>57.8</v>
      </c>
      <c r="K27" s="1">
        <v>24.4</v>
      </c>
      <c r="L27" s="1">
        <v>36.200000000000003</v>
      </c>
      <c r="M27" s="1">
        <v>907</v>
      </c>
      <c r="N27" s="1">
        <v>74.599999999999994</v>
      </c>
      <c r="O27" s="1">
        <v>292</v>
      </c>
      <c r="P27" s="1">
        <v>107</v>
      </c>
      <c r="Q27" s="1">
        <v>122</v>
      </c>
      <c r="R27" s="1">
        <v>244</v>
      </c>
      <c r="S27" s="1">
        <v>354</v>
      </c>
      <c r="T27" s="1">
        <v>40.799999999999997</v>
      </c>
      <c r="U27" s="1">
        <v>92.1</v>
      </c>
      <c r="V27" s="1">
        <v>109</v>
      </c>
      <c r="W27" s="1">
        <v>300</v>
      </c>
      <c r="X27" s="1">
        <v>160</v>
      </c>
      <c r="Y27" s="1">
        <v>152</v>
      </c>
      <c r="Z27" s="1">
        <v>96.1</v>
      </c>
      <c r="AA27" s="1">
        <v>110</v>
      </c>
      <c r="AB27" s="1">
        <v>376</v>
      </c>
      <c r="AC27" s="2"/>
      <c r="AD27" s="1">
        <v>0.46100000000000002</v>
      </c>
      <c r="AE27" s="1">
        <v>1.32</v>
      </c>
      <c r="AF27" s="2"/>
      <c r="AG27" s="2"/>
      <c r="AH27" s="1">
        <v>114</v>
      </c>
      <c r="AI27" s="3"/>
      <c r="AJ27" s="2"/>
      <c r="AK27" s="2"/>
      <c r="AL27" s="1">
        <v>4.3600000000000003</v>
      </c>
      <c r="AM27" s="3"/>
      <c r="AN27" s="2"/>
      <c r="AO27" s="2"/>
      <c r="AP27" s="1">
        <v>0.152</v>
      </c>
      <c r="AQ27" s="1">
        <v>1.66</v>
      </c>
      <c r="AR27" s="1">
        <v>0.78800000000000003</v>
      </c>
      <c r="AS27" s="1">
        <v>0.621</v>
      </c>
      <c r="AT27" s="3"/>
      <c r="AU27" s="2"/>
      <c r="AV27" s="3"/>
      <c r="AW27" s="1">
        <v>132</v>
      </c>
      <c r="AX27" s="1">
        <v>44.3</v>
      </c>
      <c r="AY27" s="1">
        <v>5.35</v>
      </c>
      <c r="AZ27" s="1">
        <v>0.45800000000000002</v>
      </c>
      <c r="BA27" s="1">
        <v>6.8000000000000005E-2</v>
      </c>
      <c r="BB27" s="2"/>
      <c r="BC27" s="2"/>
      <c r="BD27" s="3"/>
      <c r="BE27" s="2"/>
      <c r="BF27" s="3"/>
      <c r="BG27" s="1">
        <v>2.1999999999999999E-2</v>
      </c>
      <c r="BH27" s="2"/>
      <c r="BI27" s="2"/>
      <c r="BJ27" s="2"/>
      <c r="BK27" s="2"/>
      <c r="BL27" s="2"/>
      <c r="BM27" s="2"/>
      <c r="BN27" s="1">
        <v>2.8000000000000001E-2</v>
      </c>
      <c r="BO27" s="2"/>
      <c r="BP27" s="1">
        <v>4.9000000000000002E-2</v>
      </c>
      <c r="BQ27" s="2"/>
      <c r="BR27" s="2"/>
      <c r="BS27" s="2"/>
      <c r="BT27" s="2"/>
      <c r="BU27" s="2"/>
      <c r="BV27" s="2"/>
      <c r="BW27" s="2"/>
      <c r="BX27" s="1">
        <v>9.1999999999999998E-2</v>
      </c>
      <c r="BY27" s="2"/>
      <c r="BZ27" s="2"/>
      <c r="CA27" s="2"/>
      <c r="CB27" s="3"/>
      <c r="CC27" s="2"/>
      <c r="CD27" s="2"/>
      <c r="CE27" s="2"/>
      <c r="CF27" s="2"/>
      <c r="CG27" s="2"/>
      <c r="CH27" s="3"/>
      <c r="CI27" s="1">
        <v>0.106</v>
      </c>
      <c r="CJ27" s="2"/>
      <c r="CK27" s="1">
        <v>0.05</v>
      </c>
      <c r="CL27" s="2"/>
      <c r="CM27" s="1">
        <v>105</v>
      </c>
      <c r="CN27" s="1">
        <v>2.23</v>
      </c>
      <c r="CO27" s="1">
        <v>2.36</v>
      </c>
      <c r="CP27" s="1">
        <v>31.4</v>
      </c>
      <c r="CQ27" s="1">
        <v>20.7</v>
      </c>
      <c r="CR27" s="1">
        <v>35</v>
      </c>
      <c r="CS27" s="1">
        <v>1.27</v>
      </c>
      <c r="CT27" s="1">
        <v>4.83</v>
      </c>
      <c r="CU27" s="1">
        <v>0.17299999999999999</v>
      </c>
      <c r="CV27" s="1">
        <v>9.2999999999999999E-2</v>
      </c>
      <c r="CW27" s="1">
        <v>8.7999999999999995E-2</v>
      </c>
      <c r="CX27" s="1">
        <v>0.16700000000000001</v>
      </c>
      <c r="CY27" s="1">
        <v>0.3</v>
      </c>
      <c r="CZ27" s="1">
        <v>7.6999999999999999E-2</v>
      </c>
      <c r="DA27" s="2"/>
      <c r="DB27" s="1">
        <v>3.66</v>
      </c>
      <c r="DC27" s="1">
        <v>4.95</v>
      </c>
      <c r="DD27" s="1">
        <v>3.1E-2</v>
      </c>
      <c r="DE27" s="1">
        <v>14.1</v>
      </c>
      <c r="DF27" s="1">
        <v>10.9</v>
      </c>
      <c r="DG27" s="1">
        <v>3.38</v>
      </c>
      <c r="DH27" s="1">
        <v>0.44</v>
      </c>
      <c r="DI27" s="1">
        <v>203</v>
      </c>
      <c r="DJ27" s="1">
        <v>399</v>
      </c>
      <c r="DK27" s="1">
        <v>12.7</v>
      </c>
      <c r="DL27" s="1">
        <v>1.1299999999999999</v>
      </c>
      <c r="DM27" s="1">
        <v>1.29</v>
      </c>
      <c r="DN27" s="1">
        <v>48.2</v>
      </c>
      <c r="DO27" s="1">
        <v>243</v>
      </c>
      <c r="DP27" s="1">
        <v>99.8</v>
      </c>
      <c r="DQ27" s="1">
        <v>120</v>
      </c>
      <c r="DR27" s="1">
        <v>12.5</v>
      </c>
      <c r="DS27" s="1">
        <v>0.45</v>
      </c>
      <c r="DT27" s="1">
        <v>1.63</v>
      </c>
      <c r="DU27" s="1">
        <v>0.71199999999999997</v>
      </c>
      <c r="DV27" s="1">
        <v>32.799999999999997</v>
      </c>
      <c r="DW27" s="1">
        <v>69.7</v>
      </c>
      <c r="DX27" s="1">
        <v>34.799999999999997</v>
      </c>
      <c r="DY27" s="1">
        <v>48</v>
      </c>
      <c r="DZ27" s="2"/>
      <c r="EA27" s="1">
        <v>0.11</v>
      </c>
      <c r="EB27" s="1">
        <v>0.3</v>
      </c>
      <c r="EC27" s="1">
        <v>3</v>
      </c>
      <c r="ED27" s="1">
        <v>8.73</v>
      </c>
      <c r="EE27" s="1">
        <v>17.3</v>
      </c>
      <c r="EF27" s="1">
        <v>0.36799999999999999</v>
      </c>
      <c r="EG27" s="1">
        <v>0.14000000000000001</v>
      </c>
      <c r="EH27" s="1">
        <v>0.13800000000000001</v>
      </c>
      <c r="EI27" s="1">
        <v>0.14399999999999999</v>
      </c>
      <c r="EJ27" s="1">
        <v>0.26800000000000002</v>
      </c>
      <c r="EK27" s="1">
        <v>0.314</v>
      </c>
      <c r="EL27" s="1">
        <v>0.498</v>
      </c>
      <c r="EM27" s="1">
        <v>0.111</v>
      </c>
      <c r="EN27" s="1">
        <v>0.108</v>
      </c>
      <c r="EO27" s="1">
        <v>2.74</v>
      </c>
      <c r="EP27" s="1">
        <v>0.59199999999999997</v>
      </c>
      <c r="EQ27" s="1">
        <v>1.84</v>
      </c>
      <c r="ER27" s="1">
        <v>10.5</v>
      </c>
      <c r="ES27" s="1">
        <v>11.6</v>
      </c>
      <c r="ET27" s="1">
        <v>7.64</v>
      </c>
      <c r="EU27" s="1">
        <v>0.626</v>
      </c>
      <c r="EV27" s="1">
        <v>6.64</v>
      </c>
      <c r="EW27" s="1">
        <v>16</v>
      </c>
      <c r="EX27" s="1">
        <v>6.35</v>
      </c>
      <c r="EY27" s="1">
        <v>13.7</v>
      </c>
      <c r="EZ27" s="1">
        <v>7.8</v>
      </c>
      <c r="FA27" s="1">
        <v>1.1200000000000001</v>
      </c>
      <c r="FB27" s="1">
        <v>0.214</v>
      </c>
      <c r="FC27" s="1">
        <v>1.23</v>
      </c>
      <c r="FD27" s="1">
        <v>2.58</v>
      </c>
      <c r="FE27" s="1">
        <v>11.4</v>
      </c>
      <c r="FF27" s="1">
        <v>13.8</v>
      </c>
      <c r="FG27" s="1">
        <v>4.55</v>
      </c>
      <c r="FH27" s="1">
        <v>0.59599999999999997</v>
      </c>
      <c r="FI27" s="1">
        <v>1.23</v>
      </c>
      <c r="FJ27" s="1">
        <v>0.59299999999999997</v>
      </c>
      <c r="FK27" s="1">
        <v>1.92</v>
      </c>
      <c r="FL27" s="1">
        <v>2.75</v>
      </c>
      <c r="FM27" s="1">
        <v>3.51</v>
      </c>
      <c r="FN27" s="2"/>
      <c r="FO27" s="2"/>
      <c r="FP27" s="1">
        <v>0.32600000000000001</v>
      </c>
      <c r="FQ27" s="1">
        <v>0.41299999999999998</v>
      </c>
      <c r="FR27" s="1">
        <v>0.745</v>
      </c>
      <c r="FS27" s="1">
        <v>1.68</v>
      </c>
      <c r="FT27" s="1">
        <v>6.5000000000000002E-2</v>
      </c>
      <c r="FU27" s="1">
        <v>0.27400000000000002</v>
      </c>
      <c r="FV27" s="1">
        <v>1.42</v>
      </c>
      <c r="FW27" s="1">
        <v>1.01</v>
      </c>
      <c r="FX27" s="1">
        <v>9.9499999999999993</v>
      </c>
      <c r="FY27" s="1">
        <v>4.8099999999999996</v>
      </c>
      <c r="FZ27" s="1">
        <v>12.9</v>
      </c>
      <c r="GA27" s="1">
        <v>13</v>
      </c>
      <c r="GB27" s="1">
        <v>1.1399999999999999</v>
      </c>
      <c r="GC27" s="1">
        <v>116</v>
      </c>
      <c r="GD27" s="1">
        <v>18.100000000000001</v>
      </c>
      <c r="GE27" s="1">
        <v>29</v>
      </c>
      <c r="GF27" s="1">
        <v>13.8</v>
      </c>
      <c r="GG27" s="1">
        <v>0.42199999999999999</v>
      </c>
      <c r="GH27" s="2"/>
      <c r="GI27" s="1">
        <v>15.8</v>
      </c>
      <c r="GJ27" s="1">
        <v>41.5</v>
      </c>
      <c r="GK27" s="1">
        <v>0.15</v>
      </c>
      <c r="GL27" s="1">
        <v>0.32100000000000001</v>
      </c>
      <c r="GM27" s="4"/>
    </row>
    <row r="28" spans="1:195" x14ac:dyDescent="0.2">
      <c r="A28">
        <v>7</v>
      </c>
      <c r="B28" t="s">
        <v>194</v>
      </c>
      <c r="C28" t="s">
        <v>195</v>
      </c>
      <c r="D28" t="s">
        <v>199</v>
      </c>
      <c r="E28" s="7" t="s">
        <v>197</v>
      </c>
      <c r="F28">
        <v>2</v>
      </c>
      <c r="G28" t="s">
        <v>222</v>
      </c>
      <c r="H28" s="1">
        <v>436</v>
      </c>
      <c r="I28" s="1">
        <v>164</v>
      </c>
      <c r="J28" s="1">
        <v>58.7</v>
      </c>
      <c r="K28" s="1">
        <v>18.7</v>
      </c>
      <c r="L28" s="1">
        <v>29.9</v>
      </c>
      <c r="M28" s="1">
        <v>713</v>
      </c>
      <c r="N28" s="1">
        <v>35.6</v>
      </c>
      <c r="O28" s="1">
        <v>332</v>
      </c>
      <c r="P28" s="1">
        <v>82.3</v>
      </c>
      <c r="Q28" s="1">
        <v>62.3</v>
      </c>
      <c r="R28" s="1">
        <v>112</v>
      </c>
      <c r="S28" s="1">
        <v>253</v>
      </c>
      <c r="T28" s="1">
        <v>23.8</v>
      </c>
      <c r="U28" s="1">
        <v>77.900000000000006</v>
      </c>
      <c r="V28" s="1">
        <v>71.599999999999994</v>
      </c>
      <c r="W28" s="1">
        <v>199</v>
      </c>
      <c r="X28" s="1">
        <v>116</v>
      </c>
      <c r="Y28" s="1">
        <v>165</v>
      </c>
      <c r="Z28" s="1">
        <v>49.2</v>
      </c>
      <c r="AA28" s="1">
        <v>56.4</v>
      </c>
      <c r="AB28" s="1">
        <v>191</v>
      </c>
      <c r="AC28" s="2"/>
      <c r="AD28" s="1">
        <v>0.42799999999999999</v>
      </c>
      <c r="AE28" s="3"/>
      <c r="AF28" s="2"/>
      <c r="AG28" s="2"/>
      <c r="AH28" s="1">
        <v>123</v>
      </c>
      <c r="AI28" s="3"/>
      <c r="AJ28" s="2"/>
      <c r="AK28" s="2"/>
      <c r="AL28" s="1">
        <v>3.42</v>
      </c>
      <c r="AM28" s="3"/>
      <c r="AN28" s="2"/>
      <c r="AO28" s="2"/>
      <c r="AP28" s="1">
        <v>0.14699999999999999</v>
      </c>
      <c r="AQ28" s="1">
        <v>1.5</v>
      </c>
      <c r="AR28" s="1">
        <v>0.90200000000000002</v>
      </c>
      <c r="AS28" s="1">
        <v>0.60699999999999998</v>
      </c>
      <c r="AT28" s="3"/>
      <c r="AU28" s="2"/>
      <c r="AV28" s="3"/>
      <c r="AW28" s="1">
        <v>105</v>
      </c>
      <c r="AX28" s="1">
        <v>35.1</v>
      </c>
      <c r="AY28" s="1">
        <v>4.34</v>
      </c>
      <c r="AZ28" s="3"/>
      <c r="BA28" s="1">
        <v>7.0000000000000007E-2</v>
      </c>
      <c r="BB28" s="2"/>
      <c r="BC28" s="2"/>
      <c r="BD28" s="3"/>
      <c r="BE28" s="2"/>
      <c r="BF28" s="3"/>
      <c r="BG28" s="1">
        <v>2.1999999999999999E-2</v>
      </c>
      <c r="BH28" s="2"/>
      <c r="BI28" s="2"/>
      <c r="BJ28" s="2"/>
      <c r="BK28" s="2"/>
      <c r="BL28" s="3"/>
      <c r="BM28" s="2"/>
      <c r="BN28" s="1">
        <v>3.6999999999999998E-2</v>
      </c>
      <c r="BO28" s="3"/>
      <c r="BP28" s="1">
        <v>7.8E-2</v>
      </c>
      <c r="BQ28" s="2"/>
      <c r="BR28" s="2"/>
      <c r="BS28" s="2"/>
      <c r="BT28" s="2"/>
      <c r="BU28" s="2"/>
      <c r="BV28" s="2"/>
      <c r="BW28" s="2"/>
      <c r="BX28" s="1">
        <v>0.14399999999999999</v>
      </c>
      <c r="BY28" s="2"/>
      <c r="BZ28" s="2"/>
      <c r="CA28" s="2"/>
      <c r="CB28" s="3"/>
      <c r="CC28" s="2"/>
      <c r="CD28" s="2"/>
      <c r="CE28" s="2"/>
      <c r="CF28" s="2"/>
      <c r="CG28" s="2"/>
      <c r="CH28" s="3"/>
      <c r="CI28" s="1">
        <v>0.10100000000000001</v>
      </c>
      <c r="CJ28" s="2"/>
      <c r="CK28" s="1">
        <v>3.3000000000000002E-2</v>
      </c>
      <c r="CL28" s="2"/>
      <c r="CM28" s="1">
        <v>124</v>
      </c>
      <c r="CN28" s="1">
        <v>3.41</v>
      </c>
      <c r="CO28" s="1">
        <v>2.81</v>
      </c>
      <c r="CP28" s="1">
        <v>32.4</v>
      </c>
      <c r="CQ28" s="1">
        <v>30.2</v>
      </c>
      <c r="CR28" s="1">
        <v>46.7</v>
      </c>
      <c r="CS28" s="1">
        <v>2.0099999999999998</v>
      </c>
      <c r="CT28" s="1">
        <v>6.99</v>
      </c>
      <c r="CU28" s="1">
        <v>0.29499999999999998</v>
      </c>
      <c r="CV28" s="1">
        <v>0.13500000000000001</v>
      </c>
      <c r="CW28" s="1">
        <v>0.14099999999999999</v>
      </c>
      <c r="CX28" s="1">
        <v>0.218</v>
      </c>
      <c r="CY28" s="1">
        <v>0.371</v>
      </c>
      <c r="CZ28" s="1">
        <v>0.11799999999999999</v>
      </c>
      <c r="DA28" s="2"/>
      <c r="DB28" s="1">
        <v>4.16</v>
      </c>
      <c r="DC28" s="1">
        <v>5.15</v>
      </c>
      <c r="DD28" s="1">
        <v>9.6000000000000002E-2</v>
      </c>
      <c r="DE28" s="1">
        <v>14.8</v>
      </c>
      <c r="DF28" s="1">
        <v>19.3</v>
      </c>
      <c r="DG28" s="1">
        <v>3.59</v>
      </c>
      <c r="DH28" s="1">
        <v>0.45100000000000001</v>
      </c>
      <c r="DI28" s="1">
        <v>308</v>
      </c>
      <c r="DJ28" s="1">
        <v>433</v>
      </c>
      <c r="DK28" s="1">
        <v>18.7</v>
      </c>
      <c r="DL28" s="1">
        <v>1.54</v>
      </c>
      <c r="DM28" s="1">
        <v>2.15</v>
      </c>
      <c r="DN28" s="1">
        <v>58.6</v>
      </c>
      <c r="DO28" s="1">
        <v>230</v>
      </c>
      <c r="DP28" s="1">
        <v>118</v>
      </c>
      <c r="DQ28" s="1">
        <v>176</v>
      </c>
      <c r="DR28" s="1">
        <v>36.1</v>
      </c>
      <c r="DS28" s="1">
        <v>1.2</v>
      </c>
      <c r="DT28" s="1">
        <v>3.26</v>
      </c>
      <c r="DU28" s="1">
        <v>0.94099999999999995</v>
      </c>
      <c r="DV28" s="1">
        <v>37.1</v>
      </c>
      <c r="DW28" s="1">
        <v>81.8</v>
      </c>
      <c r="DX28" s="1">
        <v>58.9</v>
      </c>
      <c r="DY28" s="1">
        <v>135</v>
      </c>
      <c r="DZ28" s="2"/>
      <c r="EA28" s="1">
        <v>0.187</v>
      </c>
      <c r="EB28" s="1">
        <v>0.373</v>
      </c>
      <c r="EC28" s="1">
        <v>3.2</v>
      </c>
      <c r="ED28" s="1">
        <v>11.5</v>
      </c>
      <c r="EE28" s="1">
        <v>39</v>
      </c>
      <c r="EF28" s="1">
        <v>0.60799999999999998</v>
      </c>
      <c r="EG28" s="1">
        <v>0.26</v>
      </c>
      <c r="EH28" s="1">
        <v>0.21</v>
      </c>
      <c r="EI28" s="1">
        <v>0.13600000000000001</v>
      </c>
      <c r="EJ28" s="1">
        <v>0.38900000000000001</v>
      </c>
      <c r="EK28" s="1">
        <v>0.48299999999999998</v>
      </c>
      <c r="EL28" s="1">
        <v>0.5</v>
      </c>
      <c r="EM28" s="1">
        <v>0.13100000000000001</v>
      </c>
      <c r="EN28" s="1">
        <v>0.13600000000000001</v>
      </c>
      <c r="EO28" s="1">
        <v>3.24</v>
      </c>
      <c r="EP28" s="1">
        <v>0.80100000000000005</v>
      </c>
      <c r="EQ28" s="1">
        <v>2.04</v>
      </c>
      <c r="ER28" s="1">
        <v>13.6</v>
      </c>
      <c r="ES28" s="1">
        <v>14.4</v>
      </c>
      <c r="ET28" s="1">
        <v>9.8000000000000007</v>
      </c>
      <c r="EU28" s="1">
        <v>1.02</v>
      </c>
      <c r="EV28" s="1">
        <v>8.67</v>
      </c>
      <c r="EW28" s="1">
        <v>17.600000000000001</v>
      </c>
      <c r="EX28" s="1">
        <v>8.17</v>
      </c>
      <c r="EY28" s="1">
        <v>16.8</v>
      </c>
      <c r="EZ28" s="1">
        <v>11.8</v>
      </c>
      <c r="FA28" s="1">
        <v>2.85</v>
      </c>
      <c r="FB28" s="1">
        <v>0.216</v>
      </c>
      <c r="FC28" s="1">
        <v>1.43</v>
      </c>
      <c r="FD28" s="1">
        <v>3.02</v>
      </c>
      <c r="FE28" s="1">
        <v>12.3</v>
      </c>
      <c r="FF28" s="1">
        <v>17.100000000000001</v>
      </c>
      <c r="FG28" s="1">
        <v>9.36</v>
      </c>
      <c r="FH28" s="1">
        <v>1.34</v>
      </c>
      <c r="FI28" s="1">
        <v>1.65</v>
      </c>
      <c r="FJ28" s="1">
        <v>0.61299999999999999</v>
      </c>
      <c r="FK28" s="1">
        <v>1.94</v>
      </c>
      <c r="FL28" s="1">
        <v>3.5</v>
      </c>
      <c r="FM28" s="1">
        <v>7.08</v>
      </c>
      <c r="FN28" s="2"/>
      <c r="FO28" s="1">
        <v>0.224</v>
      </c>
      <c r="FP28" s="1">
        <v>0.53100000000000003</v>
      </c>
      <c r="FQ28" s="1">
        <v>0.81499999999999995</v>
      </c>
      <c r="FR28" s="1">
        <v>0.82099999999999995</v>
      </c>
      <c r="FS28" s="1">
        <v>2.1</v>
      </c>
      <c r="FT28" s="1">
        <v>8.5999999999999993E-2</v>
      </c>
      <c r="FU28" s="1">
        <v>0.376</v>
      </c>
      <c r="FV28" s="1">
        <v>1.89</v>
      </c>
      <c r="FW28" s="1">
        <v>1.47</v>
      </c>
      <c r="FX28" s="1">
        <v>10.6</v>
      </c>
      <c r="FY28" s="1">
        <v>4.8499999999999996</v>
      </c>
      <c r="FZ28" s="1">
        <v>15</v>
      </c>
      <c r="GA28" s="1">
        <v>14.2</v>
      </c>
      <c r="GB28" s="1">
        <v>1.68</v>
      </c>
      <c r="GC28" s="1">
        <v>150</v>
      </c>
      <c r="GD28" s="1">
        <v>21.4</v>
      </c>
      <c r="GE28" s="1">
        <v>28.6</v>
      </c>
      <c r="GF28" s="1">
        <v>12.5</v>
      </c>
      <c r="GG28" s="1">
        <v>0.36299999999999999</v>
      </c>
      <c r="GH28" s="2"/>
      <c r="GI28" s="1">
        <v>26</v>
      </c>
      <c r="GJ28" s="1">
        <v>64.3</v>
      </c>
      <c r="GK28" s="1">
        <v>0.189</v>
      </c>
      <c r="GL28" s="1">
        <v>0.48599999999999999</v>
      </c>
      <c r="GM28" s="4"/>
    </row>
    <row r="29" spans="1:195" x14ac:dyDescent="0.2">
      <c r="A29">
        <v>12</v>
      </c>
      <c r="B29" t="s">
        <v>194</v>
      </c>
      <c r="C29" t="s">
        <v>195</v>
      </c>
      <c r="D29" t="s">
        <v>199</v>
      </c>
      <c r="E29" s="7" t="s">
        <v>197</v>
      </c>
      <c r="F29">
        <v>2</v>
      </c>
      <c r="G29" t="s">
        <v>224</v>
      </c>
      <c r="H29" s="1">
        <v>511</v>
      </c>
      <c r="I29" s="1">
        <v>130</v>
      </c>
      <c r="J29" s="1">
        <v>53.5</v>
      </c>
      <c r="K29" s="1">
        <v>16.100000000000001</v>
      </c>
      <c r="L29" s="1">
        <v>45.4</v>
      </c>
      <c r="M29" s="1">
        <v>812</v>
      </c>
      <c r="N29" s="1">
        <v>60.5</v>
      </c>
      <c r="O29" s="1">
        <v>536</v>
      </c>
      <c r="P29" s="1">
        <v>85.4</v>
      </c>
      <c r="Q29" s="1">
        <v>71</v>
      </c>
      <c r="R29" s="1">
        <v>127</v>
      </c>
      <c r="S29" s="1">
        <v>244</v>
      </c>
      <c r="T29" s="1">
        <v>25.7</v>
      </c>
      <c r="U29" s="1">
        <v>123</v>
      </c>
      <c r="V29" s="1">
        <v>64.099999999999994</v>
      </c>
      <c r="W29" s="1">
        <v>207</v>
      </c>
      <c r="X29" s="1">
        <v>161</v>
      </c>
      <c r="Y29" s="1">
        <v>121</v>
      </c>
      <c r="Z29" s="1">
        <v>56.3</v>
      </c>
      <c r="AA29" s="1">
        <v>80.2</v>
      </c>
      <c r="AB29" s="1">
        <v>230</v>
      </c>
      <c r="AC29" s="2"/>
      <c r="AD29" s="1">
        <v>0.57499999999999996</v>
      </c>
      <c r="AE29" s="3"/>
      <c r="AF29" s="2"/>
      <c r="AG29" s="2"/>
      <c r="AH29" s="1">
        <v>96.8</v>
      </c>
      <c r="AI29" s="3"/>
      <c r="AJ29" s="2"/>
      <c r="AK29" s="2"/>
      <c r="AL29" s="1">
        <v>4.1900000000000004</v>
      </c>
      <c r="AM29" s="3"/>
      <c r="AN29" s="2"/>
      <c r="AO29" s="2"/>
      <c r="AP29" s="1">
        <v>0.224</v>
      </c>
      <c r="AQ29" s="4"/>
      <c r="AR29" s="1">
        <v>0.61399999999999999</v>
      </c>
      <c r="AS29" s="1">
        <v>0.93200000000000005</v>
      </c>
      <c r="AT29" s="3"/>
      <c r="AU29" s="2"/>
      <c r="AV29" s="1">
        <v>10.8</v>
      </c>
      <c r="AW29" s="1">
        <v>171</v>
      </c>
      <c r="AX29" s="1">
        <v>36.799999999999997</v>
      </c>
      <c r="AY29" s="1">
        <v>9.16</v>
      </c>
      <c r="AZ29" s="3"/>
      <c r="BA29" s="1">
        <v>0.06</v>
      </c>
      <c r="BB29" s="2"/>
      <c r="BC29" s="2"/>
      <c r="BD29" s="3"/>
      <c r="BE29" s="2"/>
      <c r="BF29" s="3"/>
      <c r="BG29" s="2"/>
      <c r="BH29" s="2"/>
      <c r="BI29" s="2"/>
      <c r="BJ29" s="2"/>
      <c r="BK29" s="2"/>
      <c r="BL29" s="3"/>
      <c r="BM29" s="2"/>
      <c r="BN29" s="1">
        <v>3.6999999999999998E-2</v>
      </c>
      <c r="BO29" s="3"/>
      <c r="BP29" s="1">
        <v>0.06</v>
      </c>
      <c r="BQ29" s="2"/>
      <c r="BR29" s="2"/>
      <c r="BS29" s="2"/>
      <c r="BT29" s="2"/>
      <c r="BU29" s="2"/>
      <c r="BV29" s="2"/>
      <c r="BW29" s="2"/>
      <c r="BX29" s="1">
        <v>0.14899999999999999</v>
      </c>
      <c r="BY29" s="2"/>
      <c r="BZ29" s="2"/>
      <c r="CA29" s="2"/>
      <c r="CB29" s="3"/>
      <c r="CC29" s="2"/>
      <c r="CD29" s="1"/>
      <c r="CE29" s="2"/>
      <c r="CF29" s="2"/>
      <c r="CG29" s="2"/>
      <c r="CH29" s="3"/>
      <c r="CI29" s="1">
        <v>0.13500000000000001</v>
      </c>
      <c r="CJ29" s="2"/>
      <c r="CK29" s="1">
        <v>3.5999999999999997E-2</v>
      </c>
      <c r="CL29" s="2"/>
      <c r="CM29" s="1">
        <v>93.2</v>
      </c>
      <c r="CN29" s="1">
        <v>2.39</v>
      </c>
      <c r="CO29" s="1">
        <v>1.95</v>
      </c>
      <c r="CP29" s="1">
        <v>34.4</v>
      </c>
      <c r="CQ29" s="1">
        <v>19.7</v>
      </c>
      <c r="CR29" s="1">
        <v>27.7</v>
      </c>
      <c r="CS29" s="1">
        <v>1.33</v>
      </c>
      <c r="CT29" s="1">
        <v>3.75</v>
      </c>
      <c r="CU29" s="1">
        <v>0.28299999999999997</v>
      </c>
      <c r="CV29" s="1">
        <v>0.16400000000000001</v>
      </c>
      <c r="CW29" s="1">
        <v>0.16200000000000001</v>
      </c>
      <c r="CX29" s="1">
        <v>0.246</v>
      </c>
      <c r="CY29" s="1">
        <v>0.48299999999999998</v>
      </c>
      <c r="CZ29" s="1">
        <v>0.14799999999999999</v>
      </c>
      <c r="DA29" s="1">
        <v>0.877</v>
      </c>
      <c r="DB29" s="1">
        <v>5.59</v>
      </c>
      <c r="DC29" s="1">
        <v>6.91</v>
      </c>
      <c r="DD29" s="1">
        <v>6.6000000000000003E-2</v>
      </c>
      <c r="DE29" s="1">
        <v>16.600000000000001</v>
      </c>
      <c r="DF29" s="1">
        <v>19.3</v>
      </c>
      <c r="DG29" s="1">
        <v>5.6</v>
      </c>
      <c r="DH29" s="1">
        <v>0.628</v>
      </c>
      <c r="DI29" s="1">
        <v>268</v>
      </c>
      <c r="DJ29" s="1">
        <v>444</v>
      </c>
      <c r="DK29" s="1">
        <v>17.899999999999999</v>
      </c>
      <c r="DL29" s="1">
        <v>2.0299999999999998</v>
      </c>
      <c r="DM29" s="1">
        <v>1.94</v>
      </c>
      <c r="DN29" s="1">
        <v>71.2</v>
      </c>
      <c r="DO29" s="1">
        <v>307</v>
      </c>
      <c r="DP29" s="1">
        <v>132</v>
      </c>
      <c r="DQ29" s="1">
        <v>150</v>
      </c>
      <c r="DR29" s="1">
        <v>21.6</v>
      </c>
      <c r="DS29" s="1">
        <v>1.1100000000000001</v>
      </c>
      <c r="DT29" s="1">
        <v>3.45</v>
      </c>
      <c r="DU29" s="1">
        <v>0.73199999999999998</v>
      </c>
      <c r="DV29" s="1">
        <v>53.2</v>
      </c>
      <c r="DW29" s="1">
        <v>87.6</v>
      </c>
      <c r="DX29" s="1">
        <v>44.1</v>
      </c>
      <c r="DY29" s="1">
        <v>80.099999999999994</v>
      </c>
      <c r="DZ29" s="2"/>
      <c r="EA29" s="1">
        <v>0.20399999999999999</v>
      </c>
      <c r="EB29" s="1">
        <v>0.39500000000000002</v>
      </c>
      <c r="EC29" s="1">
        <v>2.81</v>
      </c>
      <c r="ED29" s="1">
        <v>9</v>
      </c>
      <c r="EE29" s="1">
        <v>30.3</v>
      </c>
      <c r="EF29" s="1">
        <v>0.71199999999999997</v>
      </c>
      <c r="EG29" s="1">
        <v>0.27500000000000002</v>
      </c>
      <c r="EH29" s="1">
        <v>0.20499999999999999</v>
      </c>
      <c r="EI29" s="1">
        <v>0.16700000000000001</v>
      </c>
      <c r="EJ29" s="1">
        <v>0.31</v>
      </c>
      <c r="EK29" s="1">
        <v>0.432</v>
      </c>
      <c r="EL29" s="1">
        <v>0.61499999999999999</v>
      </c>
      <c r="EM29" s="1">
        <v>0.13100000000000001</v>
      </c>
      <c r="EN29" s="1">
        <v>0.16600000000000001</v>
      </c>
      <c r="EO29" s="1">
        <v>3.56</v>
      </c>
      <c r="EP29" s="1">
        <v>0.86499999999999999</v>
      </c>
      <c r="EQ29" s="1">
        <v>2.02</v>
      </c>
      <c r="ER29" s="1">
        <v>13.2</v>
      </c>
      <c r="ES29" s="1">
        <v>17.8</v>
      </c>
      <c r="ET29" s="1">
        <v>9.4</v>
      </c>
      <c r="EU29" s="1">
        <v>0.81699999999999995</v>
      </c>
      <c r="EV29" s="1">
        <v>8.0299999999999994</v>
      </c>
      <c r="EW29" s="1">
        <v>18.600000000000001</v>
      </c>
      <c r="EX29" s="1">
        <v>10.1</v>
      </c>
      <c r="EY29" s="1">
        <v>19.899999999999999</v>
      </c>
      <c r="EZ29" s="1">
        <v>11.5</v>
      </c>
      <c r="FA29" s="1">
        <v>2.1</v>
      </c>
      <c r="FB29" s="1">
        <v>2.7E-2</v>
      </c>
      <c r="FC29" s="1">
        <v>1.41</v>
      </c>
      <c r="FD29" s="1">
        <v>3.68</v>
      </c>
      <c r="FE29" s="1">
        <v>14.2</v>
      </c>
      <c r="FF29" s="1">
        <v>19.100000000000001</v>
      </c>
      <c r="FG29" s="1">
        <v>8.35</v>
      </c>
      <c r="FH29" s="1">
        <v>1.07</v>
      </c>
      <c r="FI29" s="1">
        <v>2.17</v>
      </c>
      <c r="FJ29" s="1">
        <v>0.88500000000000001</v>
      </c>
      <c r="FK29" s="1">
        <v>2.2799999999999998</v>
      </c>
      <c r="FL29" s="1">
        <v>3.46</v>
      </c>
      <c r="FM29" s="1">
        <v>5.89</v>
      </c>
      <c r="FN29" s="2"/>
      <c r="FO29" s="1">
        <v>0.23400000000000001</v>
      </c>
      <c r="FP29" s="1">
        <v>0.48299999999999998</v>
      </c>
      <c r="FQ29" s="1">
        <v>0.88</v>
      </c>
      <c r="FR29" s="1">
        <v>1.06</v>
      </c>
      <c r="FS29" s="1">
        <v>2.4900000000000002</v>
      </c>
      <c r="FT29" s="1">
        <v>0.111</v>
      </c>
      <c r="FU29" s="1">
        <v>0.50600000000000001</v>
      </c>
      <c r="FV29" s="1">
        <v>2.84</v>
      </c>
      <c r="FW29" s="1">
        <v>1.65</v>
      </c>
      <c r="FX29" s="1">
        <v>13.3</v>
      </c>
      <c r="FY29" s="1">
        <v>6.16</v>
      </c>
      <c r="FZ29" s="1">
        <v>20</v>
      </c>
      <c r="GA29" s="1">
        <v>18.7</v>
      </c>
      <c r="GB29" s="1">
        <v>1.59</v>
      </c>
      <c r="GC29" s="1">
        <v>178</v>
      </c>
      <c r="GD29" s="1">
        <v>26.7</v>
      </c>
      <c r="GE29" s="1">
        <v>38.700000000000003</v>
      </c>
      <c r="GF29" s="1">
        <v>16.7</v>
      </c>
      <c r="GG29" s="1">
        <v>0.50700000000000001</v>
      </c>
      <c r="GH29" s="2"/>
      <c r="GI29" s="1">
        <v>26.3</v>
      </c>
      <c r="GJ29" s="1">
        <v>72.7</v>
      </c>
      <c r="GK29" s="1">
        <v>0.19400000000000001</v>
      </c>
      <c r="GL29" s="1">
        <v>0.52600000000000002</v>
      </c>
      <c r="GM29" s="4"/>
    </row>
    <row r="30" spans="1:195" x14ac:dyDescent="0.2">
      <c r="A30">
        <v>17</v>
      </c>
      <c r="B30" t="s">
        <v>194</v>
      </c>
      <c r="C30" t="s">
        <v>195</v>
      </c>
      <c r="D30" t="s">
        <v>199</v>
      </c>
      <c r="E30" s="7" t="s">
        <v>197</v>
      </c>
      <c r="F30">
        <v>2</v>
      </c>
      <c r="G30" t="s">
        <v>214</v>
      </c>
      <c r="H30" s="1">
        <v>609</v>
      </c>
      <c r="I30" s="1">
        <v>157</v>
      </c>
      <c r="J30" s="1">
        <v>51.6</v>
      </c>
      <c r="K30" s="1">
        <v>16.3</v>
      </c>
      <c r="L30" s="1">
        <v>45.5</v>
      </c>
      <c r="M30" s="1">
        <v>691</v>
      </c>
      <c r="N30" s="1">
        <v>72.7</v>
      </c>
      <c r="O30" s="1">
        <v>242</v>
      </c>
      <c r="P30" s="1">
        <v>103</v>
      </c>
      <c r="Q30" s="1">
        <v>144</v>
      </c>
      <c r="R30" s="1">
        <v>243</v>
      </c>
      <c r="S30" s="1">
        <v>307</v>
      </c>
      <c r="T30" s="1">
        <v>39.4</v>
      </c>
      <c r="U30" s="1">
        <v>74.5</v>
      </c>
      <c r="V30" s="1">
        <v>106</v>
      </c>
      <c r="W30" s="1">
        <v>249</v>
      </c>
      <c r="X30" s="1">
        <v>108</v>
      </c>
      <c r="Y30" s="1">
        <v>123</v>
      </c>
      <c r="Z30" s="1">
        <v>90.4</v>
      </c>
      <c r="AA30" s="1">
        <v>108</v>
      </c>
      <c r="AB30" s="1">
        <v>380</v>
      </c>
      <c r="AC30" s="2"/>
      <c r="AD30" s="1">
        <v>0.46400000000000002</v>
      </c>
      <c r="AE30" s="1">
        <v>1.39</v>
      </c>
      <c r="AF30" s="2"/>
      <c r="AG30" s="2"/>
      <c r="AH30" s="1">
        <v>116</v>
      </c>
      <c r="AI30" s="3"/>
      <c r="AJ30" s="2"/>
      <c r="AK30" s="2"/>
      <c r="AL30" s="1">
        <v>4.74</v>
      </c>
      <c r="AM30" s="3"/>
      <c r="AN30" s="2"/>
      <c r="AO30" s="2"/>
      <c r="AP30" s="1">
        <v>0.22800000000000001</v>
      </c>
      <c r="AQ30" s="1">
        <v>1.76</v>
      </c>
      <c r="AR30" s="1">
        <v>0.83499999999999996</v>
      </c>
      <c r="AS30" s="1">
        <v>0.71199999999999997</v>
      </c>
      <c r="AT30" s="1"/>
      <c r="AU30" s="2"/>
      <c r="AV30" s="3"/>
      <c r="AW30" s="1">
        <v>105</v>
      </c>
      <c r="AX30" s="1">
        <v>61.1</v>
      </c>
      <c r="AY30" s="1">
        <v>11</v>
      </c>
      <c r="AZ30" s="1">
        <v>0.78800000000000003</v>
      </c>
      <c r="BA30" s="1">
        <v>8.1000000000000003E-2</v>
      </c>
      <c r="BB30" s="2"/>
      <c r="BC30" s="2"/>
      <c r="BD30" s="1"/>
      <c r="BE30" s="2"/>
      <c r="BF30" s="3"/>
      <c r="BG30" s="1">
        <v>2.4E-2</v>
      </c>
      <c r="BH30" s="2"/>
      <c r="BI30" s="2"/>
      <c r="BJ30" s="2"/>
      <c r="BK30" s="2"/>
      <c r="BL30" s="3"/>
      <c r="BM30" s="2"/>
      <c r="BN30" s="1">
        <v>0.05</v>
      </c>
      <c r="BO30" s="1">
        <v>0.373</v>
      </c>
      <c r="BP30" s="1">
        <v>3.9E-2</v>
      </c>
      <c r="BQ30" s="1"/>
      <c r="BR30" s="1"/>
      <c r="BS30" s="2"/>
      <c r="BT30" s="3"/>
      <c r="BU30" s="2"/>
      <c r="BV30" s="1"/>
      <c r="BW30" s="2"/>
      <c r="BX30" s="1">
        <v>0.20200000000000001</v>
      </c>
      <c r="BY30" s="2"/>
      <c r="BZ30" s="1"/>
      <c r="CA30" s="2"/>
      <c r="CB30" s="3"/>
      <c r="CC30" s="2"/>
      <c r="CD30" s="1"/>
      <c r="CE30" s="2"/>
      <c r="CF30" s="2"/>
      <c r="CG30" s="2"/>
      <c r="CH30" s="3"/>
      <c r="CI30" s="1">
        <v>0.158</v>
      </c>
      <c r="CJ30" s="2"/>
      <c r="CK30" s="1">
        <v>4.5999999999999999E-2</v>
      </c>
      <c r="CL30" s="2"/>
      <c r="CM30" s="1">
        <v>89.2</v>
      </c>
      <c r="CN30" s="1">
        <v>1.95</v>
      </c>
      <c r="CO30" s="1">
        <v>1.1200000000000001</v>
      </c>
      <c r="CP30" s="1">
        <v>25.4</v>
      </c>
      <c r="CQ30" s="1">
        <v>16.399999999999999</v>
      </c>
      <c r="CR30" s="1">
        <v>22.2</v>
      </c>
      <c r="CS30" s="1">
        <v>2.04</v>
      </c>
      <c r="CT30" s="1">
        <v>6.34</v>
      </c>
      <c r="CU30" s="1">
        <v>0.18099999999999999</v>
      </c>
      <c r="CV30" s="1">
        <v>9.6000000000000002E-2</v>
      </c>
      <c r="CW30" s="1">
        <v>9.7000000000000003E-2</v>
      </c>
      <c r="CX30" s="1">
        <v>0.14599999999999999</v>
      </c>
      <c r="CY30" s="1">
        <v>0.24299999999999999</v>
      </c>
      <c r="CZ30" s="1">
        <v>8.1000000000000003E-2</v>
      </c>
      <c r="DA30" s="2"/>
      <c r="DB30" s="1">
        <v>3.91</v>
      </c>
      <c r="DC30" s="1">
        <v>3.55</v>
      </c>
      <c r="DD30" s="1">
        <v>0.111</v>
      </c>
      <c r="DE30" s="1">
        <v>13.7</v>
      </c>
      <c r="DF30" s="1">
        <v>13.8</v>
      </c>
      <c r="DG30" s="1">
        <v>2.5499999999999998</v>
      </c>
      <c r="DH30" s="1">
        <v>0.25</v>
      </c>
      <c r="DI30" s="1">
        <v>246</v>
      </c>
      <c r="DJ30" s="1">
        <v>334</v>
      </c>
      <c r="DK30" s="1">
        <v>10.4</v>
      </c>
      <c r="DL30" s="1">
        <v>1.66</v>
      </c>
      <c r="DM30" s="1">
        <v>1.1299999999999999</v>
      </c>
      <c r="DN30" s="1">
        <v>53.2</v>
      </c>
      <c r="DO30" s="1">
        <v>209</v>
      </c>
      <c r="DP30" s="1">
        <v>134</v>
      </c>
      <c r="DQ30" s="1">
        <v>226</v>
      </c>
      <c r="DR30" s="1">
        <v>23.6</v>
      </c>
      <c r="DS30" s="1">
        <v>0.74</v>
      </c>
      <c r="DT30" s="1">
        <v>2.2000000000000002</v>
      </c>
      <c r="DU30" s="1">
        <v>0.43099999999999999</v>
      </c>
      <c r="DV30" s="1">
        <v>65.3</v>
      </c>
      <c r="DW30" s="1">
        <v>143</v>
      </c>
      <c r="DX30" s="1">
        <v>55.2</v>
      </c>
      <c r="DY30" s="1">
        <v>97.1</v>
      </c>
      <c r="DZ30" s="2"/>
      <c r="EA30" s="1">
        <v>0.13300000000000001</v>
      </c>
      <c r="EB30" s="1">
        <v>0.35199999999999998</v>
      </c>
      <c r="EC30" s="1">
        <v>4</v>
      </c>
      <c r="ED30" s="1">
        <v>12.4</v>
      </c>
      <c r="EE30" s="1">
        <v>36.9</v>
      </c>
      <c r="EF30" s="1">
        <v>0.41099999999999998</v>
      </c>
      <c r="EG30" s="1">
        <v>0.17599999999999999</v>
      </c>
      <c r="EH30" s="1">
        <v>0.125</v>
      </c>
      <c r="EI30" s="1">
        <v>0.13300000000000001</v>
      </c>
      <c r="EJ30" s="1">
        <v>0.27900000000000003</v>
      </c>
      <c r="EK30" s="1">
        <v>0.34399999999999997</v>
      </c>
      <c r="EL30" s="1">
        <v>0.3</v>
      </c>
      <c r="EM30" s="1">
        <v>5.8999999999999997E-2</v>
      </c>
      <c r="EN30" s="1">
        <v>8.4000000000000005E-2</v>
      </c>
      <c r="EO30" s="1">
        <v>2.27</v>
      </c>
      <c r="EP30" s="1">
        <v>0.43099999999999999</v>
      </c>
      <c r="EQ30" s="1">
        <v>1.22</v>
      </c>
      <c r="ER30" s="1">
        <v>9.33</v>
      </c>
      <c r="ES30" s="1">
        <v>7.76</v>
      </c>
      <c r="ET30" s="1">
        <v>4.0999999999999996</v>
      </c>
      <c r="EU30" s="1">
        <v>0.56100000000000005</v>
      </c>
      <c r="EV30" s="1">
        <v>5.49</v>
      </c>
      <c r="EW30" s="1">
        <v>8.85</v>
      </c>
      <c r="EX30" s="1">
        <v>5.34</v>
      </c>
      <c r="EY30" s="1">
        <v>17.7</v>
      </c>
      <c r="EZ30" s="1">
        <v>8.74</v>
      </c>
      <c r="FA30" s="1">
        <v>1.74</v>
      </c>
      <c r="FB30" s="2"/>
      <c r="FC30" s="1">
        <v>0.71299999999999997</v>
      </c>
      <c r="FD30" s="1">
        <v>2.82</v>
      </c>
      <c r="FE30" s="1">
        <v>14</v>
      </c>
      <c r="FF30" s="1">
        <v>18.100000000000001</v>
      </c>
      <c r="FG30" s="1">
        <v>6.12</v>
      </c>
      <c r="FH30" s="1">
        <v>0.90800000000000003</v>
      </c>
      <c r="FI30" s="1">
        <v>1.25</v>
      </c>
      <c r="FJ30" s="1">
        <v>0.53</v>
      </c>
      <c r="FK30" s="1">
        <v>2.11</v>
      </c>
      <c r="FL30" s="1">
        <v>3.09</v>
      </c>
      <c r="FM30" s="1">
        <v>4.42</v>
      </c>
      <c r="FN30" s="2"/>
      <c r="FO30" s="1">
        <v>0.21199999999999999</v>
      </c>
      <c r="FP30" s="1">
        <v>0.41099999999999998</v>
      </c>
      <c r="FQ30" s="1">
        <v>0.59699999999999998</v>
      </c>
      <c r="FR30" s="1">
        <v>0.92900000000000005</v>
      </c>
      <c r="FS30" s="1">
        <v>2.02</v>
      </c>
      <c r="FT30" s="1">
        <v>6.5000000000000002E-2</v>
      </c>
      <c r="FU30" s="1">
        <v>0.51900000000000002</v>
      </c>
      <c r="FV30" s="1">
        <v>2.54</v>
      </c>
      <c r="FW30" s="1">
        <v>1.34</v>
      </c>
      <c r="FX30" s="1">
        <v>8.0500000000000007</v>
      </c>
      <c r="FY30" s="1">
        <v>3.93</v>
      </c>
      <c r="FZ30" s="1">
        <v>16.7</v>
      </c>
      <c r="GA30" s="1">
        <v>12.8</v>
      </c>
      <c r="GB30" s="1">
        <v>1.47</v>
      </c>
      <c r="GC30" s="1">
        <v>142</v>
      </c>
      <c r="GD30" s="1">
        <v>19.7</v>
      </c>
      <c r="GE30" s="1">
        <v>34.9</v>
      </c>
      <c r="GF30" s="1">
        <v>12.9</v>
      </c>
      <c r="GG30" s="1">
        <v>0.26700000000000002</v>
      </c>
      <c r="GH30" s="2"/>
      <c r="GI30" s="1">
        <v>28.7</v>
      </c>
      <c r="GJ30" s="1">
        <v>65.8</v>
      </c>
      <c r="GK30" s="1">
        <v>0.19600000000000001</v>
      </c>
      <c r="GL30" s="1">
        <v>0.36</v>
      </c>
      <c r="GM30" s="4"/>
    </row>
    <row r="31" spans="1:195" x14ac:dyDescent="0.2">
      <c r="A31">
        <v>22</v>
      </c>
      <c r="B31" t="s">
        <v>194</v>
      </c>
      <c r="C31" t="s">
        <v>195</v>
      </c>
      <c r="D31" t="s">
        <v>199</v>
      </c>
      <c r="E31" s="7" t="s">
        <v>197</v>
      </c>
      <c r="F31">
        <v>2</v>
      </c>
      <c r="G31" t="s">
        <v>207</v>
      </c>
      <c r="H31" s="1">
        <v>630</v>
      </c>
      <c r="I31" s="1">
        <v>94</v>
      </c>
      <c r="J31" s="1">
        <v>55.5</v>
      </c>
      <c r="K31" s="1">
        <v>19.399999999999999</v>
      </c>
      <c r="L31" s="1">
        <v>49.6</v>
      </c>
      <c r="M31" s="1">
        <v>1065</v>
      </c>
      <c r="N31" s="1">
        <v>43.2</v>
      </c>
      <c r="O31" s="1">
        <v>415</v>
      </c>
      <c r="P31" s="1">
        <v>120</v>
      </c>
      <c r="Q31" s="1">
        <v>72.599999999999994</v>
      </c>
      <c r="R31" s="1">
        <v>149</v>
      </c>
      <c r="S31" s="1">
        <v>317</v>
      </c>
      <c r="T31" s="1">
        <v>23.8</v>
      </c>
      <c r="U31" s="1">
        <v>185</v>
      </c>
      <c r="V31" s="1">
        <v>97.9</v>
      </c>
      <c r="W31" s="1">
        <v>309</v>
      </c>
      <c r="X31" s="1">
        <v>190</v>
      </c>
      <c r="Y31" s="1">
        <v>138</v>
      </c>
      <c r="Z31" s="1">
        <v>78.5</v>
      </c>
      <c r="AA31" s="1">
        <v>73.3</v>
      </c>
      <c r="AB31" s="1">
        <v>326</v>
      </c>
      <c r="AC31" s="2"/>
      <c r="AD31" s="1">
        <v>0.47699999999999998</v>
      </c>
      <c r="AE31" s="3"/>
      <c r="AF31" s="2"/>
      <c r="AG31" s="2"/>
      <c r="AH31" s="1">
        <v>106</v>
      </c>
      <c r="AI31" s="3"/>
      <c r="AJ31" s="2"/>
      <c r="AK31" s="2"/>
      <c r="AL31" s="1">
        <v>3.41</v>
      </c>
      <c r="AM31" s="3"/>
      <c r="AN31" s="2"/>
      <c r="AO31" s="2"/>
      <c r="AP31" s="1">
        <v>0.29799999999999999</v>
      </c>
      <c r="AQ31" s="1">
        <v>2.74</v>
      </c>
      <c r="AR31" s="1">
        <v>0.73299999999999998</v>
      </c>
      <c r="AS31" s="1">
        <v>0.47399999999999998</v>
      </c>
      <c r="AT31" s="1"/>
      <c r="AU31" s="2"/>
      <c r="AV31" s="1">
        <v>16.5</v>
      </c>
      <c r="AW31" s="3"/>
      <c r="AX31" s="1">
        <v>66.400000000000006</v>
      </c>
      <c r="AY31" s="1">
        <v>13.9</v>
      </c>
      <c r="AZ31" s="1">
        <v>0.53</v>
      </c>
      <c r="BA31" s="1">
        <v>0.11</v>
      </c>
      <c r="BB31" s="2"/>
      <c r="BC31" s="2"/>
      <c r="BD31" s="3"/>
      <c r="BE31" s="2"/>
      <c r="BF31" s="3"/>
      <c r="BG31" s="1">
        <v>2.5000000000000001E-2</v>
      </c>
      <c r="BH31" s="2"/>
      <c r="BI31" s="2"/>
      <c r="BJ31" s="2"/>
      <c r="BK31" s="2"/>
      <c r="BL31" s="3"/>
      <c r="BM31" s="2"/>
      <c r="BN31" s="1">
        <v>5.3999999999999999E-2</v>
      </c>
      <c r="BO31" s="1">
        <v>0.39300000000000002</v>
      </c>
      <c r="BP31" s="1">
        <v>5.3999999999999999E-2</v>
      </c>
      <c r="BQ31" s="1"/>
      <c r="BR31" s="1"/>
      <c r="BS31" s="2"/>
      <c r="BT31" s="3"/>
      <c r="BU31" s="2"/>
      <c r="BV31" s="1"/>
      <c r="BW31" s="2"/>
      <c r="BX31" s="1">
        <v>0.23799999999999999</v>
      </c>
      <c r="BY31" s="1"/>
      <c r="BZ31" s="1"/>
      <c r="CA31" s="2"/>
      <c r="CB31" s="3"/>
      <c r="CC31" s="2"/>
      <c r="CD31" s="1"/>
      <c r="CE31" s="2"/>
      <c r="CF31" s="2"/>
      <c r="CG31" s="2"/>
      <c r="CH31" s="3"/>
      <c r="CI31" s="1">
        <v>0.218</v>
      </c>
      <c r="CJ31" s="2"/>
      <c r="CK31" s="1">
        <v>7.9000000000000001E-2</v>
      </c>
      <c r="CL31" s="2"/>
      <c r="CM31" s="1">
        <v>142</v>
      </c>
      <c r="CN31" s="1">
        <v>3.65</v>
      </c>
      <c r="CO31" s="1">
        <v>2.89</v>
      </c>
      <c r="CP31" s="1">
        <v>38.9</v>
      </c>
      <c r="CQ31" s="1">
        <v>32.5</v>
      </c>
      <c r="CR31" s="1">
        <v>46.1</v>
      </c>
      <c r="CS31" s="1">
        <v>2.69</v>
      </c>
      <c r="CT31" s="1">
        <v>10.4</v>
      </c>
      <c r="CU31" s="1">
        <v>0.23699999999999999</v>
      </c>
      <c r="CV31" s="1">
        <v>0.11600000000000001</v>
      </c>
      <c r="CW31" s="1">
        <v>0.14000000000000001</v>
      </c>
      <c r="CX31" s="1">
        <v>0.14899999999999999</v>
      </c>
      <c r="CY31" s="1">
        <v>0.32800000000000001</v>
      </c>
      <c r="CZ31" s="1">
        <v>0.105</v>
      </c>
      <c r="DA31" s="2"/>
      <c r="DB31" s="1">
        <v>3.61</v>
      </c>
      <c r="DC31" s="1">
        <v>4.8600000000000003</v>
      </c>
      <c r="DD31" s="1">
        <v>0.04</v>
      </c>
      <c r="DE31" s="1">
        <v>17.399999999999999</v>
      </c>
      <c r="DF31" s="1">
        <v>18.7</v>
      </c>
      <c r="DG31" s="1">
        <v>4.01</v>
      </c>
      <c r="DH31" s="1">
        <v>0.47499999999999998</v>
      </c>
      <c r="DI31" s="1">
        <v>334</v>
      </c>
      <c r="DJ31" s="1">
        <v>474</v>
      </c>
      <c r="DK31" s="1">
        <v>19.3</v>
      </c>
      <c r="DL31" s="1">
        <v>2.4900000000000002</v>
      </c>
      <c r="DM31" s="1">
        <v>1.94</v>
      </c>
      <c r="DN31" s="1">
        <v>58.1</v>
      </c>
      <c r="DO31" s="1">
        <v>267</v>
      </c>
      <c r="DP31" s="1">
        <v>161</v>
      </c>
      <c r="DQ31" s="1">
        <v>295</v>
      </c>
      <c r="DR31" s="1">
        <v>31</v>
      </c>
      <c r="DS31" s="1">
        <v>0.92300000000000004</v>
      </c>
      <c r="DT31" s="1">
        <v>2.94</v>
      </c>
      <c r="DU31" s="1">
        <v>0.62</v>
      </c>
      <c r="DV31" s="1">
        <v>53.2</v>
      </c>
      <c r="DW31" s="1">
        <v>149</v>
      </c>
      <c r="DX31" s="1">
        <v>77.8</v>
      </c>
      <c r="DY31" s="1">
        <v>83.7</v>
      </c>
      <c r="DZ31" s="2"/>
      <c r="EA31" s="1">
        <v>0.20399999999999999</v>
      </c>
      <c r="EB31" s="1">
        <v>0.41199999999999998</v>
      </c>
      <c r="EC31" s="1">
        <v>4.58</v>
      </c>
      <c r="ED31" s="1">
        <v>13</v>
      </c>
      <c r="EE31" s="1">
        <v>23.9</v>
      </c>
      <c r="EF31" s="1">
        <v>0.59199999999999997</v>
      </c>
      <c r="EG31" s="1">
        <v>0.28299999999999997</v>
      </c>
      <c r="EH31" s="1">
        <v>0.16900000000000001</v>
      </c>
      <c r="EI31" s="1">
        <v>0.16400000000000001</v>
      </c>
      <c r="EJ31" s="1">
        <v>0.38</v>
      </c>
      <c r="EK31" s="1">
        <v>0.439</v>
      </c>
      <c r="EL31" s="1">
        <v>0.45800000000000002</v>
      </c>
      <c r="EM31" s="1">
        <v>5.3999999999999999E-2</v>
      </c>
      <c r="EN31" s="1">
        <v>0.113</v>
      </c>
      <c r="EO31" s="1">
        <v>4.09</v>
      </c>
      <c r="EP31" s="1">
        <v>0.80800000000000005</v>
      </c>
      <c r="EQ31" s="1">
        <v>1.97</v>
      </c>
      <c r="ER31" s="1">
        <v>14.6</v>
      </c>
      <c r="ES31" s="1">
        <v>17.5</v>
      </c>
      <c r="ET31" s="1">
        <v>11.6</v>
      </c>
      <c r="EU31" s="1">
        <v>0.79600000000000004</v>
      </c>
      <c r="EV31" s="1">
        <v>9.06</v>
      </c>
      <c r="EW31" s="1">
        <v>18.600000000000001</v>
      </c>
      <c r="EX31" s="1">
        <v>11.7</v>
      </c>
      <c r="EY31" s="1">
        <v>31.3</v>
      </c>
      <c r="EZ31" s="1">
        <v>19.600000000000001</v>
      </c>
      <c r="FA31" s="1">
        <v>2.12</v>
      </c>
      <c r="FB31" s="1">
        <v>0.14000000000000001</v>
      </c>
      <c r="FC31" s="1">
        <v>1.47</v>
      </c>
      <c r="FD31" s="1">
        <v>4.32</v>
      </c>
      <c r="FE31" s="1">
        <v>21.6</v>
      </c>
      <c r="FF31" s="1">
        <v>31.2</v>
      </c>
      <c r="FG31" s="1">
        <v>9.92</v>
      </c>
      <c r="FH31" s="1">
        <v>1.35</v>
      </c>
      <c r="FI31" s="1">
        <v>1.99</v>
      </c>
      <c r="FJ31" s="1">
        <v>0.91300000000000003</v>
      </c>
      <c r="FK31" s="1">
        <v>3.09</v>
      </c>
      <c r="FL31" s="1">
        <v>4.96</v>
      </c>
      <c r="FM31" s="1">
        <v>5.79</v>
      </c>
      <c r="FN31" s="2"/>
      <c r="FO31" s="1">
        <v>0.27300000000000002</v>
      </c>
      <c r="FP31" s="1">
        <v>0.55800000000000005</v>
      </c>
      <c r="FQ31" s="1">
        <v>0.83799999999999997</v>
      </c>
      <c r="FR31" s="1">
        <v>1.22</v>
      </c>
      <c r="FS31" s="1">
        <v>3.47</v>
      </c>
      <c r="FT31" s="1">
        <v>0.107</v>
      </c>
      <c r="FU31" s="1">
        <v>0.50800000000000001</v>
      </c>
      <c r="FV31" s="1">
        <v>3.54</v>
      </c>
      <c r="FW31" s="1">
        <v>2.2400000000000002</v>
      </c>
      <c r="FX31" s="1">
        <v>10.4</v>
      </c>
      <c r="FY31" s="1">
        <v>5.64</v>
      </c>
      <c r="FZ31" s="1">
        <v>17.2</v>
      </c>
      <c r="GA31" s="1">
        <v>18.2</v>
      </c>
      <c r="GB31" s="1">
        <v>1.46</v>
      </c>
      <c r="GC31" s="1">
        <v>158</v>
      </c>
      <c r="GD31" s="1">
        <v>22.8</v>
      </c>
      <c r="GE31" s="1">
        <v>38.700000000000003</v>
      </c>
      <c r="GF31" s="1">
        <v>17.7</v>
      </c>
      <c r="GG31" s="1">
        <v>0.495</v>
      </c>
      <c r="GH31" s="1">
        <v>0.14499999999999999</v>
      </c>
      <c r="GI31" s="1">
        <v>23.3</v>
      </c>
      <c r="GJ31" s="1">
        <v>79.8</v>
      </c>
      <c r="GK31" s="1">
        <v>0.154</v>
      </c>
      <c r="GL31" s="1">
        <v>0.439</v>
      </c>
      <c r="GM31" s="4"/>
    </row>
    <row r="32" spans="1:195" x14ac:dyDescent="0.2">
      <c r="A32">
        <v>73</v>
      </c>
      <c r="B32" t="s">
        <v>194</v>
      </c>
      <c r="C32" t="s">
        <v>195</v>
      </c>
      <c r="D32" t="s">
        <v>199</v>
      </c>
      <c r="E32" s="7" t="s">
        <v>200</v>
      </c>
      <c r="F32">
        <v>3</v>
      </c>
      <c r="G32" t="s">
        <v>215</v>
      </c>
      <c r="H32" s="1">
        <v>469</v>
      </c>
      <c r="I32" s="1">
        <v>106</v>
      </c>
      <c r="J32" s="1">
        <v>54.2</v>
      </c>
      <c r="K32" s="1">
        <v>11</v>
      </c>
      <c r="L32" s="1">
        <v>38.5</v>
      </c>
      <c r="M32" s="1">
        <v>779</v>
      </c>
      <c r="N32" s="1">
        <v>82.7</v>
      </c>
      <c r="O32" s="1">
        <v>246</v>
      </c>
      <c r="P32" s="1">
        <v>102</v>
      </c>
      <c r="Q32" s="1">
        <v>122</v>
      </c>
      <c r="R32" s="1">
        <v>192</v>
      </c>
      <c r="S32" s="1">
        <v>276</v>
      </c>
      <c r="T32" s="1">
        <v>32.4</v>
      </c>
      <c r="U32" s="1">
        <v>127</v>
      </c>
      <c r="V32" s="1">
        <v>78.3</v>
      </c>
      <c r="W32" s="1">
        <v>378</v>
      </c>
      <c r="X32" s="1">
        <v>126</v>
      </c>
      <c r="Y32" s="1">
        <v>121</v>
      </c>
      <c r="Z32" s="1">
        <v>71.5</v>
      </c>
      <c r="AA32" s="1">
        <v>88.5</v>
      </c>
      <c r="AB32" s="1">
        <v>269</v>
      </c>
      <c r="AC32" s="2"/>
      <c r="AD32" s="1">
        <v>0.56399999999999995</v>
      </c>
      <c r="AE32" s="3"/>
      <c r="AF32" s="2"/>
      <c r="AG32" s="2"/>
      <c r="AH32" s="1">
        <v>91.5</v>
      </c>
      <c r="AI32" s="2"/>
      <c r="AJ32" s="2"/>
      <c r="AK32" s="2"/>
      <c r="AL32" s="1">
        <v>4.3</v>
      </c>
      <c r="AM32" s="3"/>
      <c r="AN32" s="3"/>
      <c r="AO32" s="2"/>
      <c r="AP32" s="3"/>
      <c r="AQ32" s="1">
        <v>2.0299999999999998</v>
      </c>
      <c r="AR32" s="1">
        <v>0.76500000000000001</v>
      </c>
      <c r="AS32" s="1">
        <v>0.193</v>
      </c>
      <c r="AT32" s="3"/>
      <c r="AU32" s="3"/>
      <c r="AV32" s="1">
        <v>36.200000000000003</v>
      </c>
      <c r="AW32" s="1">
        <v>96.6</v>
      </c>
      <c r="AX32" s="1">
        <v>36.1</v>
      </c>
      <c r="AY32" s="1">
        <v>7.15</v>
      </c>
      <c r="AZ32" s="3"/>
      <c r="BA32" s="1">
        <v>6.7000000000000004E-2</v>
      </c>
      <c r="BB32" s="2"/>
      <c r="BC32" s="2"/>
      <c r="BD32" s="3"/>
      <c r="BE32" s="2"/>
      <c r="BF32" s="3"/>
      <c r="BG32" s="1">
        <v>0.03</v>
      </c>
      <c r="BH32" s="2"/>
      <c r="BI32" s="2"/>
      <c r="BJ32" s="2"/>
      <c r="BK32" s="2"/>
      <c r="BL32" s="3"/>
      <c r="BM32" s="2"/>
      <c r="BN32" s="2"/>
      <c r="BO32" s="3"/>
      <c r="BP32" s="1">
        <v>3.5999999999999997E-2</v>
      </c>
      <c r="BQ32" s="2"/>
      <c r="BR32" s="1"/>
      <c r="BS32" s="2"/>
      <c r="BT32" s="3"/>
      <c r="BU32" s="2"/>
      <c r="BV32" s="2"/>
      <c r="BW32" s="2"/>
      <c r="BX32" s="1">
        <v>0.125</v>
      </c>
      <c r="BY32" s="2"/>
      <c r="BZ32" s="1"/>
      <c r="CA32" s="2"/>
      <c r="CB32" s="3"/>
      <c r="CC32" s="2"/>
      <c r="CD32" s="2"/>
      <c r="CE32" s="2"/>
      <c r="CF32" s="2"/>
      <c r="CG32" s="2"/>
      <c r="CH32" s="3"/>
      <c r="CI32" s="1">
        <v>0.11799999999999999</v>
      </c>
      <c r="CJ32" s="2"/>
      <c r="CK32" s="1">
        <v>6.4000000000000001E-2</v>
      </c>
      <c r="CL32" s="2"/>
      <c r="CM32" s="1">
        <v>69</v>
      </c>
      <c r="CN32" s="1">
        <v>1.31</v>
      </c>
      <c r="CO32" s="1">
        <v>0.90600000000000003</v>
      </c>
      <c r="CP32" s="1">
        <v>22.7</v>
      </c>
      <c r="CQ32" s="1">
        <v>11.4</v>
      </c>
      <c r="CR32" s="1">
        <v>25.6</v>
      </c>
      <c r="CS32" s="1">
        <v>1.52</v>
      </c>
      <c r="CT32" s="1">
        <v>4.1100000000000003</v>
      </c>
      <c r="CU32" s="1">
        <v>0.20599999999999999</v>
      </c>
      <c r="CV32" s="1">
        <v>0.17100000000000001</v>
      </c>
      <c r="CW32" s="1">
        <v>0.106</v>
      </c>
      <c r="CX32" s="1">
        <v>0.22</v>
      </c>
      <c r="CY32" s="1">
        <v>0.20799999999999999</v>
      </c>
      <c r="CZ32" s="1">
        <v>0.128</v>
      </c>
      <c r="DA32" s="2"/>
      <c r="DB32" s="1">
        <v>2.0299999999999998</v>
      </c>
      <c r="DC32" s="1">
        <v>2.09</v>
      </c>
      <c r="DD32" s="1">
        <v>1.4E-2</v>
      </c>
      <c r="DE32" s="1">
        <v>9.14</v>
      </c>
      <c r="DF32" s="1">
        <v>5.33</v>
      </c>
      <c r="DG32" s="1">
        <v>2.23</v>
      </c>
      <c r="DH32" s="1">
        <v>0.18</v>
      </c>
      <c r="DI32" s="1">
        <v>109</v>
      </c>
      <c r="DJ32" s="1">
        <v>289</v>
      </c>
      <c r="DK32" s="1">
        <v>7.13</v>
      </c>
      <c r="DL32" s="1">
        <v>0.92</v>
      </c>
      <c r="DM32" s="1">
        <v>1.1399999999999999</v>
      </c>
      <c r="DN32" s="1">
        <v>27.8</v>
      </c>
      <c r="DO32" s="1">
        <v>199</v>
      </c>
      <c r="DP32" s="1">
        <v>93.6</v>
      </c>
      <c r="DQ32" s="1">
        <v>115</v>
      </c>
      <c r="DR32" s="1">
        <v>7.51</v>
      </c>
      <c r="DS32" s="1">
        <v>0.33500000000000002</v>
      </c>
      <c r="DT32" s="1">
        <v>1.76</v>
      </c>
      <c r="DU32" s="1">
        <v>0.42</v>
      </c>
      <c r="DV32" s="1">
        <v>40.799999999999997</v>
      </c>
      <c r="DW32" s="1">
        <v>74.099999999999994</v>
      </c>
      <c r="DX32" s="1">
        <v>25.3</v>
      </c>
      <c r="DY32" s="1">
        <v>40.9</v>
      </c>
      <c r="DZ32" s="2"/>
      <c r="EA32" s="1">
        <v>0.13500000000000001</v>
      </c>
      <c r="EB32" s="1">
        <v>0.23899999999999999</v>
      </c>
      <c r="EC32" s="1">
        <v>2.62</v>
      </c>
      <c r="ED32" s="1">
        <v>6.23</v>
      </c>
      <c r="EE32" s="1">
        <v>15.9</v>
      </c>
      <c r="EF32" s="1">
        <v>0.30199999999999999</v>
      </c>
      <c r="EG32" s="1">
        <v>0.11600000000000001</v>
      </c>
      <c r="EH32" s="1">
        <v>0.13300000000000001</v>
      </c>
      <c r="EI32" s="1">
        <v>0.13100000000000001</v>
      </c>
      <c r="EJ32" s="1">
        <v>0.189</v>
      </c>
      <c r="EK32" s="1">
        <v>0.26</v>
      </c>
      <c r="EL32" s="1">
        <v>0.25600000000000001</v>
      </c>
      <c r="EM32" s="1">
        <v>0.09</v>
      </c>
      <c r="EN32" s="1">
        <v>8.5000000000000006E-2</v>
      </c>
      <c r="EO32" s="1">
        <v>1.73</v>
      </c>
      <c r="EP32" s="1">
        <v>0.34200000000000003</v>
      </c>
      <c r="EQ32" s="1">
        <v>0.76500000000000001</v>
      </c>
      <c r="ER32" s="1">
        <v>5.0599999999999996</v>
      </c>
      <c r="ES32" s="1">
        <v>8.76</v>
      </c>
      <c r="ET32" s="1">
        <v>4.68</v>
      </c>
      <c r="EU32" s="1">
        <v>0.44400000000000001</v>
      </c>
      <c r="EV32" s="1">
        <v>3.19</v>
      </c>
      <c r="EW32" s="1">
        <v>8.33</v>
      </c>
      <c r="EX32" s="1">
        <v>6.21</v>
      </c>
      <c r="EY32" s="1">
        <v>14.5</v>
      </c>
      <c r="EZ32" s="1">
        <v>6.54</v>
      </c>
      <c r="FA32" s="1">
        <v>0.85399999999999998</v>
      </c>
      <c r="FB32" s="1">
        <v>0.128</v>
      </c>
      <c r="FC32" s="1">
        <v>0.67700000000000005</v>
      </c>
      <c r="FD32" s="1">
        <v>2.0499999999999998</v>
      </c>
      <c r="FE32" s="1">
        <v>9.94</v>
      </c>
      <c r="FF32" s="1">
        <v>14.3</v>
      </c>
      <c r="FG32" s="1">
        <v>4.1100000000000003</v>
      </c>
      <c r="FH32" s="1">
        <v>0.59699999999999998</v>
      </c>
      <c r="FI32" s="1">
        <v>0.871</v>
      </c>
      <c r="FJ32" s="1">
        <v>0.435</v>
      </c>
      <c r="FK32" s="1">
        <v>1.45</v>
      </c>
      <c r="FL32" s="1">
        <v>1.92</v>
      </c>
      <c r="FM32" s="1">
        <v>2.56</v>
      </c>
      <c r="FN32" s="2"/>
      <c r="FO32" s="1">
        <v>0.217</v>
      </c>
      <c r="FP32" s="1">
        <v>0.27400000000000002</v>
      </c>
      <c r="FQ32" s="1">
        <v>0.38400000000000001</v>
      </c>
      <c r="FR32" s="1">
        <v>0.61899999999999999</v>
      </c>
      <c r="FS32" s="1">
        <v>1.33</v>
      </c>
      <c r="FT32" s="1">
        <v>8.4000000000000005E-2</v>
      </c>
      <c r="FU32" s="1">
        <v>0.29299999999999998</v>
      </c>
      <c r="FV32" s="1">
        <v>1.26</v>
      </c>
      <c r="FW32" s="1">
        <v>0.88100000000000001</v>
      </c>
      <c r="FX32" s="1">
        <v>4.1399999999999997</v>
      </c>
      <c r="FY32" s="1">
        <v>1.88</v>
      </c>
      <c r="FZ32" s="1">
        <v>8.0299999999999994</v>
      </c>
      <c r="GA32" s="1">
        <v>6.4</v>
      </c>
      <c r="GB32" s="1">
        <v>0.89100000000000001</v>
      </c>
      <c r="GC32" s="1">
        <v>80.5</v>
      </c>
      <c r="GD32" s="1">
        <v>12.6</v>
      </c>
      <c r="GE32" s="1">
        <v>15.3</v>
      </c>
      <c r="GF32" s="1">
        <v>6.9</v>
      </c>
      <c r="GG32" s="1">
        <v>0.22600000000000001</v>
      </c>
      <c r="GH32" s="1">
        <v>0.23</v>
      </c>
      <c r="GI32" s="1">
        <v>14.3</v>
      </c>
      <c r="GJ32" s="1">
        <v>34.799999999999997</v>
      </c>
      <c r="GK32" s="1">
        <v>0.14399999999999999</v>
      </c>
      <c r="GL32" s="1">
        <v>0.26600000000000001</v>
      </c>
      <c r="GM32" s="4"/>
    </row>
    <row r="33" spans="1:195" x14ac:dyDescent="0.2">
      <c r="A33">
        <v>78</v>
      </c>
      <c r="B33" t="s">
        <v>194</v>
      </c>
      <c r="C33" t="s">
        <v>195</v>
      </c>
      <c r="D33" t="s">
        <v>199</v>
      </c>
      <c r="E33" s="7" t="s">
        <v>200</v>
      </c>
      <c r="F33">
        <v>3</v>
      </c>
      <c r="G33" t="s">
        <v>223</v>
      </c>
      <c r="H33" s="1">
        <v>515</v>
      </c>
      <c r="I33" s="1">
        <v>86.2</v>
      </c>
      <c r="J33" s="1">
        <v>47.7</v>
      </c>
      <c r="K33" s="1">
        <v>16.5</v>
      </c>
      <c r="L33" s="1">
        <v>20.2</v>
      </c>
      <c r="M33" s="1">
        <v>774</v>
      </c>
      <c r="N33" s="1">
        <v>58.4</v>
      </c>
      <c r="O33" s="1">
        <v>277</v>
      </c>
      <c r="P33" s="1">
        <v>92.3</v>
      </c>
      <c r="Q33" s="1">
        <v>72.7</v>
      </c>
      <c r="R33" s="1">
        <v>133</v>
      </c>
      <c r="S33" s="1">
        <v>232</v>
      </c>
      <c r="T33" s="1">
        <v>20.5</v>
      </c>
      <c r="U33" s="1">
        <v>78.8</v>
      </c>
      <c r="V33" s="1">
        <v>62.2</v>
      </c>
      <c r="W33" s="1">
        <v>216</v>
      </c>
      <c r="X33" s="1">
        <v>146</v>
      </c>
      <c r="Y33" s="1">
        <v>104</v>
      </c>
      <c r="Z33" s="1">
        <v>62.9</v>
      </c>
      <c r="AA33" s="1">
        <v>62.5</v>
      </c>
      <c r="AB33" s="1">
        <v>208</v>
      </c>
      <c r="AC33" s="2"/>
      <c r="AD33" s="1">
        <v>0.47699999999999998</v>
      </c>
      <c r="AE33" s="2"/>
      <c r="AF33" s="2"/>
      <c r="AG33" s="2"/>
      <c r="AH33" s="1">
        <v>71.599999999999994</v>
      </c>
      <c r="AI33" s="2"/>
      <c r="AJ33" s="2"/>
      <c r="AK33" s="2"/>
      <c r="AL33" s="1">
        <v>2.2200000000000002</v>
      </c>
      <c r="AM33" s="3"/>
      <c r="AN33" s="2"/>
      <c r="AO33" s="2"/>
      <c r="AP33" s="1">
        <v>0.21</v>
      </c>
      <c r="AQ33" s="1">
        <v>1.72</v>
      </c>
      <c r="AR33" s="1">
        <v>0.71499999999999997</v>
      </c>
      <c r="AS33" s="1">
        <v>0.23499999999999999</v>
      </c>
      <c r="AT33" s="3"/>
      <c r="AU33" s="3"/>
      <c r="AV33" s="3"/>
      <c r="AW33" s="1">
        <v>123</v>
      </c>
      <c r="AX33" s="1">
        <v>36.9</v>
      </c>
      <c r="AY33" s="1">
        <v>7.67</v>
      </c>
      <c r="AZ33" s="3"/>
      <c r="BA33" s="1">
        <v>0.14699999999999999</v>
      </c>
      <c r="BB33" s="2"/>
      <c r="BC33" s="2"/>
      <c r="BD33" s="3"/>
      <c r="BE33" s="2"/>
      <c r="BF33" s="3"/>
      <c r="BG33" s="1">
        <v>0.03</v>
      </c>
      <c r="BH33" s="2"/>
      <c r="BI33" s="2"/>
      <c r="BJ33" s="2"/>
      <c r="BK33" s="2"/>
      <c r="BL33" s="3"/>
      <c r="BM33" s="2"/>
      <c r="BN33" s="1">
        <v>3.2000000000000001E-2</v>
      </c>
      <c r="BO33" s="1">
        <v>0.218</v>
      </c>
      <c r="BP33" s="1">
        <v>3.6999999999999998E-2</v>
      </c>
      <c r="BQ33" s="1"/>
      <c r="BR33" s="1"/>
      <c r="BS33" s="2"/>
      <c r="BT33" s="3"/>
      <c r="BU33" s="2"/>
      <c r="BV33" s="1"/>
      <c r="BW33" s="2"/>
      <c r="BX33" s="1">
        <v>0.23799999999999999</v>
      </c>
      <c r="BY33" s="2"/>
      <c r="BZ33" s="1"/>
      <c r="CA33" s="2"/>
      <c r="CB33" s="3"/>
      <c r="CC33" s="2"/>
      <c r="CD33" s="1"/>
      <c r="CE33" s="2"/>
      <c r="CF33" s="2"/>
      <c r="CG33" s="2"/>
      <c r="CH33" s="3"/>
      <c r="CI33" s="1">
        <v>0.16600000000000001</v>
      </c>
      <c r="CJ33" s="2"/>
      <c r="CK33" s="1">
        <v>3.4000000000000002E-2</v>
      </c>
      <c r="CL33" s="2"/>
      <c r="CM33" s="1">
        <v>98.6</v>
      </c>
      <c r="CN33" s="1">
        <v>5.0599999999999996</v>
      </c>
      <c r="CO33" s="1">
        <v>1.2</v>
      </c>
      <c r="CP33" s="1">
        <v>24.8</v>
      </c>
      <c r="CQ33" s="1">
        <v>37.1</v>
      </c>
      <c r="CR33" s="1">
        <v>40.5</v>
      </c>
      <c r="CS33" s="1">
        <v>2.4700000000000002</v>
      </c>
      <c r="CT33" s="1">
        <v>7.49</v>
      </c>
      <c r="CU33" s="1">
        <v>0.33500000000000002</v>
      </c>
      <c r="CV33" s="1">
        <v>0.25800000000000001</v>
      </c>
      <c r="CW33" s="1">
        <v>0.20200000000000001</v>
      </c>
      <c r="CX33" s="1">
        <v>0.27</v>
      </c>
      <c r="CY33" s="1">
        <v>0.317</v>
      </c>
      <c r="CZ33" s="1">
        <v>0.20399999999999999</v>
      </c>
      <c r="DA33" s="1">
        <v>0.66200000000000003</v>
      </c>
      <c r="DB33" s="1">
        <v>2.71</v>
      </c>
      <c r="DC33" s="1">
        <v>5.3</v>
      </c>
      <c r="DD33" s="1">
        <v>9.7000000000000003E-2</v>
      </c>
      <c r="DE33" s="1">
        <v>18</v>
      </c>
      <c r="DF33" s="1">
        <v>43.3</v>
      </c>
      <c r="DG33" s="1">
        <v>4.24</v>
      </c>
      <c r="DH33" s="1">
        <v>0.39800000000000002</v>
      </c>
      <c r="DI33" s="1">
        <v>462</v>
      </c>
      <c r="DJ33" s="1">
        <v>454</v>
      </c>
      <c r="DK33" s="1">
        <v>24.6</v>
      </c>
      <c r="DL33" s="1">
        <v>2.46</v>
      </c>
      <c r="DM33" s="1">
        <v>2.13</v>
      </c>
      <c r="DN33" s="1">
        <v>80</v>
      </c>
      <c r="DO33" s="1">
        <v>265</v>
      </c>
      <c r="DP33" s="1">
        <v>163</v>
      </c>
      <c r="DQ33" s="1">
        <v>252</v>
      </c>
      <c r="DR33" s="1">
        <v>37.700000000000003</v>
      </c>
      <c r="DS33" s="1">
        <v>1.0900000000000001</v>
      </c>
      <c r="DT33" s="1">
        <v>3.01</v>
      </c>
      <c r="DU33" s="1">
        <v>0.66400000000000003</v>
      </c>
      <c r="DV33" s="1">
        <v>56.8</v>
      </c>
      <c r="DW33" s="1">
        <v>125</v>
      </c>
      <c r="DX33" s="1">
        <v>71.2</v>
      </c>
      <c r="DY33" s="1">
        <v>106</v>
      </c>
      <c r="DZ33" s="2"/>
      <c r="EA33" s="1">
        <v>0.17199999999999999</v>
      </c>
      <c r="EB33" s="1">
        <v>0.50600000000000001</v>
      </c>
      <c r="EC33" s="1">
        <v>3.76</v>
      </c>
      <c r="ED33" s="1">
        <v>12.1</v>
      </c>
      <c r="EE33" s="1">
        <v>32.299999999999997</v>
      </c>
      <c r="EF33" s="1">
        <v>0.56299999999999994</v>
      </c>
      <c r="EG33" s="1">
        <v>0.21</v>
      </c>
      <c r="EH33" s="1">
        <v>0.23400000000000001</v>
      </c>
      <c r="EI33" s="1">
        <v>0.17100000000000001</v>
      </c>
      <c r="EJ33" s="1">
        <v>0.46100000000000002</v>
      </c>
      <c r="EK33" s="1">
        <v>0.45400000000000001</v>
      </c>
      <c r="EL33" s="1">
        <v>0.29899999999999999</v>
      </c>
      <c r="EM33" s="1">
        <v>0.13</v>
      </c>
      <c r="EN33" s="1">
        <v>0.122</v>
      </c>
      <c r="EO33" s="1">
        <v>3.64</v>
      </c>
      <c r="EP33" s="1">
        <v>0.94899999999999995</v>
      </c>
      <c r="EQ33" s="1">
        <v>1.38</v>
      </c>
      <c r="ER33" s="1">
        <v>12</v>
      </c>
      <c r="ES33" s="1">
        <v>11.9</v>
      </c>
      <c r="ET33" s="1">
        <v>9.8000000000000007</v>
      </c>
      <c r="EU33" s="1">
        <v>1.55</v>
      </c>
      <c r="EV33" s="1">
        <v>6.34</v>
      </c>
      <c r="EW33" s="1">
        <v>12.1</v>
      </c>
      <c r="EX33" s="1">
        <v>8.15</v>
      </c>
      <c r="EY33" s="1">
        <v>17.3</v>
      </c>
      <c r="EZ33" s="1">
        <v>14.4</v>
      </c>
      <c r="FA33" s="1">
        <v>2.96</v>
      </c>
      <c r="FB33" s="1">
        <v>0.32800000000000001</v>
      </c>
      <c r="FC33" s="1">
        <v>1.28</v>
      </c>
      <c r="FD33" s="1">
        <v>3</v>
      </c>
      <c r="FE33" s="1">
        <v>12.1</v>
      </c>
      <c r="FF33" s="1">
        <v>20.5</v>
      </c>
      <c r="FG33" s="1">
        <v>8.27</v>
      </c>
      <c r="FH33" s="1">
        <v>1.44</v>
      </c>
      <c r="FI33" s="1">
        <v>1.63</v>
      </c>
      <c r="FJ33" s="1">
        <v>0.71</v>
      </c>
      <c r="FK33" s="1">
        <v>1.85</v>
      </c>
      <c r="FL33" s="1">
        <v>3.5</v>
      </c>
      <c r="FM33" s="1">
        <v>4.57</v>
      </c>
      <c r="FN33" s="2"/>
      <c r="FO33" s="1">
        <v>0.35699999999999998</v>
      </c>
      <c r="FP33" s="1">
        <v>0.54800000000000004</v>
      </c>
      <c r="FQ33" s="1">
        <v>0.78900000000000003</v>
      </c>
      <c r="FR33" s="1">
        <v>0.93899999999999995</v>
      </c>
      <c r="FS33" s="1">
        <v>2.14</v>
      </c>
      <c r="FT33" s="1">
        <v>0.13</v>
      </c>
      <c r="FU33" s="1">
        <v>0.52700000000000002</v>
      </c>
      <c r="FV33" s="1">
        <v>2.7</v>
      </c>
      <c r="FW33" s="1">
        <v>1.49</v>
      </c>
      <c r="FX33" s="1">
        <v>5.23</v>
      </c>
      <c r="FY33" s="1">
        <v>3.14</v>
      </c>
      <c r="FZ33" s="1">
        <v>11</v>
      </c>
      <c r="GA33" s="1">
        <v>9.56</v>
      </c>
      <c r="GB33" s="1">
        <v>1.21</v>
      </c>
      <c r="GC33" s="1">
        <v>135</v>
      </c>
      <c r="GD33" s="1">
        <v>20.100000000000001</v>
      </c>
      <c r="GE33" s="1">
        <v>33.200000000000003</v>
      </c>
      <c r="GF33" s="1">
        <v>14.2</v>
      </c>
      <c r="GG33" s="1">
        <v>0.28699999999999998</v>
      </c>
      <c r="GH33" s="2"/>
      <c r="GI33" s="1">
        <v>27.2</v>
      </c>
      <c r="GJ33" s="1">
        <v>72.7</v>
      </c>
      <c r="GK33" s="1">
        <v>0.254</v>
      </c>
      <c r="GL33" s="1">
        <v>0.60499999999999998</v>
      </c>
      <c r="GM33" s="4"/>
    </row>
    <row r="34" spans="1:195" x14ac:dyDescent="0.2">
      <c r="A34">
        <v>83</v>
      </c>
      <c r="B34" t="s">
        <v>194</v>
      </c>
      <c r="C34" t="s">
        <v>195</v>
      </c>
      <c r="D34" t="s">
        <v>199</v>
      </c>
      <c r="E34" s="7" t="s">
        <v>200</v>
      </c>
      <c r="F34">
        <v>3</v>
      </c>
      <c r="G34" t="s">
        <v>203</v>
      </c>
      <c r="H34" s="1">
        <v>481</v>
      </c>
      <c r="I34" s="1">
        <v>144</v>
      </c>
      <c r="J34" s="1">
        <v>48.5</v>
      </c>
      <c r="K34" s="1">
        <v>25.7</v>
      </c>
      <c r="L34" s="1">
        <v>47.5</v>
      </c>
      <c r="M34" s="1">
        <v>936</v>
      </c>
      <c r="N34" s="1">
        <v>84.1</v>
      </c>
      <c r="O34" s="1">
        <v>317</v>
      </c>
      <c r="P34" s="1">
        <v>109</v>
      </c>
      <c r="Q34" s="1">
        <v>96.3</v>
      </c>
      <c r="R34" s="1">
        <v>176</v>
      </c>
      <c r="S34" s="1">
        <v>289</v>
      </c>
      <c r="T34" s="1">
        <v>25.2</v>
      </c>
      <c r="U34" s="1">
        <v>137</v>
      </c>
      <c r="V34" s="1">
        <v>98</v>
      </c>
      <c r="W34" s="1">
        <v>284</v>
      </c>
      <c r="X34" s="1">
        <v>144</v>
      </c>
      <c r="Y34" s="1">
        <v>100</v>
      </c>
      <c r="Z34" s="1">
        <v>91.6</v>
      </c>
      <c r="AA34" s="1">
        <v>133</v>
      </c>
      <c r="AB34" s="1">
        <v>309</v>
      </c>
      <c r="AC34" s="2"/>
      <c r="AD34" s="1">
        <v>0.52600000000000002</v>
      </c>
      <c r="AE34" s="3"/>
      <c r="AF34" s="2"/>
      <c r="AG34" s="2"/>
      <c r="AH34" s="1">
        <v>90</v>
      </c>
      <c r="AI34" s="2"/>
      <c r="AJ34" s="2"/>
      <c r="AK34" s="2"/>
      <c r="AL34" s="1">
        <v>6.62</v>
      </c>
      <c r="AM34" s="3"/>
      <c r="AN34" s="3"/>
      <c r="AO34" s="2"/>
      <c r="AP34" s="1">
        <v>0.254</v>
      </c>
      <c r="AQ34" s="1">
        <v>1.32</v>
      </c>
      <c r="AR34" s="1">
        <v>0.629</v>
      </c>
      <c r="AS34" s="1">
        <v>1.22</v>
      </c>
      <c r="AT34" s="3"/>
      <c r="AU34" s="2"/>
      <c r="AV34" s="1">
        <v>21.7</v>
      </c>
      <c r="AW34" s="1">
        <v>153</v>
      </c>
      <c r="AX34" s="1">
        <v>53.9</v>
      </c>
      <c r="AY34" s="1">
        <v>6.42</v>
      </c>
      <c r="AZ34" s="1">
        <v>0.54800000000000004</v>
      </c>
      <c r="BA34" s="1">
        <v>6.9000000000000006E-2</v>
      </c>
      <c r="BB34" s="2"/>
      <c r="BC34" s="2"/>
      <c r="BD34" s="3"/>
      <c r="BE34" s="1"/>
      <c r="BF34" s="3"/>
      <c r="BG34" s="1">
        <v>3.5999999999999997E-2</v>
      </c>
      <c r="BH34" s="2"/>
      <c r="BI34" s="2"/>
      <c r="BJ34" s="2"/>
      <c r="BK34" s="1"/>
      <c r="BL34" s="3"/>
      <c r="BM34" s="2"/>
      <c r="BN34" s="2"/>
      <c r="BO34" s="1">
        <v>0.27</v>
      </c>
      <c r="BP34" s="1">
        <v>8.5000000000000006E-2</v>
      </c>
      <c r="BQ34" s="1"/>
      <c r="BR34" s="1"/>
      <c r="BS34" s="1"/>
      <c r="BT34" s="2"/>
      <c r="BU34" s="2"/>
      <c r="BV34" s="1"/>
      <c r="BW34" s="2"/>
      <c r="BX34" s="1">
        <v>0.11600000000000001</v>
      </c>
      <c r="BY34" s="2"/>
      <c r="BZ34" s="2"/>
      <c r="CA34" s="2"/>
      <c r="CB34" s="3"/>
      <c r="CC34" s="2"/>
      <c r="CD34" s="2"/>
      <c r="CE34" s="2"/>
      <c r="CF34" s="2"/>
      <c r="CG34" s="2"/>
      <c r="CH34" s="3"/>
      <c r="CI34" s="1">
        <v>0.13100000000000001</v>
      </c>
      <c r="CJ34" s="2"/>
      <c r="CK34" s="1">
        <v>4.3999999999999997E-2</v>
      </c>
      <c r="CL34" s="2"/>
      <c r="CM34" s="1">
        <v>109</v>
      </c>
      <c r="CN34" s="1">
        <v>4.66</v>
      </c>
      <c r="CO34" s="1">
        <v>1.53</v>
      </c>
      <c r="CP34" s="1">
        <v>32.9</v>
      </c>
      <c r="CQ34" s="1">
        <v>18.8</v>
      </c>
      <c r="CR34" s="1">
        <v>22.2</v>
      </c>
      <c r="CS34" s="1">
        <v>2.4</v>
      </c>
      <c r="CT34" s="1">
        <v>4.91</v>
      </c>
      <c r="CU34" s="1">
        <v>0.3</v>
      </c>
      <c r="CV34" s="1">
        <v>0.20300000000000001</v>
      </c>
      <c r="CW34" s="1">
        <v>0.14299999999999999</v>
      </c>
      <c r="CX34" s="1">
        <v>0.27800000000000002</v>
      </c>
      <c r="CY34" s="1">
        <v>0.35499999999999998</v>
      </c>
      <c r="CZ34" s="1">
        <v>0.187</v>
      </c>
      <c r="DA34" s="1">
        <v>0.53100000000000003</v>
      </c>
      <c r="DB34" s="1">
        <v>4.18</v>
      </c>
      <c r="DC34" s="1">
        <v>6.91</v>
      </c>
      <c r="DD34" s="1">
        <v>0.16200000000000001</v>
      </c>
      <c r="DE34" s="1">
        <v>18.5</v>
      </c>
      <c r="DF34" s="1">
        <v>51.4</v>
      </c>
      <c r="DG34" s="1">
        <v>6.65</v>
      </c>
      <c r="DH34" s="1">
        <v>0.60899999999999999</v>
      </c>
      <c r="DI34" s="1">
        <v>408</v>
      </c>
      <c r="DJ34" s="1">
        <v>461</v>
      </c>
      <c r="DK34" s="1">
        <v>26</v>
      </c>
      <c r="DL34" s="1">
        <v>3.15</v>
      </c>
      <c r="DM34" s="1">
        <v>2.08</v>
      </c>
      <c r="DN34" s="1">
        <v>101</v>
      </c>
      <c r="DO34" s="1">
        <v>338</v>
      </c>
      <c r="DP34" s="1">
        <v>204</v>
      </c>
      <c r="DQ34" s="1">
        <v>233</v>
      </c>
      <c r="DR34" s="1">
        <v>41.1</v>
      </c>
      <c r="DS34" s="1">
        <v>1.34</v>
      </c>
      <c r="DT34" s="1">
        <v>3.18</v>
      </c>
      <c r="DU34" s="1">
        <v>0.61899999999999999</v>
      </c>
      <c r="DV34" s="1">
        <v>111</v>
      </c>
      <c r="DW34" s="1">
        <v>159</v>
      </c>
      <c r="DX34" s="1">
        <v>82.2</v>
      </c>
      <c r="DY34" s="1">
        <v>83.9</v>
      </c>
      <c r="DZ34" s="2"/>
      <c r="EA34" s="1">
        <v>0.26400000000000001</v>
      </c>
      <c r="EB34" s="1">
        <v>0.54900000000000004</v>
      </c>
      <c r="EC34" s="1">
        <v>6.65</v>
      </c>
      <c r="ED34" s="1">
        <v>18.899999999999999</v>
      </c>
      <c r="EE34" s="1">
        <v>37.200000000000003</v>
      </c>
      <c r="EF34" s="1">
        <v>0.51700000000000002</v>
      </c>
      <c r="EG34" s="1">
        <v>0.20100000000000001</v>
      </c>
      <c r="EH34" s="1">
        <v>0.21099999999999999</v>
      </c>
      <c r="EI34" s="1">
        <v>0.222</v>
      </c>
      <c r="EJ34" s="1">
        <v>0.38300000000000001</v>
      </c>
      <c r="EK34" s="1">
        <v>0.504</v>
      </c>
      <c r="EL34" s="1">
        <v>0.505</v>
      </c>
      <c r="EM34" s="1">
        <v>0.13400000000000001</v>
      </c>
      <c r="EN34" s="1">
        <v>0.14000000000000001</v>
      </c>
      <c r="EO34" s="1">
        <v>3.49</v>
      </c>
      <c r="EP34" s="1">
        <v>0.751</v>
      </c>
      <c r="EQ34" s="1">
        <v>1.75</v>
      </c>
      <c r="ER34" s="1">
        <v>14</v>
      </c>
      <c r="ES34" s="1">
        <v>13</v>
      </c>
      <c r="ET34" s="1">
        <v>8.74</v>
      </c>
      <c r="EU34" s="1">
        <v>0.91200000000000003</v>
      </c>
      <c r="EV34" s="1">
        <v>7.73</v>
      </c>
      <c r="EW34" s="1">
        <v>13.3</v>
      </c>
      <c r="EX34" s="1">
        <v>9.57</v>
      </c>
      <c r="EY34" s="1">
        <v>21.5</v>
      </c>
      <c r="EZ34" s="1">
        <v>14.5</v>
      </c>
      <c r="FA34" s="1">
        <v>2.52</v>
      </c>
      <c r="FB34" s="1">
        <v>0.17699999999999999</v>
      </c>
      <c r="FC34" s="1">
        <v>1.51</v>
      </c>
      <c r="FD34" s="1">
        <v>4.4400000000000004</v>
      </c>
      <c r="FE34" s="1">
        <v>13.6</v>
      </c>
      <c r="FF34" s="1">
        <v>22.3</v>
      </c>
      <c r="FG34" s="1">
        <v>8.66</v>
      </c>
      <c r="FH34" s="1">
        <v>1.04</v>
      </c>
      <c r="FI34" s="1">
        <v>1.71</v>
      </c>
      <c r="FJ34" s="1">
        <v>0.83699999999999997</v>
      </c>
      <c r="FK34" s="1">
        <v>2.16</v>
      </c>
      <c r="FL34" s="1">
        <v>3.43</v>
      </c>
      <c r="FM34" s="1">
        <v>4.3099999999999996</v>
      </c>
      <c r="FN34" s="2"/>
      <c r="FO34" s="1">
        <v>0.34399999999999997</v>
      </c>
      <c r="FP34" s="1">
        <v>0.57799999999999996</v>
      </c>
      <c r="FQ34" s="1">
        <v>0.626</v>
      </c>
      <c r="FR34" s="1">
        <v>0.78400000000000003</v>
      </c>
      <c r="FS34" s="1">
        <v>2.17</v>
      </c>
      <c r="FT34" s="1">
        <v>0.14299999999999999</v>
      </c>
      <c r="FU34" s="1">
        <v>0.372</v>
      </c>
      <c r="FV34" s="1">
        <v>2.2400000000000002</v>
      </c>
      <c r="FW34" s="1">
        <v>1.36</v>
      </c>
      <c r="FX34" s="1">
        <v>7.79</v>
      </c>
      <c r="FY34" s="1">
        <v>4.2300000000000004</v>
      </c>
      <c r="FZ34" s="1">
        <v>16.600000000000001</v>
      </c>
      <c r="GA34" s="1">
        <v>13.7</v>
      </c>
      <c r="GB34" s="1">
        <v>1.36</v>
      </c>
      <c r="GC34" s="1">
        <v>150</v>
      </c>
      <c r="GD34" s="1">
        <v>23.7</v>
      </c>
      <c r="GE34" s="1">
        <v>40.4</v>
      </c>
      <c r="GF34" s="1">
        <v>17.399999999999999</v>
      </c>
      <c r="GG34" s="1">
        <v>0.39500000000000002</v>
      </c>
      <c r="GH34" s="2"/>
      <c r="GI34" s="1">
        <v>29.5</v>
      </c>
      <c r="GJ34" s="1">
        <v>73.2</v>
      </c>
      <c r="GK34" s="1">
        <v>0.11</v>
      </c>
      <c r="GL34" s="1">
        <v>0.47499999999999998</v>
      </c>
      <c r="GM34" s="4"/>
    </row>
    <row r="35" spans="1:195" x14ac:dyDescent="0.2">
      <c r="A35">
        <v>88</v>
      </c>
      <c r="B35" t="s">
        <v>194</v>
      </c>
      <c r="C35" t="s">
        <v>195</v>
      </c>
      <c r="D35" t="s">
        <v>199</v>
      </c>
      <c r="E35" s="7" t="s">
        <v>200</v>
      </c>
      <c r="F35">
        <v>3</v>
      </c>
      <c r="G35" t="s">
        <v>216</v>
      </c>
      <c r="H35" s="1">
        <v>636</v>
      </c>
      <c r="I35" s="1">
        <v>145</v>
      </c>
      <c r="J35" s="1">
        <v>77.099999999999994</v>
      </c>
      <c r="K35" s="1">
        <v>16.600000000000001</v>
      </c>
      <c r="L35" s="1">
        <v>29.8</v>
      </c>
      <c r="M35" s="1">
        <v>1106</v>
      </c>
      <c r="N35" s="1">
        <v>86</v>
      </c>
      <c r="O35" s="1">
        <v>343</v>
      </c>
      <c r="P35" s="1">
        <v>130</v>
      </c>
      <c r="Q35" s="1">
        <v>193</v>
      </c>
      <c r="R35" s="1">
        <v>313</v>
      </c>
      <c r="S35" s="1">
        <v>429</v>
      </c>
      <c r="T35" s="1">
        <v>47.8</v>
      </c>
      <c r="U35" s="1">
        <v>167</v>
      </c>
      <c r="V35" s="1">
        <v>104</v>
      </c>
      <c r="W35" s="1">
        <v>317</v>
      </c>
      <c r="X35" s="1">
        <v>163</v>
      </c>
      <c r="Y35" s="1">
        <v>164</v>
      </c>
      <c r="Z35" s="1">
        <v>80</v>
      </c>
      <c r="AA35" s="1">
        <v>128</v>
      </c>
      <c r="AB35" s="1">
        <v>438</v>
      </c>
      <c r="AC35" s="2"/>
      <c r="AD35" s="1">
        <v>0.56899999999999995</v>
      </c>
      <c r="AE35" s="1">
        <v>1.63</v>
      </c>
      <c r="AF35" s="2"/>
      <c r="AG35" s="2"/>
      <c r="AH35" s="1">
        <v>107</v>
      </c>
      <c r="AI35" s="1"/>
      <c r="AJ35" s="2"/>
      <c r="AK35" s="2"/>
      <c r="AL35" s="1">
        <v>3.03</v>
      </c>
      <c r="AM35" s="3"/>
      <c r="AN35" s="3"/>
      <c r="AO35" s="2"/>
      <c r="AP35" s="1">
        <v>0.13900000000000001</v>
      </c>
      <c r="AQ35" s="1">
        <v>1.59</v>
      </c>
      <c r="AR35" s="1">
        <v>0.61799999999999999</v>
      </c>
      <c r="AS35" s="1">
        <v>0.56000000000000005</v>
      </c>
      <c r="AT35" s="3"/>
      <c r="AU35" s="3"/>
      <c r="AV35" s="1">
        <v>11.6</v>
      </c>
      <c r="AW35" s="1">
        <v>117</v>
      </c>
      <c r="AX35" s="1">
        <v>60.1</v>
      </c>
      <c r="AY35" s="1">
        <v>8.81</v>
      </c>
      <c r="AZ35" s="1">
        <v>0.68</v>
      </c>
      <c r="BA35" s="1">
        <v>8.3000000000000004E-2</v>
      </c>
      <c r="BB35" s="2"/>
      <c r="BC35" s="2"/>
      <c r="BD35" s="3"/>
      <c r="BE35" s="1"/>
      <c r="BF35" s="3"/>
      <c r="BG35" s="1">
        <v>0.04</v>
      </c>
      <c r="BH35" s="2"/>
      <c r="BI35" s="2"/>
      <c r="BJ35" s="2"/>
      <c r="BK35" s="1"/>
      <c r="BL35" s="3"/>
      <c r="BM35" s="2"/>
      <c r="BN35" s="1">
        <v>0.04</v>
      </c>
      <c r="BO35" s="1">
        <v>0.21099999999999999</v>
      </c>
      <c r="BP35" s="1">
        <v>0.14000000000000001</v>
      </c>
      <c r="BQ35" s="1"/>
      <c r="BR35" s="1"/>
      <c r="BS35" s="2"/>
      <c r="BT35" s="3"/>
      <c r="BU35" s="2"/>
      <c r="BV35" s="2"/>
      <c r="BW35" s="2"/>
      <c r="BX35" s="1">
        <v>0.13100000000000001</v>
      </c>
      <c r="BY35" s="2"/>
      <c r="BZ35" s="2"/>
      <c r="CA35" s="2"/>
      <c r="CB35" s="3"/>
      <c r="CC35" s="2"/>
      <c r="CD35" s="2"/>
      <c r="CE35" s="2"/>
      <c r="CF35" s="2"/>
      <c r="CG35" s="2"/>
      <c r="CH35" s="3"/>
      <c r="CI35" s="1">
        <v>0.13900000000000001</v>
      </c>
      <c r="CJ35" s="2"/>
      <c r="CK35" s="1">
        <v>4.2000000000000003E-2</v>
      </c>
      <c r="CL35" s="2"/>
      <c r="CM35" s="1">
        <v>110</v>
      </c>
      <c r="CN35" s="1">
        <v>2.78</v>
      </c>
      <c r="CO35" s="1">
        <v>2.15</v>
      </c>
      <c r="CP35" s="1">
        <v>33.700000000000003</v>
      </c>
      <c r="CQ35" s="1">
        <v>22.8</v>
      </c>
      <c r="CR35" s="1">
        <v>38.1</v>
      </c>
      <c r="CS35" s="1">
        <v>2.64</v>
      </c>
      <c r="CT35" s="1">
        <v>6.57</v>
      </c>
      <c r="CU35" s="1">
        <v>0.26</v>
      </c>
      <c r="CV35" s="1">
        <v>0.19500000000000001</v>
      </c>
      <c r="CW35" s="1">
        <v>0.11600000000000001</v>
      </c>
      <c r="CX35" s="1">
        <v>0.252</v>
      </c>
      <c r="CY35" s="1">
        <v>0.308</v>
      </c>
      <c r="CZ35" s="1">
        <v>0.16700000000000001</v>
      </c>
      <c r="DA35" s="1">
        <v>0.48099999999999998</v>
      </c>
      <c r="DB35" s="1">
        <v>3.63</v>
      </c>
      <c r="DC35" s="1">
        <v>7.29</v>
      </c>
      <c r="DD35" s="1">
        <v>7.4999999999999997E-2</v>
      </c>
      <c r="DE35" s="1">
        <v>18.600000000000001</v>
      </c>
      <c r="DF35" s="1">
        <v>22.5</v>
      </c>
      <c r="DG35" s="1">
        <v>5.9</v>
      </c>
      <c r="DH35" s="1">
        <v>0.59</v>
      </c>
      <c r="DI35" s="1">
        <v>316</v>
      </c>
      <c r="DJ35" s="1">
        <v>500</v>
      </c>
      <c r="DK35" s="1">
        <v>23.1</v>
      </c>
      <c r="DL35" s="1">
        <v>2.92</v>
      </c>
      <c r="DM35" s="1">
        <v>2.2000000000000002</v>
      </c>
      <c r="DN35" s="1">
        <v>70.7</v>
      </c>
      <c r="DO35" s="1">
        <v>316</v>
      </c>
      <c r="DP35" s="1">
        <v>169</v>
      </c>
      <c r="DQ35" s="1">
        <v>222</v>
      </c>
      <c r="DR35" s="1">
        <v>42.8</v>
      </c>
      <c r="DS35" s="1">
        <v>1.49</v>
      </c>
      <c r="DT35" s="1">
        <v>3.18</v>
      </c>
      <c r="DU35" s="1">
        <v>0.51100000000000001</v>
      </c>
      <c r="DV35" s="1">
        <v>75.099999999999994</v>
      </c>
      <c r="DW35" s="1">
        <v>133</v>
      </c>
      <c r="DX35" s="1">
        <v>79.7</v>
      </c>
      <c r="DY35" s="1">
        <v>113</v>
      </c>
      <c r="DZ35" s="2"/>
      <c r="EA35" s="1">
        <v>0.189</v>
      </c>
      <c r="EB35" s="1">
        <v>0.46500000000000002</v>
      </c>
      <c r="EC35" s="1">
        <v>4.71</v>
      </c>
      <c r="ED35" s="1">
        <v>19</v>
      </c>
      <c r="EE35" s="1">
        <v>45.6</v>
      </c>
      <c r="EF35" s="1">
        <v>0.53600000000000003</v>
      </c>
      <c r="EG35" s="1">
        <v>0.22800000000000001</v>
      </c>
      <c r="EH35" s="1">
        <v>0.188</v>
      </c>
      <c r="EI35" s="1">
        <v>0.16900000000000001</v>
      </c>
      <c r="EJ35" s="1">
        <v>0.432</v>
      </c>
      <c r="EK35" s="1">
        <v>0.52800000000000002</v>
      </c>
      <c r="EL35" s="1">
        <v>0.5</v>
      </c>
      <c r="EM35" s="1">
        <v>0.123</v>
      </c>
      <c r="EN35" s="1">
        <v>0.124</v>
      </c>
      <c r="EO35" s="1">
        <v>2.66</v>
      </c>
      <c r="EP35" s="1">
        <v>0.58899999999999997</v>
      </c>
      <c r="EQ35" s="1">
        <v>2.13</v>
      </c>
      <c r="ER35" s="1">
        <v>11.6</v>
      </c>
      <c r="ES35" s="1">
        <v>13.4</v>
      </c>
      <c r="ET35" s="1">
        <v>6.86</v>
      </c>
      <c r="EU35" s="1">
        <v>0.80200000000000005</v>
      </c>
      <c r="EV35" s="1">
        <v>8.33</v>
      </c>
      <c r="EW35" s="1">
        <v>17.399999999999999</v>
      </c>
      <c r="EX35" s="1">
        <v>8.2799999999999994</v>
      </c>
      <c r="EY35" s="1">
        <v>19.399999999999999</v>
      </c>
      <c r="EZ35" s="1">
        <v>10.8</v>
      </c>
      <c r="FA35" s="1">
        <v>2.73</v>
      </c>
      <c r="FB35" s="1">
        <v>0.26900000000000002</v>
      </c>
      <c r="FC35" s="1">
        <v>1.39</v>
      </c>
      <c r="FD35" s="1">
        <v>4.03</v>
      </c>
      <c r="FE35" s="1">
        <v>14.3</v>
      </c>
      <c r="FF35" s="1">
        <v>19.100000000000001</v>
      </c>
      <c r="FG35" s="1">
        <v>8.0299999999999994</v>
      </c>
      <c r="FH35" s="1">
        <v>1.23</v>
      </c>
      <c r="FI35" s="1">
        <v>1.98</v>
      </c>
      <c r="FJ35" s="1">
        <v>0.69699999999999995</v>
      </c>
      <c r="FK35" s="1">
        <v>2.13</v>
      </c>
      <c r="FL35" s="1">
        <v>3.58</v>
      </c>
      <c r="FM35" s="1">
        <v>5.74</v>
      </c>
      <c r="FN35" s="2"/>
      <c r="FO35" s="1">
        <v>0.26800000000000002</v>
      </c>
      <c r="FP35" s="1">
        <v>0.57899999999999996</v>
      </c>
      <c r="FQ35" s="1">
        <v>0.68500000000000005</v>
      </c>
      <c r="FR35" s="1">
        <v>0.81299999999999994</v>
      </c>
      <c r="FS35" s="1">
        <v>2.0099999999999998</v>
      </c>
      <c r="FT35" s="1">
        <v>0.112</v>
      </c>
      <c r="FU35" s="1">
        <v>0.318</v>
      </c>
      <c r="FV35" s="1">
        <v>2</v>
      </c>
      <c r="FW35" s="1">
        <v>1.21</v>
      </c>
      <c r="FX35" s="1">
        <v>8.48</v>
      </c>
      <c r="FY35" s="1">
        <v>4.21</v>
      </c>
      <c r="FZ35" s="1">
        <v>15.9</v>
      </c>
      <c r="GA35" s="1">
        <v>12.6</v>
      </c>
      <c r="GB35" s="1">
        <v>1.46</v>
      </c>
      <c r="GC35" s="1">
        <v>116</v>
      </c>
      <c r="GD35" s="1">
        <v>17.3</v>
      </c>
      <c r="GE35" s="1">
        <v>27.4</v>
      </c>
      <c r="GF35" s="1">
        <v>11.8</v>
      </c>
      <c r="GG35" s="1">
        <v>0.40600000000000003</v>
      </c>
      <c r="GH35" s="2"/>
      <c r="GI35" s="1">
        <v>24.3</v>
      </c>
      <c r="GJ35" s="1">
        <v>45.2</v>
      </c>
      <c r="GK35" s="1">
        <v>0.23499999999999999</v>
      </c>
      <c r="GL35" s="1">
        <v>0.33900000000000002</v>
      </c>
      <c r="GM35" s="4"/>
    </row>
    <row r="36" spans="1:195" x14ac:dyDescent="0.2">
      <c r="A36">
        <v>93</v>
      </c>
      <c r="B36" t="s">
        <v>194</v>
      </c>
      <c r="C36" t="s">
        <v>195</v>
      </c>
      <c r="D36" t="s">
        <v>199</v>
      </c>
      <c r="E36" s="7" t="s">
        <v>200</v>
      </c>
      <c r="F36">
        <v>3</v>
      </c>
      <c r="G36" t="s">
        <v>210</v>
      </c>
      <c r="H36" s="1">
        <v>553</v>
      </c>
      <c r="I36" s="1">
        <v>134</v>
      </c>
      <c r="J36" s="1">
        <v>71.8</v>
      </c>
      <c r="K36" s="1">
        <v>17.3</v>
      </c>
      <c r="L36" s="1">
        <v>38.5</v>
      </c>
      <c r="M36" s="1">
        <v>936</v>
      </c>
      <c r="N36" s="1">
        <v>42.1</v>
      </c>
      <c r="O36" s="1">
        <v>300</v>
      </c>
      <c r="P36" s="1">
        <v>113</v>
      </c>
      <c r="Q36" s="1">
        <v>78.900000000000006</v>
      </c>
      <c r="R36" s="1">
        <v>143</v>
      </c>
      <c r="S36" s="1">
        <v>253</v>
      </c>
      <c r="T36" s="1">
        <v>33.5</v>
      </c>
      <c r="U36" s="1">
        <v>141</v>
      </c>
      <c r="V36" s="1">
        <v>82.5</v>
      </c>
      <c r="W36" s="1">
        <v>292</v>
      </c>
      <c r="X36" s="1">
        <v>167</v>
      </c>
      <c r="Y36" s="1">
        <v>160</v>
      </c>
      <c r="Z36" s="1">
        <v>75.3</v>
      </c>
      <c r="AA36" s="1">
        <v>111</v>
      </c>
      <c r="AB36" s="1">
        <v>298</v>
      </c>
      <c r="AC36" s="2"/>
      <c r="AD36" s="1">
        <v>0.52500000000000002</v>
      </c>
      <c r="AE36" s="3"/>
      <c r="AF36" s="2"/>
      <c r="AG36" s="2"/>
      <c r="AH36" s="1">
        <v>86.8</v>
      </c>
      <c r="AI36" s="2"/>
      <c r="AJ36" s="2"/>
      <c r="AK36" s="2"/>
      <c r="AL36" s="1">
        <v>3.83</v>
      </c>
      <c r="AM36" s="3"/>
      <c r="AN36" s="3"/>
      <c r="AO36" s="2"/>
      <c r="AP36" s="3"/>
      <c r="AQ36" s="1">
        <v>2.14</v>
      </c>
      <c r="AR36" s="1">
        <v>0.57799999999999996</v>
      </c>
      <c r="AS36" s="1">
        <v>0.71199999999999997</v>
      </c>
      <c r="AT36" s="3"/>
      <c r="AU36" s="3"/>
      <c r="AV36" s="3"/>
      <c r="AW36" s="1">
        <v>158</v>
      </c>
      <c r="AX36" s="1">
        <v>34.5</v>
      </c>
      <c r="AY36" s="1">
        <v>4.57</v>
      </c>
      <c r="AZ36" s="3"/>
      <c r="BA36" s="1">
        <v>6.9000000000000006E-2</v>
      </c>
      <c r="BB36" s="2"/>
      <c r="BC36" s="2"/>
      <c r="BD36" s="3"/>
      <c r="BE36" s="2"/>
      <c r="BF36" s="3"/>
      <c r="BG36" s="1">
        <v>3.5000000000000003E-2</v>
      </c>
      <c r="BH36" s="2"/>
      <c r="BI36" s="2"/>
      <c r="BJ36" s="2"/>
      <c r="BK36" s="1"/>
      <c r="BL36" s="3"/>
      <c r="BM36" s="2"/>
      <c r="BN36" s="1">
        <v>3.3000000000000002E-2</v>
      </c>
      <c r="BO36" s="3"/>
      <c r="BP36" s="1">
        <v>5.6000000000000001E-2</v>
      </c>
      <c r="BQ36" s="2"/>
      <c r="BR36" s="1"/>
      <c r="BS36" s="2"/>
      <c r="BT36" s="2"/>
      <c r="BU36" s="2"/>
      <c r="BV36" s="1"/>
      <c r="BW36" s="2"/>
      <c r="BX36" s="1">
        <v>0.112</v>
      </c>
      <c r="BY36" s="2"/>
      <c r="BZ36" s="2"/>
      <c r="CA36" s="2"/>
      <c r="CB36" s="3"/>
      <c r="CC36" s="2"/>
      <c r="CD36" s="2"/>
      <c r="CE36" s="2"/>
      <c r="CF36" s="2"/>
      <c r="CG36" s="2"/>
      <c r="CH36" s="3"/>
      <c r="CI36" s="1">
        <v>8.7999999999999995E-2</v>
      </c>
      <c r="CJ36" s="2"/>
      <c r="CK36" s="1">
        <v>3.4000000000000002E-2</v>
      </c>
      <c r="CL36" s="2"/>
      <c r="CM36" s="1">
        <v>96.8</v>
      </c>
      <c r="CN36" s="1">
        <v>2.08</v>
      </c>
      <c r="CO36" s="1">
        <v>1.78</v>
      </c>
      <c r="CP36" s="1">
        <v>29.3</v>
      </c>
      <c r="CQ36" s="1">
        <v>18.5</v>
      </c>
      <c r="CR36" s="1">
        <v>32.4</v>
      </c>
      <c r="CS36" s="1">
        <v>1.33</v>
      </c>
      <c r="CT36" s="1">
        <v>4.6100000000000003</v>
      </c>
      <c r="CU36" s="1">
        <v>0.22500000000000001</v>
      </c>
      <c r="CV36" s="1">
        <v>0.14299999999999999</v>
      </c>
      <c r="CW36" s="1">
        <v>0.09</v>
      </c>
      <c r="CX36" s="1">
        <v>0.215</v>
      </c>
      <c r="CY36" s="1">
        <v>0.22800000000000001</v>
      </c>
      <c r="CZ36" s="1">
        <v>0.108</v>
      </c>
      <c r="DA36" s="2"/>
      <c r="DB36" s="1">
        <v>3.4</v>
      </c>
      <c r="DC36" s="1">
        <v>4</v>
      </c>
      <c r="DD36" s="1">
        <v>5.5E-2</v>
      </c>
      <c r="DE36" s="1">
        <v>14.6</v>
      </c>
      <c r="DF36" s="1">
        <v>10.4</v>
      </c>
      <c r="DG36" s="1">
        <v>2.79</v>
      </c>
      <c r="DH36" s="1">
        <v>0.36799999999999999</v>
      </c>
      <c r="DI36" s="1">
        <v>241</v>
      </c>
      <c r="DJ36" s="1">
        <v>419</v>
      </c>
      <c r="DK36" s="1">
        <v>13.4</v>
      </c>
      <c r="DL36" s="1">
        <v>1.17</v>
      </c>
      <c r="DM36" s="1">
        <v>1.75</v>
      </c>
      <c r="DN36" s="1">
        <v>52.4</v>
      </c>
      <c r="DO36" s="1">
        <v>254</v>
      </c>
      <c r="DP36" s="1">
        <v>115</v>
      </c>
      <c r="DQ36" s="1">
        <v>153</v>
      </c>
      <c r="DR36" s="1">
        <v>37.299999999999997</v>
      </c>
      <c r="DS36" s="1">
        <v>0.88</v>
      </c>
      <c r="DT36" s="1">
        <v>3</v>
      </c>
      <c r="DU36" s="1">
        <v>0.94</v>
      </c>
      <c r="DV36" s="1">
        <v>43.5</v>
      </c>
      <c r="DW36" s="1">
        <v>84.6</v>
      </c>
      <c r="DX36" s="1">
        <v>53.3</v>
      </c>
      <c r="DY36" s="1">
        <v>106</v>
      </c>
      <c r="DZ36" s="2"/>
      <c r="EA36" s="1">
        <v>0.26300000000000001</v>
      </c>
      <c r="EB36" s="1">
        <v>0.41899999999999998</v>
      </c>
      <c r="EC36" s="1">
        <v>2.3199999999999998</v>
      </c>
      <c r="ED36" s="1">
        <v>7.94</v>
      </c>
      <c r="EE36" s="1">
        <v>36.9</v>
      </c>
      <c r="EF36" s="1">
        <v>0.68500000000000005</v>
      </c>
      <c r="EG36" s="1">
        <v>0.23599999999999999</v>
      </c>
      <c r="EH36" s="1">
        <v>0.20699999999999999</v>
      </c>
      <c r="EI36" s="1">
        <v>0.14699999999999999</v>
      </c>
      <c r="EJ36" s="1">
        <v>0.31900000000000001</v>
      </c>
      <c r="EK36" s="1">
        <v>0.48</v>
      </c>
      <c r="EL36" s="1">
        <v>0.443</v>
      </c>
      <c r="EM36" s="1">
        <v>0.11700000000000001</v>
      </c>
      <c r="EN36" s="1">
        <v>0.11700000000000001</v>
      </c>
      <c r="EO36" s="1">
        <v>2.68</v>
      </c>
      <c r="EP36" s="1">
        <v>0.58499999999999996</v>
      </c>
      <c r="EQ36" s="1">
        <v>1.4</v>
      </c>
      <c r="ER36" s="1">
        <v>10.199999999999999</v>
      </c>
      <c r="ES36" s="1">
        <v>11.1</v>
      </c>
      <c r="ET36" s="1">
        <v>6.29</v>
      </c>
      <c r="EU36" s="1">
        <v>0.72799999999999998</v>
      </c>
      <c r="EV36" s="1">
        <v>6.32</v>
      </c>
      <c r="EW36" s="1">
        <v>14.7</v>
      </c>
      <c r="EX36" s="1">
        <v>6.37</v>
      </c>
      <c r="EY36" s="1">
        <v>12.2</v>
      </c>
      <c r="EZ36" s="1">
        <v>8.33</v>
      </c>
      <c r="FA36" s="1">
        <v>2.29</v>
      </c>
      <c r="FB36" s="1">
        <v>0.312</v>
      </c>
      <c r="FC36" s="1">
        <v>1.2</v>
      </c>
      <c r="FD36" s="1">
        <v>2.83</v>
      </c>
      <c r="FE36" s="1">
        <v>10.3</v>
      </c>
      <c r="FF36" s="1">
        <v>14.8</v>
      </c>
      <c r="FG36" s="1">
        <v>6.6</v>
      </c>
      <c r="FH36" s="1">
        <v>0.996</v>
      </c>
      <c r="FI36" s="1">
        <v>1.9</v>
      </c>
      <c r="FJ36" s="1">
        <v>0.70799999999999996</v>
      </c>
      <c r="FK36" s="1">
        <v>1.81</v>
      </c>
      <c r="FL36" s="1">
        <v>3.02</v>
      </c>
      <c r="FM36" s="1">
        <v>5.5</v>
      </c>
      <c r="FN36" s="2"/>
      <c r="FO36" s="1">
        <v>0.192</v>
      </c>
      <c r="FP36" s="1">
        <v>0.58699999999999997</v>
      </c>
      <c r="FQ36" s="1">
        <v>0.83199999999999996</v>
      </c>
      <c r="FR36" s="1">
        <v>0.81699999999999995</v>
      </c>
      <c r="FS36" s="1">
        <v>2.35</v>
      </c>
      <c r="FT36" s="1">
        <v>0.107</v>
      </c>
      <c r="FU36" s="1">
        <v>0.40600000000000003</v>
      </c>
      <c r="FV36" s="1">
        <v>2.23</v>
      </c>
      <c r="FW36" s="1">
        <v>1.66</v>
      </c>
      <c r="FX36" s="1">
        <v>8.7200000000000006</v>
      </c>
      <c r="FY36" s="1">
        <v>3.92</v>
      </c>
      <c r="FZ36" s="1">
        <v>13.5</v>
      </c>
      <c r="GA36" s="1">
        <v>13.8</v>
      </c>
      <c r="GB36" s="1">
        <v>1.08</v>
      </c>
      <c r="GC36" s="1">
        <v>146</v>
      </c>
      <c r="GD36" s="1">
        <v>19.3</v>
      </c>
      <c r="GE36" s="1">
        <v>27.6</v>
      </c>
      <c r="GF36" s="1">
        <v>11</v>
      </c>
      <c r="GG36" s="1">
        <v>0.33600000000000002</v>
      </c>
      <c r="GH36" s="2"/>
      <c r="GI36" s="1">
        <v>20.7</v>
      </c>
      <c r="GJ36" s="1">
        <v>65.900000000000006</v>
      </c>
      <c r="GK36" s="1">
        <v>4.5999999999999999E-2</v>
      </c>
      <c r="GL36" s="1">
        <v>0.47599999999999998</v>
      </c>
      <c r="GM36" s="4"/>
    </row>
    <row r="37" spans="1:195" x14ac:dyDescent="0.2">
      <c r="A37">
        <v>3</v>
      </c>
      <c r="B37" t="s">
        <v>194</v>
      </c>
      <c r="C37" t="s">
        <v>195</v>
      </c>
      <c r="D37" t="s">
        <v>199</v>
      </c>
      <c r="E37" s="7" t="s">
        <v>200</v>
      </c>
      <c r="F37">
        <v>3</v>
      </c>
      <c r="G37" t="s">
        <v>201</v>
      </c>
      <c r="H37" s="1">
        <v>721</v>
      </c>
      <c r="I37" s="1">
        <v>204</v>
      </c>
      <c r="J37" s="1">
        <v>84.3</v>
      </c>
      <c r="K37" s="1">
        <v>32.700000000000003</v>
      </c>
      <c r="L37" s="1">
        <v>59.6</v>
      </c>
      <c r="M37" s="1">
        <v>1302</v>
      </c>
      <c r="N37" s="1">
        <v>93</v>
      </c>
      <c r="O37" s="1">
        <v>453</v>
      </c>
      <c r="P37" s="1">
        <v>145</v>
      </c>
      <c r="Q37" s="1">
        <v>181</v>
      </c>
      <c r="R37" s="1">
        <v>329</v>
      </c>
      <c r="S37" s="1">
        <v>511</v>
      </c>
      <c r="T37" s="1">
        <v>57.2</v>
      </c>
      <c r="U37" s="1">
        <v>136</v>
      </c>
      <c r="V37" s="1">
        <v>153</v>
      </c>
      <c r="W37" s="1">
        <v>361</v>
      </c>
      <c r="X37" s="1">
        <v>244</v>
      </c>
      <c r="Y37" s="1">
        <v>221</v>
      </c>
      <c r="Z37" s="1">
        <v>142</v>
      </c>
      <c r="AA37" s="1">
        <v>156</v>
      </c>
      <c r="AB37" s="1">
        <v>513</v>
      </c>
      <c r="AC37" s="2"/>
      <c r="AD37" s="1">
        <v>0.67300000000000004</v>
      </c>
      <c r="AE37" s="1">
        <v>1.49</v>
      </c>
      <c r="AF37" s="2"/>
      <c r="AG37" s="2"/>
      <c r="AH37" s="1">
        <v>141</v>
      </c>
      <c r="AI37" s="3"/>
      <c r="AJ37" s="2"/>
      <c r="AK37" s="2"/>
      <c r="AL37" s="1">
        <v>5.77</v>
      </c>
      <c r="AM37" s="3"/>
      <c r="AN37" s="2"/>
      <c r="AO37" s="2"/>
      <c r="AP37" s="1">
        <v>0.245</v>
      </c>
      <c r="AQ37" s="1">
        <v>2.42</v>
      </c>
      <c r="AR37" s="1">
        <v>1.1200000000000001</v>
      </c>
      <c r="AS37" s="1">
        <v>0.93700000000000006</v>
      </c>
      <c r="AT37" s="3"/>
      <c r="AU37" s="2"/>
      <c r="AV37" s="1">
        <v>11.7</v>
      </c>
      <c r="AW37" s="1">
        <v>182</v>
      </c>
      <c r="AX37" s="1">
        <v>64.8</v>
      </c>
      <c r="AY37" s="1">
        <v>7.66</v>
      </c>
      <c r="AZ37" s="1">
        <v>0.61</v>
      </c>
      <c r="BA37" s="1">
        <v>9.0999999999999998E-2</v>
      </c>
      <c r="BB37" s="2"/>
      <c r="BC37" s="2"/>
      <c r="BD37" s="3"/>
      <c r="BE37" s="2"/>
      <c r="BF37" s="3"/>
      <c r="BG37" s="2"/>
      <c r="BH37" s="2"/>
      <c r="BI37" s="2"/>
      <c r="BJ37" s="2"/>
      <c r="BK37" s="2"/>
      <c r="BL37" s="3"/>
      <c r="BM37" s="2"/>
      <c r="BN37" s="1">
        <v>4.2000000000000003E-2</v>
      </c>
      <c r="BO37" s="3"/>
      <c r="BP37" s="1">
        <v>8.8999999999999996E-2</v>
      </c>
      <c r="BQ37" s="2"/>
      <c r="BR37" s="2"/>
      <c r="BS37" s="2"/>
      <c r="BT37" s="2"/>
      <c r="BU37" s="2"/>
      <c r="BV37" s="2"/>
      <c r="BW37" s="2"/>
      <c r="BX37" s="1">
        <v>0.122</v>
      </c>
      <c r="BY37" s="2"/>
      <c r="BZ37" s="2"/>
      <c r="CA37" s="2"/>
      <c r="CB37" s="3"/>
      <c r="CC37" s="2"/>
      <c r="CD37" s="1"/>
      <c r="CE37" s="2"/>
      <c r="CF37" s="2"/>
      <c r="CG37" s="2"/>
      <c r="CH37" s="3"/>
      <c r="CI37" s="1">
        <v>0.13100000000000001</v>
      </c>
      <c r="CJ37" s="2"/>
      <c r="CK37" s="1">
        <v>6.3E-2</v>
      </c>
      <c r="CL37" s="2"/>
      <c r="CM37" s="1">
        <v>163</v>
      </c>
      <c r="CN37" s="1">
        <v>3.49</v>
      </c>
      <c r="CO37" s="1">
        <v>3.51</v>
      </c>
      <c r="CP37" s="1">
        <v>47</v>
      </c>
      <c r="CQ37" s="1">
        <v>31.3</v>
      </c>
      <c r="CR37" s="1">
        <v>53.6</v>
      </c>
      <c r="CS37" s="1">
        <v>1.93</v>
      </c>
      <c r="CT37" s="1">
        <v>7.08</v>
      </c>
      <c r="CU37" s="1">
        <v>0.20200000000000001</v>
      </c>
      <c r="CV37" s="1">
        <v>0.115</v>
      </c>
      <c r="CW37" s="1">
        <v>0.108</v>
      </c>
      <c r="CX37" s="1">
        <v>0.22900000000000001</v>
      </c>
      <c r="CY37" s="1">
        <v>0.48599999999999999</v>
      </c>
      <c r="CZ37" s="1">
        <v>8.4000000000000005E-2</v>
      </c>
      <c r="DA37" s="2"/>
      <c r="DB37" s="1">
        <v>5.25</v>
      </c>
      <c r="DC37" s="1">
        <v>7.94</v>
      </c>
      <c r="DD37" s="1">
        <v>0.11899999999999999</v>
      </c>
      <c r="DE37" s="1">
        <v>21.2</v>
      </c>
      <c r="DF37" s="1">
        <v>17.5</v>
      </c>
      <c r="DG37" s="1">
        <v>5.22</v>
      </c>
      <c r="DH37" s="1">
        <v>0.624</v>
      </c>
      <c r="DI37" s="1">
        <v>303</v>
      </c>
      <c r="DJ37" s="1">
        <v>607</v>
      </c>
      <c r="DK37" s="1">
        <v>19.2</v>
      </c>
      <c r="DL37" s="1">
        <v>1.79</v>
      </c>
      <c r="DM37" s="1">
        <v>1.94</v>
      </c>
      <c r="DN37" s="1">
        <v>74.7</v>
      </c>
      <c r="DO37" s="1">
        <v>356</v>
      </c>
      <c r="DP37" s="1">
        <v>156</v>
      </c>
      <c r="DQ37" s="1">
        <v>192</v>
      </c>
      <c r="DR37" s="1">
        <v>20</v>
      </c>
      <c r="DS37" s="1">
        <v>0.67900000000000005</v>
      </c>
      <c r="DT37" s="1">
        <v>2.2200000000000002</v>
      </c>
      <c r="DU37" s="1">
        <v>0.94099999999999995</v>
      </c>
      <c r="DV37" s="1">
        <v>47.9</v>
      </c>
      <c r="DW37" s="1">
        <v>100</v>
      </c>
      <c r="DX37" s="1">
        <v>53.4</v>
      </c>
      <c r="DY37" s="1">
        <v>67.900000000000006</v>
      </c>
      <c r="DZ37" s="2"/>
      <c r="EA37" s="1">
        <v>0.184</v>
      </c>
      <c r="EB37" s="1">
        <v>0.39700000000000002</v>
      </c>
      <c r="EC37" s="1">
        <v>4.28</v>
      </c>
      <c r="ED37" s="1">
        <v>11.9</v>
      </c>
      <c r="EE37" s="1">
        <v>23.5</v>
      </c>
      <c r="EF37" s="1">
        <v>0.45500000000000002</v>
      </c>
      <c r="EG37" s="1">
        <v>0.22500000000000001</v>
      </c>
      <c r="EH37" s="1">
        <v>0.20599999999999999</v>
      </c>
      <c r="EI37" s="1">
        <v>0.182</v>
      </c>
      <c r="EJ37" s="1">
        <v>0.42499999999999999</v>
      </c>
      <c r="EK37" s="1">
        <v>0.39</v>
      </c>
      <c r="EL37" s="1">
        <v>0.86899999999999999</v>
      </c>
      <c r="EM37" s="1">
        <v>0.13300000000000001</v>
      </c>
      <c r="EN37" s="1">
        <v>0.156</v>
      </c>
      <c r="EO37" s="1">
        <v>3.97</v>
      </c>
      <c r="EP37" s="1">
        <v>0.85</v>
      </c>
      <c r="EQ37" s="1">
        <v>2.82</v>
      </c>
      <c r="ER37" s="1">
        <v>16.100000000000001</v>
      </c>
      <c r="ES37" s="1">
        <v>18.399999999999999</v>
      </c>
      <c r="ET37" s="1">
        <v>11.5</v>
      </c>
      <c r="EU37" s="1">
        <v>0.91100000000000003</v>
      </c>
      <c r="EV37" s="1">
        <v>9.65</v>
      </c>
      <c r="EW37" s="1">
        <v>23.8</v>
      </c>
      <c r="EX37" s="1">
        <v>9.9499999999999993</v>
      </c>
      <c r="EY37" s="1">
        <v>20.399999999999999</v>
      </c>
      <c r="EZ37" s="1">
        <v>11.2</v>
      </c>
      <c r="FA37" s="1">
        <v>1.66</v>
      </c>
      <c r="FB37" s="1">
        <v>0.245</v>
      </c>
      <c r="FC37" s="1">
        <v>1.95</v>
      </c>
      <c r="FD37" s="1">
        <v>3.91</v>
      </c>
      <c r="FE37" s="1">
        <v>17</v>
      </c>
      <c r="FF37" s="1">
        <v>20.100000000000001</v>
      </c>
      <c r="FG37" s="1">
        <v>6.53</v>
      </c>
      <c r="FH37" s="1">
        <v>0.86899999999999999</v>
      </c>
      <c r="FI37" s="1">
        <v>1.68</v>
      </c>
      <c r="FJ37" s="1">
        <v>0.78600000000000003</v>
      </c>
      <c r="FK37" s="1">
        <v>2.69</v>
      </c>
      <c r="FL37" s="1">
        <v>3.96</v>
      </c>
      <c r="FM37" s="1">
        <v>4.83</v>
      </c>
      <c r="FN37" s="2"/>
      <c r="FO37" s="1">
        <v>0.192</v>
      </c>
      <c r="FP37" s="1">
        <v>0.47299999999999998</v>
      </c>
      <c r="FQ37" s="1">
        <v>0.63100000000000001</v>
      </c>
      <c r="FR37" s="1">
        <v>1.01</v>
      </c>
      <c r="FS37" s="1">
        <v>2.25</v>
      </c>
      <c r="FT37" s="1">
        <v>8.7999999999999995E-2</v>
      </c>
      <c r="FU37" s="1">
        <v>0.36499999999999999</v>
      </c>
      <c r="FV37" s="1">
        <v>2.11</v>
      </c>
      <c r="FW37" s="1">
        <v>1.41</v>
      </c>
      <c r="FX37" s="1">
        <v>14.1</v>
      </c>
      <c r="FY37" s="1">
        <v>6.83</v>
      </c>
      <c r="FZ37" s="1">
        <v>17.7</v>
      </c>
      <c r="GA37" s="1">
        <v>17.899999999999999</v>
      </c>
      <c r="GB37" s="1">
        <v>1.61</v>
      </c>
      <c r="GC37" s="1">
        <v>162</v>
      </c>
      <c r="GD37" s="1">
        <v>26</v>
      </c>
      <c r="GE37" s="1">
        <v>40.200000000000003</v>
      </c>
      <c r="GF37" s="1">
        <v>20.6</v>
      </c>
      <c r="GG37" s="1">
        <v>0.57099999999999995</v>
      </c>
      <c r="GH37" s="1">
        <v>0.17899999999999999</v>
      </c>
      <c r="GI37" s="1">
        <v>21.3</v>
      </c>
      <c r="GJ37" s="1">
        <v>52.9</v>
      </c>
      <c r="GK37" s="1">
        <v>0.16800000000000001</v>
      </c>
      <c r="GL37" s="1">
        <v>0.42899999999999999</v>
      </c>
      <c r="GM37" s="4"/>
    </row>
    <row r="38" spans="1:195" x14ac:dyDescent="0.2">
      <c r="A38">
        <v>8</v>
      </c>
      <c r="B38" t="s">
        <v>194</v>
      </c>
      <c r="C38" t="s">
        <v>195</v>
      </c>
      <c r="D38" t="s">
        <v>199</v>
      </c>
      <c r="E38" s="7" t="s">
        <v>200</v>
      </c>
      <c r="F38">
        <v>3</v>
      </c>
      <c r="G38" t="s">
        <v>222</v>
      </c>
      <c r="H38" s="1">
        <v>449</v>
      </c>
      <c r="I38" s="1">
        <v>173</v>
      </c>
      <c r="J38" s="1">
        <v>63.9</v>
      </c>
      <c r="K38" s="1">
        <v>17.399999999999999</v>
      </c>
      <c r="L38" s="1">
        <v>32.6</v>
      </c>
      <c r="M38" s="1">
        <v>842</v>
      </c>
      <c r="N38" s="1">
        <v>35.200000000000003</v>
      </c>
      <c r="O38" s="1">
        <v>352</v>
      </c>
      <c r="P38" s="1">
        <v>98.9</v>
      </c>
      <c r="Q38" s="1">
        <v>76.900000000000006</v>
      </c>
      <c r="R38" s="1">
        <v>148</v>
      </c>
      <c r="S38" s="1">
        <v>359</v>
      </c>
      <c r="T38" s="1">
        <v>32.1</v>
      </c>
      <c r="U38" s="1">
        <v>88.3</v>
      </c>
      <c r="V38" s="1">
        <v>78.8</v>
      </c>
      <c r="W38" s="1">
        <v>234</v>
      </c>
      <c r="X38" s="1">
        <v>128</v>
      </c>
      <c r="Y38" s="1">
        <v>178</v>
      </c>
      <c r="Z38" s="1">
        <v>59.9</v>
      </c>
      <c r="AA38" s="1">
        <v>59.7</v>
      </c>
      <c r="AB38" s="1">
        <v>241</v>
      </c>
      <c r="AC38" s="2"/>
      <c r="AD38" s="1">
        <v>0.51800000000000002</v>
      </c>
      <c r="AE38" s="3"/>
      <c r="AF38" s="2"/>
      <c r="AG38" s="2"/>
      <c r="AH38" s="1">
        <v>148</v>
      </c>
      <c r="AI38" s="3"/>
      <c r="AJ38" s="2"/>
      <c r="AK38" s="2"/>
      <c r="AL38" s="1">
        <v>4.0599999999999996</v>
      </c>
      <c r="AM38" s="3"/>
      <c r="AN38" s="2"/>
      <c r="AO38" s="2"/>
      <c r="AP38" s="1">
        <v>0.186</v>
      </c>
      <c r="AQ38" s="1">
        <v>1.77</v>
      </c>
      <c r="AR38" s="1">
        <v>1.06</v>
      </c>
      <c r="AS38" s="1">
        <v>0.68100000000000005</v>
      </c>
      <c r="AT38" s="3"/>
      <c r="AU38" s="2"/>
      <c r="AV38" s="1">
        <v>14.8</v>
      </c>
      <c r="AW38" s="1">
        <v>103</v>
      </c>
      <c r="AX38" s="1">
        <v>39.700000000000003</v>
      </c>
      <c r="AY38" s="1">
        <v>5.81</v>
      </c>
      <c r="AZ38" s="3"/>
      <c r="BA38" s="1">
        <v>8.5000000000000006E-2</v>
      </c>
      <c r="BB38" s="2"/>
      <c r="BC38" s="2"/>
      <c r="BD38" s="3"/>
      <c r="BE38" s="2"/>
      <c r="BF38" s="3"/>
      <c r="BG38" s="1">
        <v>2.5000000000000001E-2</v>
      </c>
      <c r="BH38" s="2"/>
      <c r="BI38" s="2"/>
      <c r="BJ38" s="2"/>
      <c r="BK38" s="2"/>
      <c r="BL38" s="3"/>
      <c r="BM38" s="2"/>
      <c r="BN38" s="1">
        <v>4.5999999999999999E-2</v>
      </c>
      <c r="BO38" s="3"/>
      <c r="BP38" s="1">
        <v>9.0999999999999998E-2</v>
      </c>
      <c r="BQ38" s="2"/>
      <c r="BR38" s="2"/>
      <c r="BS38" s="2"/>
      <c r="BT38" s="3"/>
      <c r="BU38" s="2"/>
      <c r="BV38" s="2"/>
      <c r="BW38" s="2"/>
      <c r="BX38" s="1">
        <v>0.151</v>
      </c>
      <c r="BY38" s="2"/>
      <c r="BZ38" s="2"/>
      <c r="CA38" s="2"/>
      <c r="CB38" s="3"/>
      <c r="CC38" s="2"/>
      <c r="CD38" s="1"/>
      <c r="CE38" s="2"/>
      <c r="CF38" s="2"/>
      <c r="CG38" s="2"/>
      <c r="CH38" s="3"/>
      <c r="CI38" s="1">
        <v>0.114</v>
      </c>
      <c r="CJ38" s="2"/>
      <c r="CK38" s="1">
        <v>3.3000000000000002E-2</v>
      </c>
      <c r="CL38" s="2"/>
      <c r="CM38" s="1">
        <v>145</v>
      </c>
      <c r="CN38" s="1">
        <v>4.0199999999999996</v>
      </c>
      <c r="CO38" s="1">
        <v>3.08</v>
      </c>
      <c r="CP38" s="1">
        <v>38.200000000000003</v>
      </c>
      <c r="CQ38" s="1">
        <v>34.4</v>
      </c>
      <c r="CR38" s="1">
        <v>48.5</v>
      </c>
      <c r="CS38" s="1">
        <v>2.35</v>
      </c>
      <c r="CT38" s="1">
        <v>7.72</v>
      </c>
      <c r="CU38" s="1">
        <v>0.33100000000000002</v>
      </c>
      <c r="CV38" s="1">
        <v>0.17799999999999999</v>
      </c>
      <c r="CW38" s="1">
        <v>0.161</v>
      </c>
      <c r="CX38" s="1">
        <v>0.27300000000000002</v>
      </c>
      <c r="CY38" s="1">
        <v>0.373</v>
      </c>
      <c r="CZ38" s="1">
        <v>0.13700000000000001</v>
      </c>
      <c r="DA38" s="1">
        <v>0.85099999999999998</v>
      </c>
      <c r="DB38" s="1">
        <v>4.97</v>
      </c>
      <c r="DC38" s="1">
        <v>6.24</v>
      </c>
      <c r="DD38" s="1">
        <v>6.6000000000000003E-2</v>
      </c>
      <c r="DE38" s="1">
        <v>17.5</v>
      </c>
      <c r="DF38" s="1">
        <v>25.2</v>
      </c>
      <c r="DG38" s="1">
        <v>4.33</v>
      </c>
      <c r="DH38" s="1">
        <v>0.46</v>
      </c>
      <c r="DI38" s="1">
        <v>376</v>
      </c>
      <c r="DJ38" s="1">
        <v>500</v>
      </c>
      <c r="DK38" s="1">
        <v>16.8</v>
      </c>
      <c r="DL38" s="1">
        <v>1.71</v>
      </c>
      <c r="DM38" s="1">
        <v>2.5</v>
      </c>
      <c r="DN38" s="1">
        <v>71</v>
      </c>
      <c r="DO38" s="1">
        <v>263</v>
      </c>
      <c r="DP38" s="1">
        <v>131</v>
      </c>
      <c r="DQ38" s="1">
        <v>190</v>
      </c>
      <c r="DR38" s="1">
        <v>37</v>
      </c>
      <c r="DS38" s="1">
        <v>1.27</v>
      </c>
      <c r="DT38" s="1">
        <v>4.0199999999999996</v>
      </c>
      <c r="DU38" s="1">
        <v>1.17</v>
      </c>
      <c r="DV38" s="1">
        <v>43.1</v>
      </c>
      <c r="DW38" s="1">
        <v>92.8</v>
      </c>
      <c r="DX38" s="1">
        <v>64.3</v>
      </c>
      <c r="DY38" s="1">
        <v>147</v>
      </c>
      <c r="DZ38" s="2"/>
      <c r="EA38" s="1">
        <v>0.215</v>
      </c>
      <c r="EB38" s="1">
        <v>0.40300000000000002</v>
      </c>
      <c r="EC38" s="1">
        <v>3.8</v>
      </c>
      <c r="ED38" s="1">
        <v>13.1</v>
      </c>
      <c r="EE38" s="1">
        <v>44.2</v>
      </c>
      <c r="EF38" s="1">
        <v>0.73499999999999999</v>
      </c>
      <c r="EG38" s="1">
        <v>0.30099999999999999</v>
      </c>
      <c r="EH38" s="1">
        <v>0.29899999999999999</v>
      </c>
      <c r="EI38" s="1">
        <v>0.16200000000000001</v>
      </c>
      <c r="EJ38" s="1">
        <v>0.45700000000000002</v>
      </c>
      <c r="EK38" s="1">
        <v>0.64600000000000002</v>
      </c>
      <c r="EL38" s="1">
        <v>0.61399999999999999</v>
      </c>
      <c r="EM38" s="1">
        <v>0.16200000000000001</v>
      </c>
      <c r="EN38" s="1">
        <v>0.13900000000000001</v>
      </c>
      <c r="EO38" s="1">
        <v>3.84</v>
      </c>
      <c r="EP38" s="1">
        <v>0.86599999999999999</v>
      </c>
      <c r="EQ38" s="1">
        <v>2.4300000000000002</v>
      </c>
      <c r="ER38" s="1">
        <v>16.3</v>
      </c>
      <c r="ES38" s="1">
        <v>18.100000000000001</v>
      </c>
      <c r="ET38" s="1">
        <v>12.1</v>
      </c>
      <c r="EU38" s="1">
        <v>1.1299999999999999</v>
      </c>
      <c r="EV38" s="1">
        <v>9.93</v>
      </c>
      <c r="EW38" s="1">
        <v>19.899999999999999</v>
      </c>
      <c r="EX38" s="1">
        <v>10.4</v>
      </c>
      <c r="EY38" s="1">
        <v>20.8</v>
      </c>
      <c r="EZ38" s="1">
        <v>14.3</v>
      </c>
      <c r="FA38" s="1">
        <v>3.2</v>
      </c>
      <c r="FB38" s="1">
        <v>0.13900000000000001</v>
      </c>
      <c r="FC38" s="1">
        <v>1.48</v>
      </c>
      <c r="FD38" s="1">
        <v>3.53</v>
      </c>
      <c r="FE38" s="1">
        <v>14.3</v>
      </c>
      <c r="FF38" s="1">
        <v>21.3</v>
      </c>
      <c r="FG38" s="1">
        <v>10.8</v>
      </c>
      <c r="FH38" s="1">
        <v>1.47</v>
      </c>
      <c r="FI38" s="1">
        <v>1.82</v>
      </c>
      <c r="FJ38" s="1">
        <v>0.75700000000000001</v>
      </c>
      <c r="FK38" s="1">
        <v>2.33</v>
      </c>
      <c r="FL38" s="1">
        <v>4</v>
      </c>
      <c r="FM38" s="1">
        <v>7.73</v>
      </c>
      <c r="FN38" s="2"/>
      <c r="FO38" s="1">
        <v>0.28100000000000003</v>
      </c>
      <c r="FP38" s="1">
        <v>0.57499999999999996</v>
      </c>
      <c r="FQ38" s="1">
        <v>0.90800000000000003</v>
      </c>
      <c r="FR38" s="1">
        <v>1.02</v>
      </c>
      <c r="FS38" s="1">
        <v>2.46</v>
      </c>
      <c r="FT38" s="1">
        <v>0.115</v>
      </c>
      <c r="FU38" s="1">
        <v>0.4</v>
      </c>
      <c r="FV38" s="1">
        <v>2.5499999999999998</v>
      </c>
      <c r="FW38" s="1">
        <v>1.81</v>
      </c>
      <c r="FX38" s="1">
        <v>12.1</v>
      </c>
      <c r="FY38" s="1">
        <v>5.77</v>
      </c>
      <c r="FZ38" s="1">
        <v>19</v>
      </c>
      <c r="GA38" s="1">
        <v>16.7</v>
      </c>
      <c r="GB38" s="1">
        <v>1.86</v>
      </c>
      <c r="GC38" s="1">
        <v>180</v>
      </c>
      <c r="GD38" s="1">
        <v>25.1</v>
      </c>
      <c r="GE38" s="1">
        <v>33.299999999999997</v>
      </c>
      <c r="GF38" s="1">
        <v>14.3</v>
      </c>
      <c r="GG38" s="1">
        <v>0.39300000000000002</v>
      </c>
      <c r="GH38" s="2"/>
      <c r="GI38" s="1">
        <v>32.299999999999997</v>
      </c>
      <c r="GJ38" s="1">
        <v>75.400000000000006</v>
      </c>
      <c r="GK38" s="1">
        <v>0.25900000000000001</v>
      </c>
      <c r="GL38" s="1">
        <v>0.58799999999999997</v>
      </c>
      <c r="GM38" s="4"/>
    </row>
    <row r="39" spans="1:195" x14ac:dyDescent="0.2">
      <c r="A39">
        <v>13</v>
      </c>
      <c r="B39" t="s">
        <v>194</v>
      </c>
      <c r="C39" t="s">
        <v>195</v>
      </c>
      <c r="D39" t="s">
        <v>199</v>
      </c>
      <c r="E39" s="7" t="s">
        <v>200</v>
      </c>
      <c r="F39">
        <v>3</v>
      </c>
      <c r="G39" t="s">
        <v>224</v>
      </c>
      <c r="H39" s="1">
        <v>526</v>
      </c>
      <c r="I39" s="1">
        <v>136</v>
      </c>
      <c r="J39" s="1">
        <v>61.2</v>
      </c>
      <c r="K39" s="1">
        <v>20.399999999999999</v>
      </c>
      <c r="L39" s="1">
        <v>55.7</v>
      </c>
      <c r="M39" s="1">
        <v>852</v>
      </c>
      <c r="N39" s="1">
        <v>83</v>
      </c>
      <c r="O39" s="1">
        <v>508</v>
      </c>
      <c r="P39" s="1">
        <v>99</v>
      </c>
      <c r="Q39" s="1">
        <v>94.8</v>
      </c>
      <c r="R39" s="1">
        <v>179</v>
      </c>
      <c r="S39" s="1">
        <v>296</v>
      </c>
      <c r="T39" s="1">
        <v>31.7</v>
      </c>
      <c r="U39" s="1">
        <v>148</v>
      </c>
      <c r="V39" s="1">
        <v>82.7</v>
      </c>
      <c r="W39" s="1">
        <v>244</v>
      </c>
      <c r="X39" s="1">
        <v>178</v>
      </c>
      <c r="Y39" s="1">
        <v>132</v>
      </c>
      <c r="Z39" s="1">
        <v>72.599999999999994</v>
      </c>
      <c r="AA39" s="1">
        <v>105</v>
      </c>
      <c r="AB39" s="1">
        <v>290</v>
      </c>
      <c r="AC39" s="2"/>
      <c r="AD39" s="1">
        <v>0.72299999999999998</v>
      </c>
      <c r="AE39" s="1">
        <v>1.21</v>
      </c>
      <c r="AF39" s="2"/>
      <c r="AG39" s="2"/>
      <c r="AH39" s="1">
        <v>113</v>
      </c>
      <c r="AI39" s="3"/>
      <c r="AJ39" s="2"/>
      <c r="AK39" s="2"/>
      <c r="AL39" s="1">
        <v>4.45</v>
      </c>
      <c r="AM39" s="3"/>
      <c r="AN39" s="2"/>
      <c r="AO39" s="2"/>
      <c r="AP39" s="1">
        <v>0.22700000000000001</v>
      </c>
      <c r="AQ39" s="4"/>
      <c r="AR39" s="1">
        <v>0.82799999999999996</v>
      </c>
      <c r="AS39" s="1">
        <v>1.1000000000000001</v>
      </c>
      <c r="AT39" s="3"/>
      <c r="AU39" s="2"/>
      <c r="AV39" s="3"/>
      <c r="AW39" s="1">
        <v>193</v>
      </c>
      <c r="AX39" s="1">
        <v>42.1</v>
      </c>
      <c r="AY39" s="1">
        <v>11.5</v>
      </c>
      <c r="AZ39" s="1">
        <v>0.436</v>
      </c>
      <c r="BA39" s="1">
        <v>0.11</v>
      </c>
      <c r="BB39" s="2"/>
      <c r="BC39" s="2"/>
      <c r="BD39" s="3"/>
      <c r="BE39" s="2"/>
      <c r="BF39" s="3"/>
      <c r="BG39" s="1">
        <v>2.4E-2</v>
      </c>
      <c r="BH39" s="2"/>
      <c r="BI39" s="2"/>
      <c r="BJ39" s="2"/>
      <c r="BK39" s="2"/>
      <c r="BL39" s="3"/>
      <c r="BM39" s="2"/>
      <c r="BN39" s="1">
        <v>3.7999999999999999E-2</v>
      </c>
      <c r="BO39" s="3"/>
      <c r="BP39" s="1">
        <v>6.6000000000000003E-2</v>
      </c>
      <c r="BQ39" s="2"/>
      <c r="BR39" s="2"/>
      <c r="BS39" s="2"/>
      <c r="BT39" s="3"/>
      <c r="BU39" s="2"/>
      <c r="BV39" s="2"/>
      <c r="BW39" s="2"/>
      <c r="BX39" s="1">
        <v>0.16400000000000001</v>
      </c>
      <c r="BY39" s="2"/>
      <c r="BZ39" s="1"/>
      <c r="CA39" s="2"/>
      <c r="CB39" s="3"/>
      <c r="CC39" s="2"/>
      <c r="CD39" s="1"/>
      <c r="CE39" s="2"/>
      <c r="CF39" s="2"/>
      <c r="CG39" s="2"/>
      <c r="CH39" s="3"/>
      <c r="CI39" s="1">
        <v>0.17399999999999999</v>
      </c>
      <c r="CJ39" s="2"/>
      <c r="CK39" s="1">
        <v>5.2999999999999999E-2</v>
      </c>
      <c r="CL39" s="2"/>
      <c r="CM39" s="1">
        <v>110</v>
      </c>
      <c r="CN39" s="1">
        <v>3.41</v>
      </c>
      <c r="CO39" s="1">
        <v>2.54</v>
      </c>
      <c r="CP39" s="1">
        <v>38.9</v>
      </c>
      <c r="CQ39" s="1">
        <v>20.399999999999999</v>
      </c>
      <c r="CR39" s="1">
        <v>28.9</v>
      </c>
      <c r="CS39" s="1">
        <v>1.75</v>
      </c>
      <c r="CT39" s="1">
        <v>4</v>
      </c>
      <c r="CU39" s="1">
        <v>0.255</v>
      </c>
      <c r="CV39" s="1">
        <v>0.114</v>
      </c>
      <c r="CW39" s="1">
        <v>0.12</v>
      </c>
      <c r="CX39" s="1">
        <v>0.16600000000000001</v>
      </c>
      <c r="CY39" s="1">
        <v>0.45800000000000002</v>
      </c>
      <c r="CZ39" s="1">
        <v>9.1999999999999998E-2</v>
      </c>
      <c r="DA39" s="2"/>
      <c r="DB39" s="1">
        <v>6.01</v>
      </c>
      <c r="DC39" s="1">
        <v>5.46</v>
      </c>
      <c r="DD39" s="1">
        <v>9.5000000000000001E-2</v>
      </c>
      <c r="DE39" s="1">
        <v>16.7</v>
      </c>
      <c r="DF39" s="1">
        <v>22.4</v>
      </c>
      <c r="DG39" s="1">
        <v>4.88</v>
      </c>
      <c r="DH39" s="1">
        <v>0.60099999999999998</v>
      </c>
      <c r="DI39" s="1">
        <v>318</v>
      </c>
      <c r="DJ39" s="1">
        <v>483</v>
      </c>
      <c r="DK39" s="1">
        <v>19.899999999999999</v>
      </c>
      <c r="DL39" s="1">
        <v>1.94</v>
      </c>
      <c r="DM39" s="1">
        <v>2.16</v>
      </c>
      <c r="DN39" s="1">
        <v>74.7</v>
      </c>
      <c r="DO39" s="1">
        <v>329</v>
      </c>
      <c r="DP39" s="1">
        <v>160</v>
      </c>
      <c r="DQ39" s="1">
        <v>174</v>
      </c>
      <c r="DR39" s="1">
        <v>33.6</v>
      </c>
      <c r="DS39" s="1">
        <v>1.36</v>
      </c>
      <c r="DT39" s="1">
        <v>4.05</v>
      </c>
      <c r="DU39" s="1">
        <v>1.05</v>
      </c>
      <c r="DV39" s="1">
        <v>71.3</v>
      </c>
      <c r="DW39" s="1">
        <v>115</v>
      </c>
      <c r="DX39" s="1">
        <v>64.400000000000006</v>
      </c>
      <c r="DY39" s="1">
        <v>111</v>
      </c>
      <c r="DZ39" s="2"/>
      <c r="EA39" s="1">
        <v>0.20699999999999999</v>
      </c>
      <c r="EB39" s="1">
        <v>0.48</v>
      </c>
      <c r="EC39" s="1">
        <v>3.7</v>
      </c>
      <c r="ED39" s="1">
        <v>12.5</v>
      </c>
      <c r="EE39" s="1">
        <v>41.9</v>
      </c>
      <c r="EF39" s="1">
        <v>0.78900000000000003</v>
      </c>
      <c r="EG39" s="1">
        <v>0.307</v>
      </c>
      <c r="EH39" s="1">
        <v>0.23100000000000001</v>
      </c>
      <c r="EI39" s="1">
        <v>0.184</v>
      </c>
      <c r="EJ39" s="1">
        <v>0.33500000000000002</v>
      </c>
      <c r="EK39" s="1">
        <v>0.53400000000000003</v>
      </c>
      <c r="EL39" s="1">
        <v>0.61299999999999999</v>
      </c>
      <c r="EM39" s="1">
        <v>0.13</v>
      </c>
      <c r="EN39" s="1">
        <v>0.154</v>
      </c>
      <c r="EO39" s="1">
        <v>3.92</v>
      </c>
      <c r="EP39" s="1">
        <v>0.998</v>
      </c>
      <c r="EQ39" s="1">
        <v>2.2599999999999998</v>
      </c>
      <c r="ER39" s="1">
        <v>15.2</v>
      </c>
      <c r="ES39" s="1">
        <v>15.5</v>
      </c>
      <c r="ET39" s="1">
        <v>7.99</v>
      </c>
      <c r="EU39" s="1">
        <v>0.872</v>
      </c>
      <c r="EV39" s="1">
        <v>9.57</v>
      </c>
      <c r="EW39" s="1">
        <v>21.1</v>
      </c>
      <c r="EX39" s="1">
        <v>9.64</v>
      </c>
      <c r="EY39" s="1">
        <v>20.2</v>
      </c>
      <c r="EZ39" s="1">
        <v>11.6</v>
      </c>
      <c r="FA39" s="1">
        <v>3.04</v>
      </c>
      <c r="FB39" s="1">
        <v>4.4999999999999998E-2</v>
      </c>
      <c r="FC39" s="1">
        <v>1.63</v>
      </c>
      <c r="FD39" s="1">
        <v>4.67</v>
      </c>
      <c r="FE39" s="1">
        <v>17</v>
      </c>
      <c r="FF39" s="1">
        <v>22</v>
      </c>
      <c r="FG39" s="1">
        <v>9.59</v>
      </c>
      <c r="FH39" s="1">
        <v>1.23</v>
      </c>
      <c r="FI39" s="1">
        <v>2.27</v>
      </c>
      <c r="FJ39" s="1">
        <v>0.92900000000000005</v>
      </c>
      <c r="FK39" s="1">
        <v>2.77</v>
      </c>
      <c r="FL39" s="1">
        <v>4.37</v>
      </c>
      <c r="FM39" s="1">
        <v>7.72</v>
      </c>
      <c r="FN39" s="2"/>
      <c r="FO39" s="1">
        <v>0.24</v>
      </c>
      <c r="FP39" s="1">
        <v>0.54800000000000004</v>
      </c>
      <c r="FQ39" s="1">
        <v>1.02</v>
      </c>
      <c r="FR39" s="1">
        <v>1.3</v>
      </c>
      <c r="FS39" s="1">
        <v>3.13</v>
      </c>
      <c r="FT39" s="1">
        <v>0.113</v>
      </c>
      <c r="FU39" s="1">
        <v>0.59499999999999997</v>
      </c>
      <c r="FV39" s="1">
        <v>3.61</v>
      </c>
      <c r="FW39" s="1">
        <v>2.11</v>
      </c>
      <c r="FX39" s="1">
        <v>14.6</v>
      </c>
      <c r="FY39" s="1">
        <v>6.57</v>
      </c>
      <c r="FZ39" s="1">
        <v>21.5</v>
      </c>
      <c r="GA39" s="1">
        <v>21.1</v>
      </c>
      <c r="GB39" s="1">
        <v>1.86</v>
      </c>
      <c r="GC39" s="1">
        <v>194</v>
      </c>
      <c r="GD39" s="1">
        <v>30.5</v>
      </c>
      <c r="GE39" s="1">
        <v>41.8</v>
      </c>
      <c r="GF39" s="1">
        <v>19.399999999999999</v>
      </c>
      <c r="GG39" s="1">
        <v>0.61699999999999999</v>
      </c>
      <c r="GH39" s="2"/>
      <c r="GI39" s="1">
        <v>28.4</v>
      </c>
      <c r="GJ39" s="1">
        <v>79.400000000000006</v>
      </c>
      <c r="GK39" s="1">
        <v>0.29599999999999999</v>
      </c>
      <c r="GL39" s="1">
        <v>0.48699999999999999</v>
      </c>
      <c r="GM39" s="4"/>
    </row>
    <row r="40" spans="1:195" x14ac:dyDescent="0.2">
      <c r="A40">
        <v>18</v>
      </c>
      <c r="B40" t="s">
        <v>194</v>
      </c>
      <c r="C40" t="s">
        <v>195</v>
      </c>
      <c r="D40" t="s">
        <v>199</v>
      </c>
      <c r="E40" s="7" t="s">
        <v>200</v>
      </c>
      <c r="F40">
        <v>3</v>
      </c>
      <c r="G40" t="s">
        <v>214</v>
      </c>
      <c r="H40" s="1">
        <v>591</v>
      </c>
      <c r="I40" s="1">
        <v>149</v>
      </c>
      <c r="J40" s="1">
        <v>47.2</v>
      </c>
      <c r="K40" s="1">
        <v>17</v>
      </c>
      <c r="L40" s="1">
        <v>38.200000000000003</v>
      </c>
      <c r="M40" s="1">
        <v>697</v>
      </c>
      <c r="N40" s="1">
        <v>80.400000000000006</v>
      </c>
      <c r="O40" s="1">
        <v>258</v>
      </c>
      <c r="P40" s="1">
        <v>92.4</v>
      </c>
      <c r="Q40" s="1">
        <v>104</v>
      </c>
      <c r="R40" s="1">
        <v>163</v>
      </c>
      <c r="S40" s="1">
        <v>258</v>
      </c>
      <c r="T40" s="1">
        <v>26.5</v>
      </c>
      <c r="U40" s="1">
        <v>69.400000000000006</v>
      </c>
      <c r="V40" s="1">
        <v>76.599999999999994</v>
      </c>
      <c r="W40" s="1">
        <v>263</v>
      </c>
      <c r="X40" s="1">
        <v>92.6</v>
      </c>
      <c r="Y40" s="1">
        <v>124</v>
      </c>
      <c r="Z40" s="1">
        <v>70.2</v>
      </c>
      <c r="AA40" s="1">
        <v>87.1</v>
      </c>
      <c r="AB40" s="1">
        <v>311</v>
      </c>
      <c r="AC40" s="2"/>
      <c r="AD40" s="1">
        <v>0.46</v>
      </c>
      <c r="AE40" s="1">
        <v>1.1200000000000001</v>
      </c>
      <c r="AF40" s="2"/>
      <c r="AG40" s="2"/>
      <c r="AH40" s="1">
        <v>115</v>
      </c>
      <c r="AI40" s="3"/>
      <c r="AJ40" s="2"/>
      <c r="AK40" s="2"/>
      <c r="AL40" s="1">
        <v>4.18</v>
      </c>
      <c r="AM40" s="3"/>
      <c r="AN40" s="2"/>
      <c r="AO40" s="2"/>
      <c r="AP40" s="1">
        <v>0.193</v>
      </c>
      <c r="AQ40" s="1">
        <v>1.43</v>
      </c>
      <c r="AR40" s="1">
        <v>0.72199999999999998</v>
      </c>
      <c r="AS40" s="1">
        <v>0.69199999999999995</v>
      </c>
      <c r="AT40" s="1"/>
      <c r="AU40" s="2"/>
      <c r="AV40" s="1">
        <v>17.100000000000001</v>
      </c>
      <c r="AW40" s="1">
        <v>93.6</v>
      </c>
      <c r="AX40" s="1">
        <v>56.9</v>
      </c>
      <c r="AY40" s="1">
        <v>10.7</v>
      </c>
      <c r="AZ40" s="1">
        <v>0.626</v>
      </c>
      <c r="BA40" s="1">
        <v>0.08</v>
      </c>
      <c r="BB40" s="2"/>
      <c r="BC40" s="2"/>
      <c r="BD40" s="1"/>
      <c r="BE40" s="2"/>
      <c r="BF40" s="3"/>
      <c r="BG40" s="1">
        <v>2.8000000000000001E-2</v>
      </c>
      <c r="BH40" s="2"/>
      <c r="BI40" s="2"/>
      <c r="BJ40" s="2"/>
      <c r="BK40" s="2"/>
      <c r="BL40" s="3"/>
      <c r="BM40" s="2"/>
      <c r="BN40" s="1">
        <v>4.2000000000000003E-2</v>
      </c>
      <c r="BO40" s="1">
        <v>0.3</v>
      </c>
      <c r="BP40" s="1">
        <v>4.1000000000000002E-2</v>
      </c>
      <c r="BQ40" s="1"/>
      <c r="BR40" s="2"/>
      <c r="BS40" s="2"/>
      <c r="BT40" s="3"/>
      <c r="BU40" s="2"/>
      <c r="BV40" s="2"/>
      <c r="BW40" s="2"/>
      <c r="BX40" s="1">
        <v>0.14599999999999999</v>
      </c>
      <c r="BY40" s="2"/>
      <c r="BZ40" s="1"/>
      <c r="CA40" s="2"/>
      <c r="CB40" s="3"/>
      <c r="CC40" s="2"/>
      <c r="CD40" s="1"/>
      <c r="CE40" s="2"/>
      <c r="CF40" s="2"/>
      <c r="CG40" s="2"/>
      <c r="CH40" s="3"/>
      <c r="CI40" s="1">
        <v>0.13600000000000001</v>
      </c>
      <c r="CJ40" s="2"/>
      <c r="CK40" s="1">
        <v>4.2000000000000003E-2</v>
      </c>
      <c r="CL40" s="2"/>
      <c r="CM40" s="1">
        <v>84.1</v>
      </c>
      <c r="CN40" s="1">
        <v>2.3199999999999998</v>
      </c>
      <c r="CO40" s="1">
        <v>1.33</v>
      </c>
      <c r="CP40" s="1">
        <v>25.3</v>
      </c>
      <c r="CQ40" s="1">
        <v>17.2</v>
      </c>
      <c r="CR40" s="1">
        <v>22.2</v>
      </c>
      <c r="CS40" s="1">
        <v>2.17</v>
      </c>
      <c r="CT40" s="1">
        <v>5.44</v>
      </c>
      <c r="CU40" s="1">
        <v>0.215</v>
      </c>
      <c r="CV40" s="1">
        <v>0.11899999999999999</v>
      </c>
      <c r="CW40" s="1">
        <v>0.128</v>
      </c>
      <c r="CX40" s="1">
        <v>0.193</v>
      </c>
      <c r="CY40" s="1">
        <v>0.27600000000000002</v>
      </c>
      <c r="CZ40" s="1">
        <v>9.7000000000000003E-2</v>
      </c>
      <c r="DA40" s="2"/>
      <c r="DB40" s="1">
        <v>4.03</v>
      </c>
      <c r="DC40" s="1">
        <v>5.0599999999999996</v>
      </c>
      <c r="DD40" s="1">
        <v>3.6999999999999998E-2</v>
      </c>
      <c r="DE40" s="1">
        <v>14.3</v>
      </c>
      <c r="DF40" s="1">
        <v>20.2</v>
      </c>
      <c r="DG40" s="1">
        <v>3.84</v>
      </c>
      <c r="DH40" s="1">
        <v>0.33900000000000002</v>
      </c>
      <c r="DI40" s="1">
        <v>269</v>
      </c>
      <c r="DJ40" s="1">
        <v>321</v>
      </c>
      <c r="DK40" s="1">
        <v>14.1</v>
      </c>
      <c r="DL40" s="1">
        <v>2.41</v>
      </c>
      <c r="DM40" s="1">
        <v>1.18</v>
      </c>
      <c r="DN40" s="1">
        <v>62.1</v>
      </c>
      <c r="DO40" s="1">
        <v>214</v>
      </c>
      <c r="DP40" s="1">
        <v>134</v>
      </c>
      <c r="DQ40" s="1">
        <v>200</v>
      </c>
      <c r="DR40" s="1">
        <v>25</v>
      </c>
      <c r="DS40" s="1">
        <v>0.92600000000000005</v>
      </c>
      <c r="DT40" s="1">
        <v>2.2999999999999998</v>
      </c>
      <c r="DU40" s="1">
        <v>0.52600000000000002</v>
      </c>
      <c r="DV40" s="1">
        <v>66.599999999999994</v>
      </c>
      <c r="DW40" s="1">
        <v>126</v>
      </c>
      <c r="DX40" s="1">
        <v>52.8</v>
      </c>
      <c r="DY40" s="1">
        <v>83.3</v>
      </c>
      <c r="DZ40" s="2"/>
      <c r="EA40" s="1">
        <v>0.13500000000000001</v>
      </c>
      <c r="EB40" s="1">
        <v>0.35699999999999998</v>
      </c>
      <c r="EC40" s="1">
        <v>4.47</v>
      </c>
      <c r="ED40" s="1">
        <v>11.8</v>
      </c>
      <c r="EE40" s="1">
        <v>33.5</v>
      </c>
      <c r="EF40" s="1">
        <v>0.41699999999999998</v>
      </c>
      <c r="EG40" s="1">
        <v>0.193</v>
      </c>
      <c r="EH40" s="1">
        <v>0.152</v>
      </c>
      <c r="EI40" s="1">
        <v>0.15</v>
      </c>
      <c r="EJ40" s="1">
        <v>0.31900000000000001</v>
      </c>
      <c r="EK40" s="1">
        <v>0.379</v>
      </c>
      <c r="EL40" s="1">
        <v>0.438</v>
      </c>
      <c r="EM40" s="1">
        <v>7.0000000000000007E-2</v>
      </c>
      <c r="EN40" s="1">
        <v>8.1000000000000003E-2</v>
      </c>
      <c r="EO40" s="1">
        <v>2.58</v>
      </c>
      <c r="EP40" s="1">
        <v>0.46700000000000003</v>
      </c>
      <c r="EQ40" s="1">
        <v>1.54</v>
      </c>
      <c r="ER40" s="1">
        <v>11.3</v>
      </c>
      <c r="ES40" s="1">
        <v>11.8</v>
      </c>
      <c r="ET40" s="1">
        <v>4.87</v>
      </c>
      <c r="EU40" s="1">
        <v>0.64100000000000001</v>
      </c>
      <c r="EV40" s="1">
        <v>6.17</v>
      </c>
      <c r="EW40" s="1">
        <v>10.3</v>
      </c>
      <c r="EX40" s="1">
        <v>7.99</v>
      </c>
      <c r="EY40" s="1">
        <v>21.4</v>
      </c>
      <c r="EZ40" s="1">
        <v>9.31</v>
      </c>
      <c r="FA40" s="1">
        <v>1.73</v>
      </c>
      <c r="FB40" s="2"/>
      <c r="FC40" s="1">
        <v>1.04</v>
      </c>
      <c r="FD40" s="1">
        <v>3.1</v>
      </c>
      <c r="FE40" s="1">
        <v>14.8</v>
      </c>
      <c r="FF40" s="1">
        <v>20.7</v>
      </c>
      <c r="FG40" s="1">
        <v>6.73</v>
      </c>
      <c r="FH40" s="1">
        <v>0.92200000000000004</v>
      </c>
      <c r="FI40" s="1">
        <v>1.3</v>
      </c>
      <c r="FJ40" s="1">
        <v>0.53</v>
      </c>
      <c r="FK40" s="1">
        <v>2.35</v>
      </c>
      <c r="FL40" s="1">
        <v>2.99</v>
      </c>
      <c r="FM40" s="1">
        <v>4.38</v>
      </c>
      <c r="FN40" s="2"/>
      <c r="FO40" s="1">
        <v>0.20899999999999999</v>
      </c>
      <c r="FP40" s="1">
        <v>0.39400000000000002</v>
      </c>
      <c r="FQ40" s="1">
        <v>0.55200000000000005</v>
      </c>
      <c r="FR40" s="1">
        <v>0.96</v>
      </c>
      <c r="FS40" s="1">
        <v>2.04</v>
      </c>
      <c r="FT40" s="1">
        <v>9.1999999999999998E-2</v>
      </c>
      <c r="FU40" s="1">
        <v>0.42399999999999999</v>
      </c>
      <c r="FV40" s="1">
        <v>2.5099999999999998</v>
      </c>
      <c r="FW40" s="1">
        <v>1.32</v>
      </c>
      <c r="FX40" s="1">
        <v>8.27</v>
      </c>
      <c r="FY40" s="1">
        <v>3.8</v>
      </c>
      <c r="FZ40" s="1">
        <v>16.8</v>
      </c>
      <c r="GA40" s="1">
        <v>12.5</v>
      </c>
      <c r="GB40" s="1">
        <v>1.55</v>
      </c>
      <c r="GC40" s="1">
        <v>136</v>
      </c>
      <c r="GD40" s="1">
        <v>18.899999999999999</v>
      </c>
      <c r="GE40" s="1">
        <v>33.299999999999997</v>
      </c>
      <c r="GF40" s="1">
        <v>12.1</v>
      </c>
      <c r="GG40" s="1">
        <v>0.254</v>
      </c>
      <c r="GH40" s="2"/>
      <c r="GI40" s="1">
        <v>28.9</v>
      </c>
      <c r="GJ40" s="1">
        <v>62.6</v>
      </c>
      <c r="GK40" s="1">
        <v>0.20300000000000001</v>
      </c>
      <c r="GL40" s="1">
        <v>0.375</v>
      </c>
      <c r="GM40" s="4"/>
    </row>
    <row r="41" spans="1:195" x14ac:dyDescent="0.2">
      <c r="A41">
        <v>23</v>
      </c>
      <c r="B41" t="s">
        <v>194</v>
      </c>
      <c r="C41" t="s">
        <v>195</v>
      </c>
      <c r="D41" t="s">
        <v>199</v>
      </c>
      <c r="E41" s="7" t="s">
        <v>200</v>
      </c>
      <c r="F41">
        <v>3</v>
      </c>
      <c r="G41" t="s">
        <v>207</v>
      </c>
      <c r="H41" s="1">
        <v>736</v>
      </c>
      <c r="I41" s="1">
        <v>116</v>
      </c>
      <c r="J41" s="1">
        <v>65.400000000000006</v>
      </c>
      <c r="K41" s="1">
        <v>14.3</v>
      </c>
      <c r="L41" s="1">
        <v>57.7</v>
      </c>
      <c r="M41" s="1">
        <v>1040</v>
      </c>
      <c r="N41" s="1">
        <v>39.4</v>
      </c>
      <c r="O41" s="1">
        <v>450</v>
      </c>
      <c r="P41" s="1">
        <v>122</v>
      </c>
      <c r="Q41" s="1">
        <v>91.4</v>
      </c>
      <c r="R41" s="1">
        <v>159</v>
      </c>
      <c r="S41" s="1">
        <v>354</v>
      </c>
      <c r="T41" s="1">
        <v>29.2</v>
      </c>
      <c r="U41" s="1">
        <v>195</v>
      </c>
      <c r="V41" s="1">
        <v>87.7</v>
      </c>
      <c r="W41" s="1">
        <v>344</v>
      </c>
      <c r="X41" s="1">
        <v>198</v>
      </c>
      <c r="Y41" s="1">
        <v>177</v>
      </c>
      <c r="Z41" s="1">
        <v>78.5</v>
      </c>
      <c r="AA41" s="1">
        <v>82.1</v>
      </c>
      <c r="AB41" s="1">
        <v>304</v>
      </c>
      <c r="AC41" s="2"/>
      <c r="AD41" s="1">
        <v>0.6</v>
      </c>
      <c r="AE41" s="3"/>
      <c r="AF41" s="2"/>
      <c r="AG41" s="2"/>
      <c r="AH41" s="1">
        <v>118</v>
      </c>
      <c r="AI41" s="3"/>
      <c r="AJ41" s="2"/>
      <c r="AK41" s="2"/>
      <c r="AL41" s="1">
        <v>3.08</v>
      </c>
      <c r="AM41" s="3"/>
      <c r="AN41" s="2"/>
      <c r="AO41" s="2"/>
      <c r="AP41" s="1">
        <v>0.26100000000000001</v>
      </c>
      <c r="AQ41" s="4"/>
      <c r="AR41" s="1">
        <v>0.91700000000000004</v>
      </c>
      <c r="AS41" s="1">
        <v>0.51</v>
      </c>
      <c r="AT41" s="3"/>
      <c r="AU41" s="2"/>
      <c r="AV41" s="1">
        <v>19</v>
      </c>
      <c r="AW41" s="1">
        <v>189</v>
      </c>
      <c r="AX41" s="1">
        <v>74.2</v>
      </c>
      <c r="AY41" s="1">
        <v>10.5</v>
      </c>
      <c r="AZ41" s="1">
        <v>0.56100000000000005</v>
      </c>
      <c r="BA41" s="1">
        <v>8.7999999999999995E-2</v>
      </c>
      <c r="BB41" s="2"/>
      <c r="BC41" s="2"/>
      <c r="BD41" s="3"/>
      <c r="BE41" s="2"/>
      <c r="BF41" s="3"/>
      <c r="BG41" s="1">
        <v>2.5000000000000001E-2</v>
      </c>
      <c r="BH41" s="2"/>
      <c r="BI41" s="2"/>
      <c r="BJ41" s="2"/>
      <c r="BK41" s="2"/>
      <c r="BL41" s="3"/>
      <c r="BM41" s="2"/>
      <c r="BN41" s="1">
        <v>3.7999999999999999E-2</v>
      </c>
      <c r="BO41" s="1">
        <v>0.23899999999999999</v>
      </c>
      <c r="BP41" s="1">
        <v>4.9000000000000002E-2</v>
      </c>
      <c r="BQ41" s="2"/>
      <c r="BR41" s="2"/>
      <c r="BS41" s="2"/>
      <c r="BT41" s="2"/>
      <c r="BU41" s="2"/>
      <c r="BV41" s="2"/>
      <c r="BW41" s="2"/>
      <c r="BX41" s="1">
        <v>0.13900000000000001</v>
      </c>
      <c r="BY41" s="2"/>
      <c r="BZ41" s="1"/>
      <c r="CA41" s="2"/>
      <c r="CB41" s="3"/>
      <c r="CC41" s="2"/>
      <c r="CD41" s="1"/>
      <c r="CE41" s="2"/>
      <c r="CF41" s="2"/>
      <c r="CG41" s="2"/>
      <c r="CH41" s="3"/>
      <c r="CI41" s="1">
        <v>0.151</v>
      </c>
      <c r="CJ41" s="2"/>
      <c r="CK41" s="1">
        <v>5.0999999999999997E-2</v>
      </c>
      <c r="CL41" s="2"/>
      <c r="CM41" s="1">
        <v>134</v>
      </c>
      <c r="CN41" s="1">
        <v>3.23</v>
      </c>
      <c r="CO41" s="1">
        <v>2.76</v>
      </c>
      <c r="CP41" s="1">
        <v>37.299999999999997</v>
      </c>
      <c r="CQ41" s="1">
        <v>31.5</v>
      </c>
      <c r="CR41" s="1">
        <v>55.9</v>
      </c>
      <c r="CS41" s="1">
        <v>2.79</v>
      </c>
      <c r="CT41" s="1">
        <v>10.199999999999999</v>
      </c>
      <c r="CU41" s="1">
        <v>0.251</v>
      </c>
      <c r="CV41" s="1">
        <v>0.11700000000000001</v>
      </c>
      <c r="CW41" s="1">
        <v>0.129</v>
      </c>
      <c r="CX41" s="1">
        <v>0.14699999999999999</v>
      </c>
      <c r="CY41" s="1">
        <v>0.23699999999999999</v>
      </c>
      <c r="CZ41" s="1">
        <v>0.11700000000000001</v>
      </c>
      <c r="DA41" s="2"/>
      <c r="DB41" s="1">
        <v>3.05</v>
      </c>
      <c r="DC41" s="1">
        <v>4.22</v>
      </c>
      <c r="DD41" s="1">
        <v>2.9000000000000001E-2</v>
      </c>
      <c r="DE41" s="1">
        <v>16.2</v>
      </c>
      <c r="DF41" s="1">
        <v>13.6</v>
      </c>
      <c r="DG41" s="1">
        <v>3.24</v>
      </c>
      <c r="DH41" s="1">
        <v>0.432</v>
      </c>
      <c r="DI41" s="1">
        <v>255</v>
      </c>
      <c r="DJ41" s="1">
        <v>409</v>
      </c>
      <c r="DK41" s="1">
        <v>15.9</v>
      </c>
      <c r="DL41" s="1">
        <v>2.04</v>
      </c>
      <c r="DM41" s="1">
        <v>1.63</v>
      </c>
      <c r="DN41" s="1">
        <v>46.5</v>
      </c>
      <c r="DO41" s="1">
        <v>239</v>
      </c>
      <c r="DP41" s="1">
        <v>139</v>
      </c>
      <c r="DQ41" s="1">
        <v>250</v>
      </c>
      <c r="DR41" s="1">
        <v>26.4</v>
      </c>
      <c r="DS41" s="1">
        <v>0.7</v>
      </c>
      <c r="DT41" s="1">
        <v>2.66</v>
      </c>
      <c r="DU41" s="1">
        <v>0.73799999999999999</v>
      </c>
      <c r="DV41" s="1">
        <v>44.7</v>
      </c>
      <c r="DW41" s="1">
        <v>128</v>
      </c>
      <c r="DX41" s="1">
        <v>62.6</v>
      </c>
      <c r="DY41" s="1">
        <v>67.5</v>
      </c>
      <c r="DZ41" s="2"/>
      <c r="EA41" s="1">
        <v>0.17</v>
      </c>
      <c r="EB41" s="1">
        <v>0.45</v>
      </c>
      <c r="EC41" s="1">
        <v>3.63</v>
      </c>
      <c r="ED41" s="1">
        <v>10.199999999999999</v>
      </c>
      <c r="EE41" s="1">
        <v>18.899999999999999</v>
      </c>
      <c r="EF41" s="1">
        <v>0.52800000000000002</v>
      </c>
      <c r="EG41" s="1">
        <v>0.20899999999999999</v>
      </c>
      <c r="EH41" s="1">
        <v>0.16500000000000001</v>
      </c>
      <c r="EI41" s="1">
        <v>0.16</v>
      </c>
      <c r="EJ41" s="1">
        <v>0.317</v>
      </c>
      <c r="EK41" s="1">
        <v>0.43099999999999999</v>
      </c>
      <c r="EL41" s="1">
        <v>0.38900000000000001</v>
      </c>
      <c r="EM41" s="1">
        <v>5.8999999999999997E-2</v>
      </c>
      <c r="EN41" s="1">
        <v>0.115</v>
      </c>
      <c r="EO41" s="1">
        <v>3.48</v>
      </c>
      <c r="EP41" s="1">
        <v>0.751</v>
      </c>
      <c r="EQ41" s="1">
        <v>1.58</v>
      </c>
      <c r="ER41" s="1">
        <v>11.6</v>
      </c>
      <c r="ES41" s="1">
        <v>16.8</v>
      </c>
      <c r="ET41" s="1">
        <v>9.2799999999999994</v>
      </c>
      <c r="EU41" s="1">
        <v>0.68</v>
      </c>
      <c r="EV41" s="1">
        <v>7.34</v>
      </c>
      <c r="EW41" s="1">
        <v>16.5</v>
      </c>
      <c r="EX41" s="1">
        <v>10.5</v>
      </c>
      <c r="EY41" s="1">
        <v>27.9</v>
      </c>
      <c r="EZ41" s="1">
        <v>15.4</v>
      </c>
      <c r="FA41" s="1">
        <v>1.79</v>
      </c>
      <c r="FB41" s="1">
        <v>0.17100000000000001</v>
      </c>
      <c r="FC41" s="1">
        <v>1.48</v>
      </c>
      <c r="FD41" s="1">
        <v>3.67</v>
      </c>
      <c r="FE41" s="1">
        <v>19.2</v>
      </c>
      <c r="FF41" s="1">
        <v>27.8</v>
      </c>
      <c r="FG41" s="1">
        <v>8.68</v>
      </c>
      <c r="FH41" s="1">
        <v>1.17</v>
      </c>
      <c r="FI41" s="1">
        <v>1.72</v>
      </c>
      <c r="FJ41" s="1">
        <v>0.77900000000000003</v>
      </c>
      <c r="FK41" s="1">
        <v>2.75</v>
      </c>
      <c r="FL41" s="1">
        <v>4.13</v>
      </c>
      <c r="FM41" s="1">
        <v>4.8099999999999996</v>
      </c>
      <c r="FN41" s="2"/>
      <c r="FO41" s="1">
        <v>0.247</v>
      </c>
      <c r="FP41" s="1">
        <v>0.44800000000000001</v>
      </c>
      <c r="FQ41" s="1">
        <v>0.64800000000000002</v>
      </c>
      <c r="FR41" s="1">
        <v>1.18</v>
      </c>
      <c r="FS41" s="1">
        <v>2.69</v>
      </c>
      <c r="FT41" s="1">
        <v>9.1999999999999998E-2</v>
      </c>
      <c r="FU41" s="1">
        <v>0.48799999999999999</v>
      </c>
      <c r="FV41" s="1">
        <v>2.91</v>
      </c>
      <c r="FW41" s="1">
        <v>1.74</v>
      </c>
      <c r="FX41" s="1">
        <v>9.1</v>
      </c>
      <c r="FY41" s="1">
        <v>4.8</v>
      </c>
      <c r="FZ41" s="1">
        <v>14.5</v>
      </c>
      <c r="GA41" s="1">
        <v>16</v>
      </c>
      <c r="GB41" s="1">
        <v>1.28</v>
      </c>
      <c r="GC41" s="1">
        <v>146</v>
      </c>
      <c r="GD41" s="1">
        <v>20.7</v>
      </c>
      <c r="GE41" s="1">
        <v>34.9</v>
      </c>
      <c r="GF41" s="1">
        <v>16.2</v>
      </c>
      <c r="GG41" s="1">
        <v>0.45</v>
      </c>
      <c r="GH41" s="2"/>
      <c r="GI41" s="1">
        <v>21.1</v>
      </c>
      <c r="GJ41" s="1">
        <v>73.3</v>
      </c>
      <c r="GK41" s="1">
        <v>0.159</v>
      </c>
      <c r="GL41" s="1">
        <v>0.39300000000000002</v>
      </c>
      <c r="GM41" s="4"/>
    </row>
    <row r="42" spans="1:195" x14ac:dyDescent="0.2">
      <c r="A42">
        <v>75</v>
      </c>
      <c r="B42" t="s">
        <v>194</v>
      </c>
      <c r="C42" t="s">
        <v>195</v>
      </c>
      <c r="D42" t="s">
        <v>199</v>
      </c>
      <c r="E42" s="7" t="s">
        <v>209</v>
      </c>
      <c r="F42">
        <v>5</v>
      </c>
      <c r="G42" t="s">
        <v>215</v>
      </c>
      <c r="H42" s="1">
        <v>621</v>
      </c>
      <c r="I42" s="1">
        <v>204</v>
      </c>
      <c r="J42" s="1">
        <v>88.8</v>
      </c>
      <c r="K42" s="1">
        <v>31.1</v>
      </c>
      <c r="L42" s="1">
        <v>62.4</v>
      </c>
      <c r="M42" s="1">
        <v>1267</v>
      </c>
      <c r="N42" s="1">
        <v>137</v>
      </c>
      <c r="O42" s="1">
        <v>355</v>
      </c>
      <c r="P42" s="1">
        <v>169</v>
      </c>
      <c r="Q42" s="1">
        <v>196</v>
      </c>
      <c r="R42" s="1">
        <v>337</v>
      </c>
      <c r="S42" s="1">
        <v>511</v>
      </c>
      <c r="T42" s="1">
        <v>55.8</v>
      </c>
      <c r="U42" s="1">
        <v>235</v>
      </c>
      <c r="V42" s="1">
        <v>159</v>
      </c>
      <c r="W42" s="1">
        <v>470</v>
      </c>
      <c r="X42" s="1">
        <v>208</v>
      </c>
      <c r="Y42" s="1">
        <v>200</v>
      </c>
      <c r="Z42" s="1">
        <v>158</v>
      </c>
      <c r="AA42" s="1">
        <v>156</v>
      </c>
      <c r="AB42" s="1">
        <v>517</v>
      </c>
      <c r="AC42" s="2"/>
      <c r="AD42" s="1">
        <v>0.93100000000000005</v>
      </c>
      <c r="AE42" s="1">
        <v>1.68</v>
      </c>
      <c r="AF42" s="2"/>
      <c r="AG42" s="2"/>
      <c r="AH42" s="1">
        <v>148</v>
      </c>
      <c r="AI42" s="2"/>
      <c r="AJ42" s="2"/>
      <c r="AK42" s="2"/>
      <c r="AL42" s="1">
        <v>10.1</v>
      </c>
      <c r="AM42" s="3"/>
      <c r="AN42" s="3"/>
      <c r="AO42" s="2"/>
      <c r="AP42" s="1">
        <v>0.20499999999999999</v>
      </c>
      <c r="AQ42" s="1">
        <v>2.93</v>
      </c>
      <c r="AR42" s="1">
        <v>1.37</v>
      </c>
      <c r="AS42" s="1">
        <v>0.34100000000000003</v>
      </c>
      <c r="AT42" s="3"/>
      <c r="AU42" s="3"/>
      <c r="AV42" s="1">
        <v>22.9</v>
      </c>
      <c r="AW42" s="1">
        <v>172</v>
      </c>
      <c r="AX42" s="1">
        <v>67.3</v>
      </c>
      <c r="AY42" s="1">
        <v>13.6</v>
      </c>
      <c r="AZ42" s="1">
        <v>0.627</v>
      </c>
      <c r="BA42" s="1">
        <v>0.155</v>
      </c>
      <c r="BB42" s="2"/>
      <c r="BC42" s="2"/>
      <c r="BD42" s="3"/>
      <c r="BE42" s="1"/>
      <c r="BF42" s="3"/>
      <c r="BG42" s="1">
        <v>5.8999999999999997E-2</v>
      </c>
      <c r="BH42" s="2"/>
      <c r="BI42" s="2"/>
      <c r="BJ42" s="2"/>
      <c r="BK42" s="1"/>
      <c r="BL42" s="3"/>
      <c r="BM42" s="2"/>
      <c r="BN42" s="1">
        <v>8.1000000000000003E-2</v>
      </c>
      <c r="BO42" s="1">
        <v>0.38800000000000001</v>
      </c>
      <c r="BP42" s="1">
        <v>6.5000000000000002E-2</v>
      </c>
      <c r="BQ42" s="1"/>
      <c r="BR42" s="1"/>
      <c r="BS42" s="1"/>
      <c r="BT42" s="3"/>
      <c r="BU42" s="2"/>
      <c r="BV42" s="1"/>
      <c r="BW42" s="3"/>
      <c r="BX42" s="1">
        <v>0.39300000000000002</v>
      </c>
      <c r="BY42" s="1"/>
      <c r="BZ42" s="1"/>
      <c r="CA42" s="1"/>
      <c r="CB42" s="3"/>
      <c r="CC42" s="2"/>
      <c r="CD42" s="1"/>
      <c r="CE42" s="1"/>
      <c r="CF42" s="2"/>
      <c r="CG42" s="2"/>
      <c r="CH42" s="3"/>
      <c r="CI42" s="1">
        <v>0.31</v>
      </c>
      <c r="CJ42" s="2"/>
      <c r="CK42" s="1">
        <v>0.126</v>
      </c>
      <c r="CL42" s="2"/>
      <c r="CM42" s="1">
        <v>130</v>
      </c>
      <c r="CN42" s="1">
        <v>2.3199999999999998</v>
      </c>
      <c r="CO42" s="1">
        <v>1.87</v>
      </c>
      <c r="CP42" s="1">
        <v>39.200000000000003</v>
      </c>
      <c r="CQ42" s="1">
        <v>20.3</v>
      </c>
      <c r="CR42" s="1">
        <v>30</v>
      </c>
      <c r="CS42" s="1">
        <v>2.09</v>
      </c>
      <c r="CT42" s="1">
        <v>7.56</v>
      </c>
      <c r="CU42" s="1">
        <v>0.38100000000000001</v>
      </c>
      <c r="CV42" s="1">
        <v>0.36599999999999999</v>
      </c>
      <c r="CW42" s="1">
        <v>0.20899999999999999</v>
      </c>
      <c r="CX42" s="1">
        <v>0.34200000000000003</v>
      </c>
      <c r="CY42" s="1">
        <v>0.36099999999999999</v>
      </c>
      <c r="CZ42" s="1">
        <v>0.253</v>
      </c>
      <c r="DA42" s="1">
        <v>0.60699999999999998</v>
      </c>
      <c r="DB42" s="1">
        <v>3.96</v>
      </c>
      <c r="DC42" s="1">
        <v>4.16</v>
      </c>
      <c r="DD42" s="1">
        <v>0.06</v>
      </c>
      <c r="DE42" s="1">
        <v>19.600000000000001</v>
      </c>
      <c r="DF42" s="1">
        <v>11.7</v>
      </c>
      <c r="DG42" s="1">
        <v>3.03</v>
      </c>
      <c r="DH42" s="1">
        <v>0.41699999999999998</v>
      </c>
      <c r="DI42" s="1">
        <v>259</v>
      </c>
      <c r="DJ42" s="1">
        <v>534</v>
      </c>
      <c r="DK42" s="1">
        <v>14.8</v>
      </c>
      <c r="DL42" s="1">
        <v>1.61</v>
      </c>
      <c r="DM42" s="1">
        <v>2.17</v>
      </c>
      <c r="DN42" s="1">
        <v>56.5</v>
      </c>
      <c r="DO42" s="1">
        <v>329</v>
      </c>
      <c r="DP42" s="1">
        <v>174</v>
      </c>
      <c r="DQ42" s="1">
        <v>268</v>
      </c>
      <c r="DR42" s="1">
        <v>19.899999999999999</v>
      </c>
      <c r="DS42" s="1">
        <v>0.64600000000000002</v>
      </c>
      <c r="DT42" s="1">
        <v>3.55</v>
      </c>
      <c r="DU42" s="1">
        <v>0.57099999999999995</v>
      </c>
      <c r="DV42" s="1">
        <v>74.400000000000006</v>
      </c>
      <c r="DW42" s="1">
        <v>170</v>
      </c>
      <c r="DX42" s="1">
        <v>54.7</v>
      </c>
      <c r="DY42" s="1">
        <v>107</v>
      </c>
      <c r="DZ42" s="2"/>
      <c r="EA42" s="1">
        <v>0.24</v>
      </c>
      <c r="EB42" s="1">
        <v>0.56499999999999995</v>
      </c>
      <c r="EC42" s="1">
        <v>5.1100000000000003</v>
      </c>
      <c r="ED42" s="1">
        <v>11</v>
      </c>
      <c r="EE42" s="1">
        <v>40.4</v>
      </c>
      <c r="EF42" s="1">
        <v>0.67700000000000005</v>
      </c>
      <c r="EG42" s="1">
        <v>0.30099999999999999</v>
      </c>
      <c r="EH42" s="1">
        <v>0.252</v>
      </c>
      <c r="EI42" s="1">
        <v>0.245</v>
      </c>
      <c r="EJ42" s="1">
        <v>0.39</v>
      </c>
      <c r="EK42" s="1">
        <v>0.47599999999999998</v>
      </c>
      <c r="EL42" s="1">
        <v>0.442</v>
      </c>
      <c r="EM42" s="1">
        <v>0.16200000000000001</v>
      </c>
      <c r="EN42" s="1">
        <v>0.16700000000000001</v>
      </c>
      <c r="EO42" s="1">
        <v>3.48</v>
      </c>
      <c r="EP42" s="1">
        <v>0.63100000000000001</v>
      </c>
      <c r="EQ42" s="1">
        <v>1.89</v>
      </c>
      <c r="ER42" s="1">
        <v>11.5</v>
      </c>
      <c r="ES42" s="1">
        <v>13.8</v>
      </c>
      <c r="ET42" s="1">
        <v>7.37</v>
      </c>
      <c r="EU42" s="1">
        <v>1.03</v>
      </c>
      <c r="EV42" s="1">
        <v>6.91</v>
      </c>
      <c r="EW42" s="1">
        <v>16.399999999999999</v>
      </c>
      <c r="EX42" s="1">
        <v>9.41</v>
      </c>
      <c r="EY42" s="1">
        <v>27.5</v>
      </c>
      <c r="EZ42" s="1">
        <v>13.9</v>
      </c>
      <c r="FA42" s="1">
        <v>1.91</v>
      </c>
      <c r="FB42" s="1">
        <v>0.20699999999999999</v>
      </c>
      <c r="FC42" s="1">
        <v>1.7</v>
      </c>
      <c r="FD42" s="1">
        <v>4.16</v>
      </c>
      <c r="FE42" s="1">
        <v>20.5</v>
      </c>
      <c r="FF42" s="1">
        <v>26.8</v>
      </c>
      <c r="FG42" s="1">
        <v>7.94</v>
      </c>
      <c r="FH42" s="1">
        <v>1.32</v>
      </c>
      <c r="FI42" s="1">
        <v>2.21</v>
      </c>
      <c r="FJ42" s="1">
        <v>0.90300000000000002</v>
      </c>
      <c r="FK42" s="1">
        <v>3.28</v>
      </c>
      <c r="FL42" s="1">
        <v>4.0199999999999996</v>
      </c>
      <c r="FM42" s="1">
        <v>5.91</v>
      </c>
      <c r="FN42" s="2"/>
      <c r="FO42" s="1">
        <v>0.39500000000000002</v>
      </c>
      <c r="FP42" s="1">
        <v>0.622</v>
      </c>
      <c r="FQ42" s="1">
        <v>0.90100000000000002</v>
      </c>
      <c r="FR42" s="1">
        <v>1.36</v>
      </c>
      <c r="FS42" s="1">
        <v>2.71</v>
      </c>
      <c r="FT42" s="1">
        <v>0.14399999999999999</v>
      </c>
      <c r="FU42" s="1">
        <v>0.52500000000000002</v>
      </c>
      <c r="FV42" s="1">
        <v>2.76</v>
      </c>
      <c r="FW42" s="1">
        <v>1.94</v>
      </c>
      <c r="FX42" s="1">
        <v>9.5399999999999991</v>
      </c>
      <c r="FY42" s="1">
        <v>5.63</v>
      </c>
      <c r="FZ42" s="1">
        <v>19.399999999999999</v>
      </c>
      <c r="GA42" s="1">
        <v>14.9</v>
      </c>
      <c r="GB42" s="1">
        <v>2.2400000000000002</v>
      </c>
      <c r="GC42" s="1">
        <v>196</v>
      </c>
      <c r="GD42" s="1">
        <v>27.1</v>
      </c>
      <c r="GE42" s="1">
        <v>47.4</v>
      </c>
      <c r="GF42" s="1">
        <v>18.8</v>
      </c>
      <c r="GG42" s="1">
        <v>0.59699999999999998</v>
      </c>
      <c r="GH42" s="1">
        <v>5.5E-2</v>
      </c>
      <c r="GI42" s="1">
        <v>34.5</v>
      </c>
      <c r="GJ42" s="1">
        <v>93.1</v>
      </c>
      <c r="GK42" s="1">
        <v>0.39900000000000002</v>
      </c>
      <c r="GL42" s="1">
        <v>0.68300000000000005</v>
      </c>
      <c r="GM42" s="4"/>
    </row>
    <row r="43" spans="1:195" x14ac:dyDescent="0.2">
      <c r="A43">
        <v>80</v>
      </c>
      <c r="B43" t="s">
        <v>194</v>
      </c>
      <c r="C43" t="s">
        <v>195</v>
      </c>
      <c r="D43" t="s">
        <v>199</v>
      </c>
      <c r="E43" s="7" t="s">
        <v>209</v>
      </c>
      <c r="F43">
        <v>5</v>
      </c>
      <c r="G43" t="s">
        <v>223</v>
      </c>
      <c r="H43" s="1">
        <v>564</v>
      </c>
      <c r="I43" s="1">
        <v>108</v>
      </c>
      <c r="J43" s="1">
        <v>60</v>
      </c>
      <c r="K43" s="1">
        <v>23.1</v>
      </c>
      <c r="L43" s="1">
        <v>29.9</v>
      </c>
      <c r="M43" s="1">
        <v>1002</v>
      </c>
      <c r="N43" s="1">
        <v>58.1</v>
      </c>
      <c r="O43" s="1">
        <v>317</v>
      </c>
      <c r="P43" s="1">
        <v>119</v>
      </c>
      <c r="Q43" s="1">
        <v>97.7</v>
      </c>
      <c r="R43" s="1">
        <v>170</v>
      </c>
      <c r="S43" s="1">
        <v>283</v>
      </c>
      <c r="T43" s="1">
        <v>29.2</v>
      </c>
      <c r="U43" s="1">
        <v>106</v>
      </c>
      <c r="V43" s="1">
        <v>82</v>
      </c>
      <c r="W43" s="1">
        <v>267</v>
      </c>
      <c r="X43" s="1">
        <v>168</v>
      </c>
      <c r="Y43" s="1">
        <v>149</v>
      </c>
      <c r="Z43" s="1">
        <v>89.5</v>
      </c>
      <c r="AA43" s="1">
        <v>88.8</v>
      </c>
      <c r="AB43" s="1">
        <v>303</v>
      </c>
      <c r="AC43" s="2"/>
      <c r="AD43" s="1">
        <v>0.48499999999999999</v>
      </c>
      <c r="AE43" s="2"/>
      <c r="AF43" s="2"/>
      <c r="AG43" s="2"/>
      <c r="AH43" s="1">
        <v>86.4</v>
      </c>
      <c r="AI43" s="2"/>
      <c r="AJ43" s="2"/>
      <c r="AK43" s="2"/>
      <c r="AL43" s="1">
        <v>2.98</v>
      </c>
      <c r="AM43" s="3"/>
      <c r="AN43" s="3"/>
      <c r="AO43" s="2"/>
      <c r="AP43" s="1">
        <v>0.21199999999999999</v>
      </c>
      <c r="AQ43" s="1">
        <v>2.25</v>
      </c>
      <c r="AR43" s="1">
        <v>0.67500000000000004</v>
      </c>
      <c r="AS43" s="1">
        <v>0.32100000000000001</v>
      </c>
      <c r="AT43" s="3"/>
      <c r="AU43" s="3"/>
      <c r="AV43" s="3"/>
      <c r="AW43" s="1">
        <v>188</v>
      </c>
      <c r="AX43" s="1">
        <v>54.8</v>
      </c>
      <c r="AY43" s="1">
        <v>9.5</v>
      </c>
      <c r="AZ43" s="1">
        <v>0.46600000000000003</v>
      </c>
      <c r="BA43" s="1">
        <v>0.13700000000000001</v>
      </c>
      <c r="BB43" s="2"/>
      <c r="BC43" s="2"/>
      <c r="BD43" s="3"/>
      <c r="BE43" s="2"/>
      <c r="BF43" s="3"/>
      <c r="BG43" s="1">
        <v>0.04</v>
      </c>
      <c r="BH43" s="2"/>
      <c r="BI43" s="2"/>
      <c r="BJ43" s="2"/>
      <c r="BK43" s="1"/>
      <c r="BL43" s="3"/>
      <c r="BM43" s="2"/>
      <c r="BN43" s="1">
        <v>0.04</v>
      </c>
      <c r="BO43" s="1">
        <v>0.27</v>
      </c>
      <c r="BP43" s="1">
        <v>5.3999999999999999E-2</v>
      </c>
      <c r="BQ43" s="1"/>
      <c r="BR43" s="1"/>
      <c r="BS43" s="2"/>
      <c r="BT43" s="3"/>
      <c r="BU43" s="2"/>
      <c r="BV43" s="1"/>
      <c r="BW43" s="3"/>
      <c r="BX43" s="1">
        <v>0.32500000000000001</v>
      </c>
      <c r="BY43" s="2"/>
      <c r="BZ43" s="1"/>
      <c r="CA43" s="2"/>
      <c r="CB43" s="3"/>
      <c r="CC43" s="2"/>
      <c r="CD43" s="1"/>
      <c r="CE43" s="2"/>
      <c r="CF43" s="2"/>
      <c r="CG43" s="2"/>
      <c r="CH43" s="3"/>
      <c r="CI43" s="1">
        <v>0.17199999999999999</v>
      </c>
      <c r="CJ43" s="2"/>
      <c r="CK43" s="1">
        <v>4.2999999999999997E-2</v>
      </c>
      <c r="CL43" s="2"/>
      <c r="CM43" s="1">
        <v>144</v>
      </c>
      <c r="CN43" s="1">
        <v>8.86</v>
      </c>
      <c r="CO43" s="1">
        <v>1.44</v>
      </c>
      <c r="CP43" s="1">
        <v>31.9</v>
      </c>
      <c r="CQ43" s="1">
        <v>51.7</v>
      </c>
      <c r="CR43" s="1">
        <v>64.3</v>
      </c>
      <c r="CS43" s="1">
        <v>4.5999999999999996</v>
      </c>
      <c r="CT43" s="1">
        <v>10.1</v>
      </c>
      <c r="CU43" s="1">
        <v>0.36399999999999999</v>
      </c>
      <c r="CV43" s="1">
        <v>0.27800000000000002</v>
      </c>
      <c r="CW43" s="1">
        <v>0.189</v>
      </c>
      <c r="CX43" s="1">
        <v>0.26300000000000001</v>
      </c>
      <c r="CY43" s="1">
        <v>0.26900000000000002</v>
      </c>
      <c r="CZ43" s="1">
        <v>0.182</v>
      </c>
      <c r="DA43" s="1">
        <v>0.628</v>
      </c>
      <c r="DB43" s="1">
        <v>3.81</v>
      </c>
      <c r="DC43" s="1">
        <v>11.1</v>
      </c>
      <c r="DD43" s="1">
        <v>0.157</v>
      </c>
      <c r="DE43" s="1">
        <v>28.2</v>
      </c>
      <c r="DF43" s="1">
        <v>74.599999999999994</v>
      </c>
      <c r="DG43" s="1">
        <v>7.61</v>
      </c>
      <c r="DH43" s="1">
        <v>0.57499999999999996</v>
      </c>
      <c r="DI43" s="1">
        <v>686</v>
      </c>
      <c r="DJ43" s="1">
        <v>659</v>
      </c>
      <c r="DK43" s="1">
        <v>37.9</v>
      </c>
      <c r="DL43" s="1">
        <v>3.91</v>
      </c>
      <c r="DM43" s="1">
        <v>2.71</v>
      </c>
      <c r="DN43" s="1">
        <v>109</v>
      </c>
      <c r="DO43" s="1">
        <v>353</v>
      </c>
      <c r="DP43" s="1">
        <v>239</v>
      </c>
      <c r="DQ43" s="1">
        <v>335</v>
      </c>
      <c r="DR43" s="1">
        <v>79.2</v>
      </c>
      <c r="DS43" s="1">
        <v>1.96</v>
      </c>
      <c r="DT43" s="1">
        <v>3.67</v>
      </c>
      <c r="DU43" s="1">
        <v>0.747</v>
      </c>
      <c r="DV43" s="1">
        <v>80.2</v>
      </c>
      <c r="DW43" s="1">
        <v>143</v>
      </c>
      <c r="DX43" s="1">
        <v>104</v>
      </c>
      <c r="DY43" s="1">
        <v>123</v>
      </c>
      <c r="DZ43" s="2"/>
      <c r="EA43" s="1">
        <v>0.246</v>
      </c>
      <c r="EB43" s="1">
        <v>0.59</v>
      </c>
      <c r="EC43" s="1">
        <v>5.19</v>
      </c>
      <c r="ED43" s="1">
        <v>16.7</v>
      </c>
      <c r="EE43" s="1">
        <v>34.5</v>
      </c>
      <c r="EF43" s="1">
        <v>0.63</v>
      </c>
      <c r="EG43" s="1">
        <v>0.25600000000000001</v>
      </c>
      <c r="EH43" s="1">
        <v>0.28899999999999998</v>
      </c>
      <c r="EI43" s="1">
        <v>0.20799999999999999</v>
      </c>
      <c r="EJ43" s="1">
        <v>0.52</v>
      </c>
      <c r="EK43" s="1">
        <v>0.67</v>
      </c>
      <c r="EL43" s="1">
        <v>0.52400000000000002</v>
      </c>
      <c r="EM43" s="1">
        <v>0.16900000000000001</v>
      </c>
      <c r="EN43" s="1">
        <v>0.13400000000000001</v>
      </c>
      <c r="EO43" s="1">
        <v>4.66</v>
      </c>
      <c r="EP43" s="1">
        <v>1.1499999999999999</v>
      </c>
      <c r="EQ43" s="1">
        <v>2.09</v>
      </c>
      <c r="ER43" s="1">
        <v>15.6</v>
      </c>
      <c r="ES43" s="1">
        <v>17.399999999999999</v>
      </c>
      <c r="ET43" s="1">
        <v>12.4</v>
      </c>
      <c r="EU43" s="1">
        <v>2.21</v>
      </c>
      <c r="EV43" s="1">
        <v>8.49</v>
      </c>
      <c r="EW43" s="1">
        <v>14.6</v>
      </c>
      <c r="EX43" s="1">
        <v>11.7</v>
      </c>
      <c r="EY43" s="1">
        <v>24.1</v>
      </c>
      <c r="EZ43" s="1">
        <v>17.2</v>
      </c>
      <c r="FA43" s="1">
        <v>4.07</v>
      </c>
      <c r="FB43" s="1">
        <v>0.42599999999999999</v>
      </c>
      <c r="FC43" s="1">
        <v>1.8</v>
      </c>
      <c r="FD43" s="1">
        <v>3.64</v>
      </c>
      <c r="FE43" s="1">
        <v>13.3</v>
      </c>
      <c r="FF43" s="1">
        <v>25.5</v>
      </c>
      <c r="FG43" s="1">
        <v>10.4</v>
      </c>
      <c r="FH43" s="1">
        <v>1.77</v>
      </c>
      <c r="FI43" s="1">
        <v>1.83</v>
      </c>
      <c r="FJ43" s="1">
        <v>0.85</v>
      </c>
      <c r="FK43" s="1">
        <v>2.2599999999999998</v>
      </c>
      <c r="FL43" s="1">
        <v>3.76</v>
      </c>
      <c r="FM43" s="1">
        <v>4.95</v>
      </c>
      <c r="FN43" s="2"/>
      <c r="FO43" s="1">
        <v>0.375</v>
      </c>
      <c r="FP43" s="1">
        <v>0.68799999999999994</v>
      </c>
      <c r="FQ43" s="1">
        <v>0.95399999999999996</v>
      </c>
      <c r="FR43" s="1">
        <v>0.97399999999999998</v>
      </c>
      <c r="FS43" s="1">
        <v>2.4900000000000002</v>
      </c>
      <c r="FT43" s="1">
        <v>0.109</v>
      </c>
      <c r="FU43" s="1">
        <v>0.57299999999999995</v>
      </c>
      <c r="FV43" s="1">
        <v>2.91</v>
      </c>
      <c r="FW43" s="1">
        <v>1.67</v>
      </c>
      <c r="FX43" s="1">
        <v>6.7</v>
      </c>
      <c r="FY43" s="1">
        <v>3.45</v>
      </c>
      <c r="FZ43" s="1">
        <v>14.5</v>
      </c>
      <c r="GA43" s="1">
        <v>12.4</v>
      </c>
      <c r="GB43" s="1">
        <v>1.61</v>
      </c>
      <c r="GC43" s="1">
        <v>173</v>
      </c>
      <c r="GD43" s="1">
        <v>25.9</v>
      </c>
      <c r="GE43" s="1">
        <v>36.700000000000003</v>
      </c>
      <c r="GF43" s="1">
        <v>17</v>
      </c>
      <c r="GG43" s="1">
        <v>0.41699999999999998</v>
      </c>
      <c r="GH43" s="2"/>
      <c r="GI43" s="1">
        <v>36.4</v>
      </c>
      <c r="GJ43" s="1">
        <v>91.9</v>
      </c>
      <c r="GK43" s="1">
        <v>0.27600000000000002</v>
      </c>
      <c r="GL43" s="1">
        <v>0.69799999999999995</v>
      </c>
      <c r="GM43" s="4"/>
    </row>
    <row r="44" spans="1:195" x14ac:dyDescent="0.2">
      <c r="A44">
        <v>85</v>
      </c>
      <c r="B44" t="s">
        <v>194</v>
      </c>
      <c r="C44" t="s">
        <v>195</v>
      </c>
      <c r="D44" t="s">
        <v>199</v>
      </c>
      <c r="E44" s="7" t="s">
        <v>209</v>
      </c>
      <c r="F44">
        <v>5</v>
      </c>
      <c r="G44" t="s">
        <v>203</v>
      </c>
      <c r="H44" s="1">
        <v>549</v>
      </c>
      <c r="I44" s="1">
        <v>124</v>
      </c>
      <c r="J44" s="1">
        <v>48.5</v>
      </c>
      <c r="K44" s="1">
        <v>24</v>
      </c>
      <c r="L44" s="1">
        <v>34.200000000000003</v>
      </c>
      <c r="M44" s="1">
        <v>823</v>
      </c>
      <c r="N44" s="1">
        <v>81</v>
      </c>
      <c r="O44" s="1">
        <v>255</v>
      </c>
      <c r="P44" s="1">
        <v>97.1</v>
      </c>
      <c r="Q44" s="1">
        <v>89.8</v>
      </c>
      <c r="R44" s="1">
        <v>162</v>
      </c>
      <c r="S44" s="1">
        <v>254</v>
      </c>
      <c r="T44" s="1">
        <v>25</v>
      </c>
      <c r="U44" s="1">
        <v>120</v>
      </c>
      <c r="V44" s="1">
        <v>91</v>
      </c>
      <c r="W44" s="1">
        <v>267</v>
      </c>
      <c r="X44" s="1">
        <v>125</v>
      </c>
      <c r="Y44" s="1">
        <v>107</v>
      </c>
      <c r="Z44" s="1">
        <v>84.8</v>
      </c>
      <c r="AA44" s="1">
        <v>134</v>
      </c>
      <c r="AB44" s="1">
        <v>284</v>
      </c>
      <c r="AC44" s="2"/>
      <c r="AD44" s="1">
        <v>0.47299999999999998</v>
      </c>
      <c r="AE44" s="2"/>
      <c r="AF44" s="2"/>
      <c r="AG44" s="2"/>
      <c r="AH44" s="1">
        <v>89.6</v>
      </c>
      <c r="AI44" s="2"/>
      <c r="AJ44" s="2"/>
      <c r="AK44" s="2"/>
      <c r="AL44" s="1">
        <v>7.59</v>
      </c>
      <c r="AM44" s="3"/>
      <c r="AN44" s="2"/>
      <c r="AO44" s="2"/>
      <c r="AP44" s="1">
        <v>0.216</v>
      </c>
      <c r="AQ44" s="1">
        <v>1.34</v>
      </c>
      <c r="AR44" s="1">
        <v>0.54400000000000004</v>
      </c>
      <c r="AS44" s="1">
        <v>1.03</v>
      </c>
      <c r="AT44" s="3"/>
      <c r="AU44" s="3"/>
      <c r="AV44" s="3"/>
      <c r="AW44" s="1">
        <v>149</v>
      </c>
      <c r="AX44" s="1">
        <v>51.3</v>
      </c>
      <c r="AY44" s="1">
        <v>6.64</v>
      </c>
      <c r="AZ44" s="1">
        <v>0.499</v>
      </c>
      <c r="BA44" s="1">
        <v>0.123</v>
      </c>
      <c r="BB44" s="2"/>
      <c r="BC44" s="2"/>
      <c r="BD44" s="3"/>
      <c r="BE44" s="1"/>
      <c r="BF44" s="3"/>
      <c r="BG44" s="1">
        <v>3.9E-2</v>
      </c>
      <c r="BH44" s="2"/>
      <c r="BI44" s="2"/>
      <c r="BJ44" s="2"/>
      <c r="BK44" s="1"/>
      <c r="BL44" s="3"/>
      <c r="BM44" s="2"/>
      <c r="BN44" s="1">
        <v>3.2000000000000001E-2</v>
      </c>
      <c r="BO44" s="1">
        <v>0.27800000000000002</v>
      </c>
      <c r="BP44" s="1">
        <v>9.0999999999999998E-2</v>
      </c>
      <c r="BQ44" s="1"/>
      <c r="BR44" s="1"/>
      <c r="BS44" s="2"/>
      <c r="BT44" s="3"/>
      <c r="BU44" s="2"/>
      <c r="BV44" s="1"/>
      <c r="BW44" s="2"/>
      <c r="BX44" s="1">
        <v>0.13700000000000001</v>
      </c>
      <c r="BY44" s="2"/>
      <c r="BZ44" s="2"/>
      <c r="CA44" s="2"/>
      <c r="CB44" s="3"/>
      <c r="CC44" s="2"/>
      <c r="CD44" s="2"/>
      <c r="CE44" s="2"/>
      <c r="CF44" s="2"/>
      <c r="CG44" s="2"/>
      <c r="CH44" s="3"/>
      <c r="CI44" s="1">
        <v>0.125</v>
      </c>
      <c r="CJ44" s="2"/>
      <c r="CK44" s="1">
        <v>3.5000000000000003E-2</v>
      </c>
      <c r="CL44" s="2"/>
      <c r="CM44" s="1">
        <v>99.1</v>
      </c>
      <c r="CN44" s="1">
        <v>3.8</v>
      </c>
      <c r="CO44" s="1">
        <v>1.1599999999999999</v>
      </c>
      <c r="CP44" s="1">
        <v>29</v>
      </c>
      <c r="CQ44" s="1">
        <v>18.5</v>
      </c>
      <c r="CR44" s="1">
        <v>21.5</v>
      </c>
      <c r="CS44" s="1">
        <v>2.0699999999999998</v>
      </c>
      <c r="CT44" s="1">
        <v>4.4400000000000004</v>
      </c>
      <c r="CU44" s="1">
        <v>0.26900000000000002</v>
      </c>
      <c r="CV44" s="1">
        <v>0.309</v>
      </c>
      <c r="CW44" s="1">
        <v>0.16700000000000001</v>
      </c>
      <c r="CX44" s="1">
        <v>0.34599999999999997</v>
      </c>
      <c r="CY44" s="1">
        <v>0.36899999999999999</v>
      </c>
      <c r="CZ44" s="1">
        <v>0.23499999999999999</v>
      </c>
      <c r="DA44" s="1">
        <v>0.64800000000000002</v>
      </c>
      <c r="DB44" s="1">
        <v>3.9</v>
      </c>
      <c r="DC44" s="1">
        <v>7.25</v>
      </c>
      <c r="DD44" s="1">
        <v>0.12</v>
      </c>
      <c r="DE44" s="1">
        <v>18</v>
      </c>
      <c r="DF44" s="1">
        <v>46.9</v>
      </c>
      <c r="DG44" s="1">
        <v>6.17</v>
      </c>
      <c r="DH44" s="1">
        <v>0.54400000000000004</v>
      </c>
      <c r="DI44" s="1">
        <v>389</v>
      </c>
      <c r="DJ44" s="1">
        <v>440</v>
      </c>
      <c r="DK44" s="1">
        <v>24.2</v>
      </c>
      <c r="DL44" s="1">
        <v>3.1</v>
      </c>
      <c r="DM44" s="1">
        <v>2.46</v>
      </c>
      <c r="DN44" s="1">
        <v>89.5</v>
      </c>
      <c r="DO44" s="1">
        <v>311</v>
      </c>
      <c r="DP44" s="1">
        <v>183</v>
      </c>
      <c r="DQ44" s="1">
        <v>212</v>
      </c>
      <c r="DR44" s="1">
        <v>44.6</v>
      </c>
      <c r="DS44" s="1">
        <v>1.43</v>
      </c>
      <c r="DT44" s="1">
        <v>2.96</v>
      </c>
      <c r="DU44" s="1">
        <v>0.52900000000000003</v>
      </c>
      <c r="DV44" s="1">
        <v>89.7</v>
      </c>
      <c r="DW44" s="1">
        <v>135</v>
      </c>
      <c r="DX44" s="1">
        <v>73</v>
      </c>
      <c r="DY44" s="1">
        <v>79.900000000000006</v>
      </c>
      <c r="DZ44" s="2"/>
      <c r="EA44" s="1">
        <v>0.186</v>
      </c>
      <c r="EB44" s="1">
        <v>0.48699999999999999</v>
      </c>
      <c r="EC44" s="1">
        <v>5.22</v>
      </c>
      <c r="ED44" s="1">
        <v>16.399999999999999</v>
      </c>
      <c r="EE44" s="1">
        <v>33.9</v>
      </c>
      <c r="EF44" s="1">
        <v>0.504</v>
      </c>
      <c r="EG44" s="1">
        <v>0.224</v>
      </c>
      <c r="EH44" s="1">
        <v>0.17799999999999999</v>
      </c>
      <c r="EI44" s="1">
        <v>0.16600000000000001</v>
      </c>
      <c r="EJ44" s="1">
        <v>0.32900000000000001</v>
      </c>
      <c r="EK44" s="1">
        <v>0.46200000000000002</v>
      </c>
      <c r="EL44" s="1">
        <v>0.52</v>
      </c>
      <c r="EM44" s="1">
        <v>0.13</v>
      </c>
      <c r="EN44" s="1">
        <v>0.13500000000000001</v>
      </c>
      <c r="EO44" s="1">
        <v>3.19</v>
      </c>
      <c r="EP44" s="1">
        <v>0.70599999999999996</v>
      </c>
      <c r="EQ44" s="1">
        <v>1.56</v>
      </c>
      <c r="ER44" s="1">
        <v>12.4</v>
      </c>
      <c r="ES44" s="1">
        <v>11.1</v>
      </c>
      <c r="ET44" s="1">
        <v>7.48</v>
      </c>
      <c r="EU44" s="1">
        <v>0.98599999999999999</v>
      </c>
      <c r="EV44" s="1">
        <v>6.86</v>
      </c>
      <c r="EW44" s="1">
        <v>11.5</v>
      </c>
      <c r="EX44" s="1">
        <v>7.74</v>
      </c>
      <c r="EY44" s="1">
        <v>18.2</v>
      </c>
      <c r="EZ44" s="1">
        <v>13.2</v>
      </c>
      <c r="FA44" s="1">
        <v>2.52</v>
      </c>
      <c r="FB44" s="1">
        <v>0.14000000000000001</v>
      </c>
      <c r="FC44" s="1">
        <v>1.41</v>
      </c>
      <c r="FD44" s="1">
        <v>3.45</v>
      </c>
      <c r="FE44" s="1">
        <v>11.5</v>
      </c>
      <c r="FF44" s="1">
        <v>20.3</v>
      </c>
      <c r="FG44" s="1">
        <v>8.1999999999999993</v>
      </c>
      <c r="FH44" s="1">
        <v>1.1100000000000001</v>
      </c>
      <c r="FI44" s="1">
        <v>1.59</v>
      </c>
      <c r="FJ44" s="1">
        <v>0.69899999999999995</v>
      </c>
      <c r="FK44" s="1">
        <v>1.87</v>
      </c>
      <c r="FL44" s="1">
        <v>3.06</v>
      </c>
      <c r="FM44" s="1">
        <v>4.13</v>
      </c>
      <c r="FN44" s="2"/>
      <c r="FO44" s="1">
        <v>0.307</v>
      </c>
      <c r="FP44" s="1">
        <v>0.53</v>
      </c>
      <c r="FQ44" s="1">
        <v>0.622</v>
      </c>
      <c r="FR44" s="1">
        <v>0.70399999999999996</v>
      </c>
      <c r="FS44" s="1">
        <v>1.97</v>
      </c>
      <c r="FT44" s="1">
        <v>0.12</v>
      </c>
      <c r="FU44" s="1">
        <v>0.36899999999999999</v>
      </c>
      <c r="FV44" s="1">
        <v>2.11</v>
      </c>
      <c r="FW44" s="1">
        <v>1.19</v>
      </c>
      <c r="FX44" s="1">
        <v>7.68</v>
      </c>
      <c r="FY44" s="1">
        <v>4.12</v>
      </c>
      <c r="FZ44" s="1">
        <v>16.100000000000001</v>
      </c>
      <c r="GA44" s="1">
        <v>12.7</v>
      </c>
      <c r="GB44" s="1">
        <v>1.45</v>
      </c>
      <c r="GC44" s="1">
        <v>147</v>
      </c>
      <c r="GD44" s="1">
        <v>22.6</v>
      </c>
      <c r="GE44" s="1">
        <v>40.9</v>
      </c>
      <c r="GF44" s="1">
        <v>17.100000000000001</v>
      </c>
      <c r="GG44" s="1">
        <v>0.38300000000000001</v>
      </c>
      <c r="GH44" s="2"/>
      <c r="GI44" s="1">
        <v>29.7</v>
      </c>
      <c r="GJ44" s="1">
        <v>66.2</v>
      </c>
      <c r="GK44" s="1">
        <v>0.185</v>
      </c>
      <c r="GL44" s="1">
        <v>0.48399999999999999</v>
      </c>
      <c r="GM44" s="4"/>
    </row>
    <row r="45" spans="1:195" x14ac:dyDescent="0.2">
      <c r="A45">
        <v>90</v>
      </c>
      <c r="B45" t="s">
        <v>194</v>
      </c>
      <c r="C45" t="s">
        <v>195</v>
      </c>
      <c r="D45" t="s">
        <v>199</v>
      </c>
      <c r="E45" s="7" t="s">
        <v>209</v>
      </c>
      <c r="F45">
        <v>5</v>
      </c>
      <c r="G45" t="s">
        <v>216</v>
      </c>
      <c r="H45" s="1">
        <v>672</v>
      </c>
      <c r="I45" s="1">
        <v>138</v>
      </c>
      <c r="J45" s="1">
        <v>68.8</v>
      </c>
      <c r="K45" s="1">
        <v>16.5</v>
      </c>
      <c r="L45" s="1">
        <v>40</v>
      </c>
      <c r="M45" s="1">
        <v>1076</v>
      </c>
      <c r="N45" s="1">
        <v>138</v>
      </c>
      <c r="O45" s="1">
        <v>375</v>
      </c>
      <c r="P45" s="1">
        <v>131</v>
      </c>
      <c r="Q45" s="1">
        <v>187</v>
      </c>
      <c r="R45" s="1">
        <v>318</v>
      </c>
      <c r="S45" s="1">
        <v>357</v>
      </c>
      <c r="T45" s="1">
        <v>46.4</v>
      </c>
      <c r="U45" s="1">
        <v>154</v>
      </c>
      <c r="V45" s="1">
        <v>111</v>
      </c>
      <c r="W45" s="1">
        <v>388</v>
      </c>
      <c r="X45" s="1">
        <v>169</v>
      </c>
      <c r="Y45" s="1">
        <v>176</v>
      </c>
      <c r="Z45" s="1">
        <v>107</v>
      </c>
      <c r="AA45" s="1">
        <v>139</v>
      </c>
      <c r="AB45" s="1">
        <v>472</v>
      </c>
      <c r="AC45" s="2"/>
      <c r="AD45" s="1">
        <v>0.499</v>
      </c>
      <c r="AE45" s="1">
        <v>1.72</v>
      </c>
      <c r="AF45" s="2"/>
      <c r="AG45" s="2"/>
      <c r="AH45" s="1">
        <v>102</v>
      </c>
      <c r="AI45" s="3"/>
      <c r="AJ45" s="2"/>
      <c r="AK45" s="2"/>
      <c r="AL45" s="1">
        <v>4</v>
      </c>
      <c r="AM45" s="3"/>
      <c r="AN45" s="3"/>
      <c r="AO45" s="2"/>
      <c r="AP45" s="1">
        <v>0.17599999999999999</v>
      </c>
      <c r="AQ45" s="1">
        <v>1.32</v>
      </c>
      <c r="AR45" s="1">
        <v>0.65500000000000003</v>
      </c>
      <c r="AS45" s="1">
        <v>0.72599999999999998</v>
      </c>
      <c r="AT45" s="3"/>
      <c r="AU45" s="3"/>
      <c r="AV45" s="1">
        <v>32.200000000000003</v>
      </c>
      <c r="AW45" s="1">
        <v>111</v>
      </c>
      <c r="AX45" s="1">
        <v>70.099999999999994</v>
      </c>
      <c r="AY45" s="1">
        <v>6.98</v>
      </c>
      <c r="AZ45" s="1">
        <v>0.67600000000000005</v>
      </c>
      <c r="BA45" s="1">
        <v>7.0000000000000007E-2</v>
      </c>
      <c r="BB45" s="2"/>
      <c r="BC45" s="2"/>
      <c r="BD45" s="3"/>
      <c r="BE45" s="2"/>
      <c r="BF45" s="3"/>
      <c r="BG45" s="1">
        <v>3.6999999999999998E-2</v>
      </c>
      <c r="BH45" s="2"/>
      <c r="BI45" s="2"/>
      <c r="BJ45" s="2"/>
      <c r="BK45" s="1"/>
      <c r="BL45" s="3"/>
      <c r="BM45" s="2"/>
      <c r="BN45" s="2"/>
      <c r="BO45" s="3"/>
      <c r="BP45" s="1">
        <v>7.0999999999999994E-2</v>
      </c>
      <c r="BQ45" s="2"/>
      <c r="BR45" s="1"/>
      <c r="BS45" s="2"/>
      <c r="BT45" s="2"/>
      <c r="BU45" s="2"/>
      <c r="BV45" s="2"/>
      <c r="BW45" s="2"/>
      <c r="BX45" s="1">
        <v>0.10199999999999999</v>
      </c>
      <c r="BY45" s="2"/>
      <c r="BZ45" s="2"/>
      <c r="CA45" s="2"/>
      <c r="CB45" s="3"/>
      <c r="CC45" s="2"/>
      <c r="CD45" s="2"/>
      <c r="CE45" s="2"/>
      <c r="CF45" s="2"/>
      <c r="CG45" s="2"/>
      <c r="CH45" s="3"/>
      <c r="CI45" s="1">
        <v>0.128</v>
      </c>
      <c r="CJ45" s="2"/>
      <c r="CK45" s="1">
        <v>3.6999999999999998E-2</v>
      </c>
      <c r="CL45" s="2"/>
      <c r="CM45" s="1">
        <v>115</v>
      </c>
      <c r="CN45" s="1">
        <v>3.32</v>
      </c>
      <c r="CO45" s="1">
        <v>1.88</v>
      </c>
      <c r="CP45" s="1">
        <v>31</v>
      </c>
      <c r="CQ45" s="1">
        <v>23.5</v>
      </c>
      <c r="CR45" s="1">
        <v>24.7</v>
      </c>
      <c r="CS45" s="1">
        <v>2.4900000000000002</v>
      </c>
      <c r="CT45" s="1">
        <v>8.89</v>
      </c>
      <c r="CU45" s="1">
        <v>0.30099999999999999</v>
      </c>
      <c r="CV45" s="1">
        <v>0.185</v>
      </c>
      <c r="CW45" s="1">
        <v>0.127</v>
      </c>
      <c r="CX45" s="1">
        <v>0.22700000000000001</v>
      </c>
      <c r="CY45" s="1">
        <v>0.29299999999999998</v>
      </c>
      <c r="CZ45" s="1">
        <v>0.20799999999999999</v>
      </c>
      <c r="DA45" s="2"/>
      <c r="DB45" s="1">
        <v>3.12</v>
      </c>
      <c r="DC45" s="1">
        <v>5.43</v>
      </c>
      <c r="DD45" s="1">
        <v>0.111</v>
      </c>
      <c r="DE45" s="1">
        <v>13.6</v>
      </c>
      <c r="DF45" s="1">
        <v>21.8</v>
      </c>
      <c r="DG45" s="1">
        <v>3.36</v>
      </c>
      <c r="DH45" s="1">
        <v>0.371</v>
      </c>
      <c r="DI45" s="1">
        <v>292</v>
      </c>
      <c r="DJ45" s="1">
        <v>276</v>
      </c>
      <c r="DK45" s="1">
        <v>13.1</v>
      </c>
      <c r="DL45" s="1">
        <v>2.6</v>
      </c>
      <c r="DM45" s="1">
        <v>2.0499999999999998</v>
      </c>
      <c r="DN45" s="1">
        <v>59.9</v>
      </c>
      <c r="DO45" s="1">
        <v>188</v>
      </c>
      <c r="DP45" s="1">
        <v>118</v>
      </c>
      <c r="DQ45" s="1">
        <v>229</v>
      </c>
      <c r="DR45" s="1">
        <v>44.6</v>
      </c>
      <c r="DS45" s="1">
        <v>1.37</v>
      </c>
      <c r="DT45" s="1">
        <v>2.68</v>
      </c>
      <c r="DU45" s="1">
        <v>0.61499999999999999</v>
      </c>
      <c r="DV45" s="1">
        <v>65.8</v>
      </c>
      <c r="DW45" s="1">
        <v>152</v>
      </c>
      <c r="DX45" s="1">
        <v>80.7</v>
      </c>
      <c r="DY45" s="1">
        <v>104</v>
      </c>
      <c r="DZ45" s="2"/>
      <c r="EA45" s="1">
        <v>0.16600000000000001</v>
      </c>
      <c r="EB45" s="1">
        <v>0.36199999999999999</v>
      </c>
      <c r="EC45" s="1">
        <v>5.0199999999999996</v>
      </c>
      <c r="ED45" s="1">
        <v>18.7</v>
      </c>
      <c r="EE45" s="1">
        <v>45.5</v>
      </c>
      <c r="EF45" s="1">
        <v>0.47599999999999998</v>
      </c>
      <c r="EG45" s="1">
        <v>0.224</v>
      </c>
      <c r="EH45" s="1">
        <v>0.185</v>
      </c>
      <c r="EI45" s="1">
        <v>0.151</v>
      </c>
      <c r="EJ45" s="1">
        <v>0.45900000000000002</v>
      </c>
      <c r="EK45" s="1">
        <v>0.57699999999999996</v>
      </c>
      <c r="EL45" s="1">
        <v>0.39200000000000002</v>
      </c>
      <c r="EM45" s="1">
        <v>9.9000000000000005E-2</v>
      </c>
      <c r="EN45" s="1">
        <v>0.11899999999999999</v>
      </c>
      <c r="EO45" s="1">
        <v>2.63</v>
      </c>
      <c r="EP45" s="1">
        <v>0.53400000000000003</v>
      </c>
      <c r="EQ45" s="1">
        <v>1.53</v>
      </c>
      <c r="ER45" s="1">
        <v>9.89</v>
      </c>
      <c r="ES45" s="1">
        <v>8.17</v>
      </c>
      <c r="ET45" s="1">
        <v>6.45</v>
      </c>
      <c r="EU45" s="1">
        <v>0.64800000000000002</v>
      </c>
      <c r="EV45" s="1">
        <v>7.09</v>
      </c>
      <c r="EW45" s="1">
        <v>9.91</v>
      </c>
      <c r="EX45" s="1">
        <v>5.43</v>
      </c>
      <c r="EY45" s="1">
        <v>19.899999999999999</v>
      </c>
      <c r="EZ45" s="1">
        <v>14.5</v>
      </c>
      <c r="FA45" s="1">
        <v>2.21</v>
      </c>
      <c r="FB45" s="1">
        <v>0.126</v>
      </c>
      <c r="FC45" s="1">
        <v>1.05</v>
      </c>
      <c r="FD45" s="1">
        <v>3</v>
      </c>
      <c r="FE45" s="1">
        <v>14.2</v>
      </c>
      <c r="FF45" s="1">
        <v>18.8</v>
      </c>
      <c r="FG45" s="1">
        <v>7.51</v>
      </c>
      <c r="FH45" s="1">
        <v>0.997</v>
      </c>
      <c r="FI45" s="1">
        <v>1.74</v>
      </c>
      <c r="FJ45" s="1">
        <v>0.63</v>
      </c>
      <c r="FK45" s="1">
        <v>2.14</v>
      </c>
      <c r="FL45" s="1">
        <v>3.53</v>
      </c>
      <c r="FM45" s="1">
        <v>5.13</v>
      </c>
      <c r="FN45" s="2"/>
      <c r="FO45" s="1">
        <v>0.26600000000000001</v>
      </c>
      <c r="FP45" s="1">
        <v>0.46899999999999997</v>
      </c>
      <c r="FQ45" s="1">
        <v>0.54500000000000004</v>
      </c>
      <c r="FR45" s="1">
        <v>0.75800000000000001</v>
      </c>
      <c r="FS45" s="1">
        <v>2.2799999999999998</v>
      </c>
      <c r="FT45" s="1">
        <v>8.1000000000000003E-2</v>
      </c>
      <c r="FU45" s="1">
        <v>0.34599999999999997</v>
      </c>
      <c r="FV45" s="1">
        <v>2.13</v>
      </c>
      <c r="FW45" s="1">
        <v>1.38</v>
      </c>
      <c r="FX45" s="1">
        <v>7.1</v>
      </c>
      <c r="FY45" s="1">
        <v>3.84</v>
      </c>
      <c r="FZ45" s="1">
        <v>13.3</v>
      </c>
      <c r="GA45" s="1">
        <v>11.1</v>
      </c>
      <c r="GB45" s="1">
        <v>1.35</v>
      </c>
      <c r="GC45" s="1">
        <v>108</v>
      </c>
      <c r="GD45" s="1">
        <v>15.1</v>
      </c>
      <c r="GE45" s="1">
        <v>29.9</v>
      </c>
      <c r="GF45" s="1">
        <v>12.5</v>
      </c>
      <c r="GG45" s="1">
        <v>0.32200000000000001</v>
      </c>
      <c r="GH45" s="2"/>
      <c r="GI45" s="1">
        <v>20.9</v>
      </c>
      <c r="GJ45" s="1">
        <v>44.8</v>
      </c>
      <c r="GK45" s="1">
        <v>0.21199999999999999</v>
      </c>
      <c r="GL45" s="1">
        <v>0.48799999999999999</v>
      </c>
      <c r="GM45" s="4"/>
    </row>
    <row r="46" spans="1:195" x14ac:dyDescent="0.2">
      <c r="A46">
        <v>95</v>
      </c>
      <c r="B46" t="s">
        <v>194</v>
      </c>
      <c r="C46" t="s">
        <v>195</v>
      </c>
      <c r="D46" t="s">
        <v>199</v>
      </c>
      <c r="E46" s="7" t="s">
        <v>209</v>
      </c>
      <c r="F46">
        <v>5</v>
      </c>
      <c r="G46" t="s">
        <v>210</v>
      </c>
      <c r="H46" s="1">
        <v>462</v>
      </c>
      <c r="I46" s="1">
        <v>116</v>
      </c>
      <c r="J46" s="1">
        <v>67.099999999999994</v>
      </c>
      <c r="K46" s="1">
        <v>13.8</v>
      </c>
      <c r="L46" s="1">
        <v>32.299999999999997</v>
      </c>
      <c r="M46" s="1">
        <v>772</v>
      </c>
      <c r="N46" s="1">
        <v>48</v>
      </c>
      <c r="O46" s="1">
        <v>261</v>
      </c>
      <c r="P46" s="1">
        <v>96.4</v>
      </c>
      <c r="Q46" s="1">
        <v>64.8</v>
      </c>
      <c r="R46" s="1">
        <v>118</v>
      </c>
      <c r="S46" s="1">
        <v>199</v>
      </c>
      <c r="T46" s="1">
        <v>28.1</v>
      </c>
      <c r="U46" s="1">
        <v>119</v>
      </c>
      <c r="V46" s="1">
        <v>73.900000000000006</v>
      </c>
      <c r="W46" s="1">
        <v>277</v>
      </c>
      <c r="X46" s="1">
        <v>142</v>
      </c>
      <c r="Y46" s="1">
        <v>140</v>
      </c>
      <c r="Z46" s="1">
        <v>65.8</v>
      </c>
      <c r="AA46" s="1">
        <v>98.5</v>
      </c>
      <c r="AB46" s="1">
        <v>231</v>
      </c>
      <c r="AC46" s="2"/>
      <c r="AD46" s="1">
        <v>0.46</v>
      </c>
      <c r="AE46" s="3"/>
      <c r="AF46" s="2"/>
      <c r="AG46" s="2"/>
      <c r="AH46" s="1">
        <v>95.5</v>
      </c>
      <c r="AI46" s="2"/>
      <c r="AJ46" s="2"/>
      <c r="AK46" s="2"/>
      <c r="AL46" s="1">
        <v>3.2</v>
      </c>
      <c r="AM46" s="3"/>
      <c r="AN46" s="2"/>
      <c r="AO46" s="2"/>
      <c r="AP46" s="1">
        <v>0.115</v>
      </c>
      <c r="AQ46" s="1">
        <v>1.88</v>
      </c>
      <c r="AR46" s="1">
        <v>0.60699999999999998</v>
      </c>
      <c r="AS46" s="1">
        <v>0.77</v>
      </c>
      <c r="AT46" s="3"/>
      <c r="AU46" s="3"/>
      <c r="AV46" s="3"/>
      <c r="AW46" s="1">
        <v>121</v>
      </c>
      <c r="AX46" s="1">
        <v>30.3</v>
      </c>
      <c r="AY46" s="1">
        <v>5.7</v>
      </c>
      <c r="AZ46" s="3"/>
      <c r="BA46" s="1">
        <v>0.05</v>
      </c>
      <c r="BB46" s="2"/>
      <c r="BC46" s="2"/>
      <c r="BD46" s="3"/>
      <c r="BE46" s="2"/>
      <c r="BF46" s="3"/>
      <c r="BG46" s="1">
        <v>3.5999999999999997E-2</v>
      </c>
      <c r="BH46" s="2"/>
      <c r="BI46" s="2"/>
      <c r="BJ46" s="2"/>
      <c r="BK46" s="2"/>
      <c r="BL46" s="3"/>
      <c r="BM46" s="2"/>
      <c r="BN46" s="1">
        <v>0.04</v>
      </c>
      <c r="BO46" s="3"/>
      <c r="BP46" s="1">
        <v>6.5000000000000002E-2</v>
      </c>
      <c r="BQ46" s="2"/>
      <c r="BR46" s="1"/>
      <c r="BS46" s="2"/>
      <c r="BT46" s="2"/>
      <c r="BU46" s="2"/>
      <c r="BV46" s="2"/>
      <c r="BW46" s="2"/>
      <c r="BX46" s="1">
        <v>0.129</v>
      </c>
      <c r="BY46" s="2"/>
      <c r="BZ46" s="1"/>
      <c r="CA46" s="2"/>
      <c r="CB46" s="3"/>
      <c r="CC46" s="2"/>
      <c r="CD46" s="2"/>
      <c r="CE46" s="2"/>
      <c r="CF46" s="2"/>
      <c r="CG46" s="2"/>
      <c r="CH46" s="3"/>
      <c r="CI46" s="1">
        <v>0.104</v>
      </c>
      <c r="CJ46" s="2"/>
      <c r="CK46" s="1">
        <v>2.8000000000000001E-2</v>
      </c>
      <c r="CL46" s="2"/>
      <c r="CM46" s="1">
        <v>70.3</v>
      </c>
      <c r="CN46" s="1">
        <v>1.45</v>
      </c>
      <c r="CO46" s="1">
        <v>1.23</v>
      </c>
      <c r="CP46" s="1">
        <v>19.899999999999999</v>
      </c>
      <c r="CQ46" s="1">
        <v>14.9</v>
      </c>
      <c r="CR46" s="1">
        <v>26</v>
      </c>
      <c r="CS46" s="1">
        <v>1.08</v>
      </c>
      <c r="CT46" s="1">
        <v>3.55</v>
      </c>
      <c r="CU46" s="1">
        <v>0.25800000000000001</v>
      </c>
      <c r="CV46" s="1">
        <v>0.184</v>
      </c>
      <c r="CW46" s="1">
        <v>0.114</v>
      </c>
      <c r="CX46" s="1">
        <v>0.2</v>
      </c>
      <c r="CY46" s="1">
        <v>0.245</v>
      </c>
      <c r="CZ46" s="1">
        <v>0.129</v>
      </c>
      <c r="DA46" s="1">
        <v>0.436</v>
      </c>
      <c r="DB46" s="1">
        <v>3.03</v>
      </c>
      <c r="DC46" s="1">
        <v>3.18</v>
      </c>
      <c r="DD46" s="1">
        <v>4.9000000000000002E-2</v>
      </c>
      <c r="DE46" s="1">
        <v>12.8</v>
      </c>
      <c r="DF46" s="1">
        <v>9.7899999999999991</v>
      </c>
      <c r="DG46" s="1">
        <v>2.48</v>
      </c>
      <c r="DH46" s="1">
        <v>0.32800000000000001</v>
      </c>
      <c r="DI46" s="1">
        <v>213</v>
      </c>
      <c r="DJ46" s="1">
        <v>360</v>
      </c>
      <c r="DK46" s="1">
        <v>12.9</v>
      </c>
      <c r="DL46" s="1">
        <v>1.04</v>
      </c>
      <c r="DM46" s="1">
        <v>1.82</v>
      </c>
      <c r="DN46" s="1">
        <v>40</v>
      </c>
      <c r="DO46" s="1">
        <v>206</v>
      </c>
      <c r="DP46" s="1">
        <v>106</v>
      </c>
      <c r="DQ46" s="1">
        <v>142</v>
      </c>
      <c r="DR46" s="1">
        <v>27.7</v>
      </c>
      <c r="DS46" s="1">
        <v>0.7</v>
      </c>
      <c r="DT46" s="1">
        <v>2.7</v>
      </c>
      <c r="DU46" s="1">
        <v>0.64600000000000002</v>
      </c>
      <c r="DV46" s="1">
        <v>37.4</v>
      </c>
      <c r="DW46" s="1">
        <v>78.099999999999994</v>
      </c>
      <c r="DX46" s="1">
        <v>45.2</v>
      </c>
      <c r="DY46" s="1">
        <v>79.5</v>
      </c>
      <c r="DZ46" s="2"/>
      <c r="EA46" s="1">
        <v>0.17199999999999999</v>
      </c>
      <c r="EB46" s="1">
        <v>0.34200000000000003</v>
      </c>
      <c r="EC46" s="1">
        <v>2.2799999999999998</v>
      </c>
      <c r="ED46" s="1">
        <v>7.59</v>
      </c>
      <c r="EE46" s="1">
        <v>26.6</v>
      </c>
      <c r="EF46" s="1">
        <v>0.54600000000000004</v>
      </c>
      <c r="EG46" s="1">
        <v>0.20599999999999999</v>
      </c>
      <c r="EH46" s="1">
        <v>0.17499999999999999</v>
      </c>
      <c r="EI46" s="1">
        <v>0.13600000000000001</v>
      </c>
      <c r="EJ46" s="1">
        <v>0.246</v>
      </c>
      <c r="EK46" s="1">
        <v>0.39200000000000002</v>
      </c>
      <c r="EL46" s="1">
        <v>0.34799999999999998</v>
      </c>
      <c r="EM46" s="1">
        <v>0.13400000000000001</v>
      </c>
      <c r="EN46" s="1">
        <v>0.106</v>
      </c>
      <c r="EO46" s="1">
        <v>2.5</v>
      </c>
      <c r="EP46" s="1">
        <v>0.54900000000000004</v>
      </c>
      <c r="EQ46" s="1">
        <v>1.1000000000000001</v>
      </c>
      <c r="ER46" s="1">
        <v>8.66</v>
      </c>
      <c r="ES46" s="1">
        <v>11.4</v>
      </c>
      <c r="ET46" s="1">
        <v>6.62</v>
      </c>
      <c r="EU46" s="1">
        <v>0.63400000000000001</v>
      </c>
      <c r="EV46" s="1">
        <v>5.57</v>
      </c>
      <c r="EW46" s="1">
        <v>12.7</v>
      </c>
      <c r="EX46" s="1">
        <v>6.62</v>
      </c>
      <c r="EY46" s="1">
        <v>14.3</v>
      </c>
      <c r="EZ46" s="1">
        <v>9.34</v>
      </c>
      <c r="FA46" s="1">
        <v>1.76</v>
      </c>
      <c r="FB46" s="1">
        <v>0.17199999999999999</v>
      </c>
      <c r="FC46" s="1">
        <v>1.23</v>
      </c>
      <c r="FD46" s="1">
        <v>2.65</v>
      </c>
      <c r="FE46" s="1">
        <v>9.52</v>
      </c>
      <c r="FF46" s="1">
        <v>15.3</v>
      </c>
      <c r="FG46" s="1">
        <v>6.45</v>
      </c>
      <c r="FH46" s="1">
        <v>0.83499999999999996</v>
      </c>
      <c r="FI46" s="1">
        <v>1.44</v>
      </c>
      <c r="FJ46" s="1">
        <v>0.63900000000000001</v>
      </c>
      <c r="FK46" s="1">
        <v>1.73</v>
      </c>
      <c r="FL46" s="1">
        <v>2.67</v>
      </c>
      <c r="FM46" s="1">
        <v>4.4800000000000004</v>
      </c>
      <c r="FN46" s="2"/>
      <c r="FO46" s="1">
        <v>0.193</v>
      </c>
      <c r="FP46" s="1">
        <v>0.443</v>
      </c>
      <c r="FQ46" s="1">
        <v>0.67100000000000004</v>
      </c>
      <c r="FR46" s="1">
        <v>0.79400000000000004</v>
      </c>
      <c r="FS46" s="1">
        <v>1.98</v>
      </c>
      <c r="FT46" s="1">
        <v>8.5000000000000006E-2</v>
      </c>
      <c r="FU46" s="1">
        <v>0.38700000000000001</v>
      </c>
      <c r="FV46" s="1">
        <v>2.04</v>
      </c>
      <c r="FW46" s="1">
        <v>1.29</v>
      </c>
      <c r="FX46" s="1">
        <v>7.32</v>
      </c>
      <c r="FY46" s="1">
        <v>3.23</v>
      </c>
      <c r="FZ46" s="1">
        <v>11.3</v>
      </c>
      <c r="GA46" s="1">
        <v>10.7</v>
      </c>
      <c r="GB46" s="1">
        <v>1.01</v>
      </c>
      <c r="GC46" s="1">
        <v>119</v>
      </c>
      <c r="GD46" s="1">
        <v>16.5</v>
      </c>
      <c r="GE46" s="1">
        <v>22.4</v>
      </c>
      <c r="GF46" s="1">
        <v>9.43</v>
      </c>
      <c r="GG46" s="1">
        <v>0.314</v>
      </c>
      <c r="GH46" s="2"/>
      <c r="GI46" s="1">
        <v>17.899999999999999</v>
      </c>
      <c r="GJ46" s="1">
        <v>53.6</v>
      </c>
      <c r="GK46" s="1">
        <v>0.14899999999999999</v>
      </c>
      <c r="GL46" s="1">
        <v>0.45500000000000002</v>
      </c>
      <c r="GM46" s="4"/>
    </row>
    <row r="47" spans="1:195" x14ac:dyDescent="0.2">
      <c r="A47">
        <v>5</v>
      </c>
      <c r="B47" t="s">
        <v>194</v>
      </c>
      <c r="C47" t="s">
        <v>195</v>
      </c>
      <c r="D47" t="s">
        <v>199</v>
      </c>
      <c r="E47" s="7" t="s">
        <v>209</v>
      </c>
      <c r="F47">
        <v>5</v>
      </c>
      <c r="G47" t="s">
        <v>201</v>
      </c>
      <c r="H47" s="1">
        <v>845</v>
      </c>
      <c r="I47" s="1">
        <v>206</v>
      </c>
      <c r="J47" s="1">
        <v>87.9</v>
      </c>
      <c r="K47" s="1">
        <v>27.4</v>
      </c>
      <c r="L47" s="1">
        <v>55.9</v>
      </c>
      <c r="M47" s="1">
        <v>1205</v>
      </c>
      <c r="N47" s="1">
        <v>84.9</v>
      </c>
      <c r="O47" s="1">
        <v>432</v>
      </c>
      <c r="P47" s="1">
        <v>145</v>
      </c>
      <c r="Q47" s="1">
        <v>206</v>
      </c>
      <c r="R47" s="1">
        <v>369</v>
      </c>
      <c r="S47" s="1">
        <v>548</v>
      </c>
      <c r="T47" s="1">
        <v>66.3</v>
      </c>
      <c r="U47" s="1">
        <v>114</v>
      </c>
      <c r="V47" s="1">
        <v>153</v>
      </c>
      <c r="W47" s="1">
        <v>409</v>
      </c>
      <c r="X47" s="1">
        <v>237</v>
      </c>
      <c r="Y47" s="1">
        <v>231</v>
      </c>
      <c r="Z47" s="1">
        <v>128</v>
      </c>
      <c r="AA47" s="1">
        <v>175</v>
      </c>
      <c r="AB47" s="1">
        <v>544</v>
      </c>
      <c r="AC47" s="2"/>
      <c r="AD47" s="1">
        <v>0.65600000000000003</v>
      </c>
      <c r="AE47" s="1">
        <v>1.79</v>
      </c>
      <c r="AF47" s="2"/>
      <c r="AG47" s="2"/>
      <c r="AH47" s="1">
        <v>147</v>
      </c>
      <c r="AI47" s="3"/>
      <c r="AJ47" s="2"/>
      <c r="AK47" s="2"/>
      <c r="AL47" s="1">
        <v>5.12</v>
      </c>
      <c r="AM47" s="3"/>
      <c r="AN47" s="2"/>
      <c r="AO47" s="2"/>
      <c r="AP47" s="1">
        <v>0.155</v>
      </c>
      <c r="AQ47" s="1">
        <v>2.78</v>
      </c>
      <c r="AR47" s="1">
        <v>0.98299999999999998</v>
      </c>
      <c r="AS47" s="1">
        <v>1.19</v>
      </c>
      <c r="AT47" s="3"/>
      <c r="AU47" s="2"/>
      <c r="AV47" s="1">
        <v>14.6</v>
      </c>
      <c r="AW47" s="1">
        <v>152</v>
      </c>
      <c r="AX47" s="1">
        <v>57.6</v>
      </c>
      <c r="AY47" s="1">
        <v>6.3</v>
      </c>
      <c r="AZ47" s="1">
        <v>0.63</v>
      </c>
      <c r="BA47" s="1">
        <v>8.1000000000000003E-2</v>
      </c>
      <c r="BB47" s="2"/>
      <c r="BC47" s="2"/>
      <c r="BD47" s="3"/>
      <c r="BE47" s="2"/>
      <c r="BF47" s="3"/>
      <c r="BG47" s="1">
        <v>2.1999999999999999E-2</v>
      </c>
      <c r="BH47" s="2"/>
      <c r="BI47" s="2"/>
      <c r="BJ47" s="2"/>
      <c r="BK47" s="2"/>
      <c r="BL47" s="3"/>
      <c r="BM47" s="2"/>
      <c r="BN47" s="2"/>
      <c r="BO47" s="2"/>
      <c r="BP47" s="1">
        <v>8.8999999999999996E-2</v>
      </c>
      <c r="BQ47" s="2"/>
      <c r="BR47" s="2"/>
      <c r="BS47" s="2"/>
      <c r="BT47" s="2"/>
      <c r="BU47" s="2"/>
      <c r="BV47" s="2"/>
      <c r="BW47" s="2"/>
      <c r="BX47" s="1">
        <v>0.10199999999999999</v>
      </c>
      <c r="BY47" s="2"/>
      <c r="BZ47" s="2"/>
      <c r="CA47" s="2"/>
      <c r="CB47" s="3"/>
      <c r="CC47" s="2"/>
      <c r="CD47" s="2"/>
      <c r="CE47" s="2"/>
      <c r="CF47" s="2"/>
      <c r="CG47" s="2"/>
      <c r="CH47" s="3"/>
      <c r="CI47" s="1">
        <v>0.111</v>
      </c>
      <c r="CJ47" s="2"/>
      <c r="CK47" s="1">
        <v>4.1000000000000002E-2</v>
      </c>
      <c r="CL47" s="2"/>
      <c r="CM47" s="1">
        <v>139</v>
      </c>
      <c r="CN47" s="1">
        <v>3.16</v>
      </c>
      <c r="CO47" s="1">
        <v>2.99</v>
      </c>
      <c r="CP47" s="1">
        <v>38.4</v>
      </c>
      <c r="CQ47" s="1">
        <v>31.8</v>
      </c>
      <c r="CR47" s="1">
        <v>48.7</v>
      </c>
      <c r="CS47" s="1">
        <v>1.74</v>
      </c>
      <c r="CT47" s="1">
        <v>7.07</v>
      </c>
      <c r="CU47" s="1">
        <v>0.24299999999999999</v>
      </c>
      <c r="CV47" s="1">
        <v>0.16700000000000001</v>
      </c>
      <c r="CW47" s="1">
        <v>0.16900000000000001</v>
      </c>
      <c r="CX47" s="1">
        <v>0.25600000000000001</v>
      </c>
      <c r="CY47" s="1">
        <v>0.45</v>
      </c>
      <c r="CZ47" s="1">
        <v>0.13400000000000001</v>
      </c>
      <c r="DA47" s="1">
        <v>0.84099999999999997</v>
      </c>
      <c r="DB47" s="1">
        <v>4.46</v>
      </c>
      <c r="DC47" s="1">
        <v>5.51</v>
      </c>
      <c r="DD47" s="1">
        <v>7.6999999999999999E-2</v>
      </c>
      <c r="DE47" s="1">
        <v>16.5</v>
      </c>
      <c r="DF47" s="1">
        <v>13.4</v>
      </c>
      <c r="DG47" s="1">
        <v>3.95</v>
      </c>
      <c r="DH47" s="1">
        <v>0.54100000000000004</v>
      </c>
      <c r="DI47" s="1">
        <v>270</v>
      </c>
      <c r="DJ47" s="1">
        <v>497</v>
      </c>
      <c r="DK47" s="1">
        <v>17.100000000000001</v>
      </c>
      <c r="DL47" s="1">
        <v>1.61</v>
      </c>
      <c r="DM47" s="1">
        <v>1.57</v>
      </c>
      <c r="DN47" s="1">
        <v>59.8</v>
      </c>
      <c r="DO47" s="1">
        <v>296</v>
      </c>
      <c r="DP47" s="1">
        <v>134</v>
      </c>
      <c r="DQ47" s="1">
        <v>175</v>
      </c>
      <c r="DR47" s="1">
        <v>15.9</v>
      </c>
      <c r="DS47" s="1">
        <v>0.622</v>
      </c>
      <c r="DT47" s="1">
        <v>1.92</v>
      </c>
      <c r="DU47" s="1">
        <v>1.02</v>
      </c>
      <c r="DV47" s="1">
        <v>38.6</v>
      </c>
      <c r="DW47" s="1">
        <v>93.4</v>
      </c>
      <c r="DX47" s="1">
        <v>46.9</v>
      </c>
      <c r="DY47" s="1">
        <v>59</v>
      </c>
      <c r="DZ47" s="2"/>
      <c r="EA47" s="1">
        <v>0.19800000000000001</v>
      </c>
      <c r="EB47" s="1">
        <v>0.379</v>
      </c>
      <c r="EC47" s="1">
        <v>3.69</v>
      </c>
      <c r="ED47" s="1">
        <v>10.4</v>
      </c>
      <c r="EE47" s="1">
        <v>19.399999999999999</v>
      </c>
      <c r="EF47" s="1">
        <v>0.46100000000000002</v>
      </c>
      <c r="EG47" s="1">
        <v>0.18</v>
      </c>
      <c r="EH47" s="1">
        <v>0.16</v>
      </c>
      <c r="EI47" s="1">
        <v>0.17199999999999999</v>
      </c>
      <c r="EJ47" s="1">
        <v>0.39200000000000002</v>
      </c>
      <c r="EK47" s="1">
        <v>0.36899999999999999</v>
      </c>
      <c r="EL47" s="1">
        <v>0.67100000000000004</v>
      </c>
      <c r="EM47" s="1">
        <v>0.161</v>
      </c>
      <c r="EN47" s="1">
        <v>0.14599999999999999</v>
      </c>
      <c r="EO47" s="1">
        <v>3.46</v>
      </c>
      <c r="EP47" s="1">
        <v>0.73499999999999999</v>
      </c>
      <c r="EQ47" s="1">
        <v>2.09</v>
      </c>
      <c r="ER47" s="1">
        <v>13.7</v>
      </c>
      <c r="ES47" s="1">
        <v>16.7</v>
      </c>
      <c r="ET47" s="1">
        <v>10</v>
      </c>
      <c r="EU47" s="1">
        <v>0.77800000000000002</v>
      </c>
      <c r="EV47" s="1">
        <v>8.17</v>
      </c>
      <c r="EW47" s="1">
        <v>19.7</v>
      </c>
      <c r="EX47" s="1">
        <v>8.77</v>
      </c>
      <c r="EY47" s="1">
        <v>19.8</v>
      </c>
      <c r="EZ47" s="1">
        <v>10.4</v>
      </c>
      <c r="FA47" s="1">
        <v>1.42</v>
      </c>
      <c r="FB47" s="1">
        <v>0.26500000000000001</v>
      </c>
      <c r="FC47" s="1">
        <v>1.83</v>
      </c>
      <c r="FD47" s="1">
        <v>3.2</v>
      </c>
      <c r="FE47" s="1">
        <v>16</v>
      </c>
      <c r="FF47" s="1">
        <v>18.399999999999999</v>
      </c>
      <c r="FG47" s="1">
        <v>5.82</v>
      </c>
      <c r="FH47" s="1">
        <v>0.89700000000000002</v>
      </c>
      <c r="FI47" s="1">
        <v>1.63</v>
      </c>
      <c r="FJ47" s="1">
        <v>0.75600000000000001</v>
      </c>
      <c r="FK47" s="1">
        <v>2.78</v>
      </c>
      <c r="FL47" s="1">
        <v>3.81</v>
      </c>
      <c r="FM47" s="1">
        <v>4.33</v>
      </c>
      <c r="FN47" s="2"/>
      <c r="FO47" s="1">
        <v>0.20300000000000001</v>
      </c>
      <c r="FP47" s="1">
        <v>0.437</v>
      </c>
      <c r="FQ47" s="1">
        <v>0.63900000000000001</v>
      </c>
      <c r="FR47" s="1">
        <v>1.1100000000000001</v>
      </c>
      <c r="FS47" s="1">
        <v>2.5299999999999998</v>
      </c>
      <c r="FT47" s="1">
        <v>7.8E-2</v>
      </c>
      <c r="FU47" s="1">
        <v>0.38800000000000001</v>
      </c>
      <c r="FV47" s="1">
        <v>2.29</v>
      </c>
      <c r="FW47" s="1">
        <v>1.42</v>
      </c>
      <c r="FX47" s="1">
        <v>11.9</v>
      </c>
      <c r="FY47" s="1">
        <v>5.92</v>
      </c>
      <c r="FZ47" s="1">
        <v>14.6</v>
      </c>
      <c r="GA47" s="1">
        <v>14.9</v>
      </c>
      <c r="GB47" s="1">
        <v>1.35</v>
      </c>
      <c r="GC47" s="1">
        <v>143</v>
      </c>
      <c r="GD47" s="1">
        <v>22.1</v>
      </c>
      <c r="GE47" s="1">
        <v>34.9</v>
      </c>
      <c r="GF47" s="1">
        <v>16.5</v>
      </c>
      <c r="GG47" s="1">
        <v>0.42599999999999999</v>
      </c>
      <c r="GH47" s="1">
        <v>0.221</v>
      </c>
      <c r="GI47" s="1">
        <v>18.2</v>
      </c>
      <c r="GJ47" s="1">
        <v>48.3</v>
      </c>
      <c r="GK47" s="1">
        <v>0.154</v>
      </c>
      <c r="GL47" s="1">
        <v>0.307</v>
      </c>
      <c r="GM47" s="4"/>
    </row>
    <row r="48" spans="1:195" x14ac:dyDescent="0.2">
      <c r="A48">
        <v>10</v>
      </c>
      <c r="B48" t="s">
        <v>194</v>
      </c>
      <c r="C48" t="s">
        <v>195</v>
      </c>
      <c r="D48" t="s">
        <v>199</v>
      </c>
      <c r="E48" s="7" t="s">
        <v>209</v>
      </c>
      <c r="F48">
        <v>5</v>
      </c>
      <c r="G48" t="s">
        <v>222</v>
      </c>
      <c r="H48" s="1">
        <v>593</v>
      </c>
      <c r="I48" s="1">
        <v>211</v>
      </c>
      <c r="J48" s="1">
        <v>77.3</v>
      </c>
      <c r="K48" s="1">
        <v>13.7</v>
      </c>
      <c r="L48" s="1">
        <v>36.700000000000003</v>
      </c>
      <c r="M48" s="1">
        <v>1059</v>
      </c>
      <c r="N48" s="1">
        <v>26.4</v>
      </c>
      <c r="O48" s="1">
        <v>479</v>
      </c>
      <c r="P48" s="1">
        <v>118</v>
      </c>
      <c r="Q48" s="1">
        <v>101</v>
      </c>
      <c r="R48" s="1">
        <v>182</v>
      </c>
      <c r="S48" s="1">
        <v>359</v>
      </c>
      <c r="T48" s="1">
        <v>38.1</v>
      </c>
      <c r="U48" s="1">
        <v>115</v>
      </c>
      <c r="V48" s="1">
        <v>92.4</v>
      </c>
      <c r="W48" s="1">
        <v>315</v>
      </c>
      <c r="X48" s="1">
        <v>152</v>
      </c>
      <c r="Y48" s="1">
        <v>231</v>
      </c>
      <c r="Z48" s="1">
        <v>73.7</v>
      </c>
      <c r="AA48" s="1">
        <v>85</v>
      </c>
      <c r="AB48" s="1">
        <v>278</v>
      </c>
      <c r="AC48" s="2"/>
      <c r="AD48" s="1">
        <v>0.51400000000000001</v>
      </c>
      <c r="AE48" s="3"/>
      <c r="AF48" s="2"/>
      <c r="AG48" s="2"/>
      <c r="AH48" s="1">
        <v>157</v>
      </c>
      <c r="AI48" s="3"/>
      <c r="AJ48" s="2"/>
      <c r="AK48" s="2"/>
      <c r="AL48" s="1">
        <v>3.49</v>
      </c>
      <c r="AM48" s="3"/>
      <c r="AN48" s="2"/>
      <c r="AO48" s="2"/>
      <c r="AP48" s="1">
        <v>0.17</v>
      </c>
      <c r="AQ48" s="4"/>
      <c r="AR48" s="1">
        <v>0.92700000000000005</v>
      </c>
      <c r="AS48" s="1">
        <v>0.60699999999999998</v>
      </c>
      <c r="AT48" s="3"/>
      <c r="AU48" s="2"/>
      <c r="AV48" s="1">
        <v>22.8</v>
      </c>
      <c r="AW48" s="1">
        <v>147</v>
      </c>
      <c r="AX48" s="1">
        <v>44.7</v>
      </c>
      <c r="AY48" s="1">
        <v>5.3</v>
      </c>
      <c r="AZ48" s="3"/>
      <c r="BA48" s="1">
        <v>0.09</v>
      </c>
      <c r="BB48" s="2"/>
      <c r="BC48" s="2"/>
      <c r="BD48" s="3"/>
      <c r="BE48" s="2"/>
      <c r="BF48" s="3"/>
      <c r="BG48" s="1">
        <v>2.4E-2</v>
      </c>
      <c r="BH48" s="2"/>
      <c r="BI48" s="2"/>
      <c r="BJ48" s="2"/>
      <c r="BK48" s="2"/>
      <c r="BL48" s="2"/>
      <c r="BM48" s="2"/>
      <c r="BN48" s="1">
        <v>3.3000000000000002E-2</v>
      </c>
      <c r="BO48" s="3"/>
      <c r="BP48" s="1">
        <v>7.4999999999999997E-2</v>
      </c>
      <c r="BQ48" s="2"/>
      <c r="BR48" s="2"/>
      <c r="BS48" s="2"/>
      <c r="BT48" s="2"/>
      <c r="BU48" s="2"/>
      <c r="BV48" s="2"/>
      <c r="BW48" s="2"/>
      <c r="BX48" s="1">
        <v>0.13700000000000001</v>
      </c>
      <c r="BY48" s="2"/>
      <c r="BZ48" s="2"/>
      <c r="CA48" s="2"/>
      <c r="CB48" s="3"/>
      <c r="CC48" s="2"/>
      <c r="CD48" s="1"/>
      <c r="CE48" s="2"/>
      <c r="CF48" s="2"/>
      <c r="CG48" s="2"/>
      <c r="CH48" s="3"/>
      <c r="CI48" s="1">
        <v>0.113</v>
      </c>
      <c r="CJ48" s="2"/>
      <c r="CK48" s="1">
        <v>4.3999999999999997E-2</v>
      </c>
      <c r="CL48" s="2"/>
      <c r="CM48" s="1">
        <v>167</v>
      </c>
      <c r="CN48" s="1">
        <v>4.43</v>
      </c>
      <c r="CO48" s="1">
        <v>2.91</v>
      </c>
      <c r="CP48" s="1">
        <v>46.5</v>
      </c>
      <c r="CQ48" s="1">
        <v>45.9</v>
      </c>
      <c r="CR48" s="1">
        <v>67.099999999999994</v>
      </c>
      <c r="CS48" s="1">
        <v>3.14</v>
      </c>
      <c r="CT48" s="1">
        <v>11.1</v>
      </c>
      <c r="CU48" s="1">
        <v>0.34</v>
      </c>
      <c r="CV48" s="1">
        <v>0.22600000000000001</v>
      </c>
      <c r="CW48" s="1">
        <v>0.21</v>
      </c>
      <c r="CX48" s="1">
        <v>0.27100000000000002</v>
      </c>
      <c r="CY48" s="1">
        <v>0.46300000000000002</v>
      </c>
      <c r="CZ48" s="1">
        <v>0.14399999999999999</v>
      </c>
      <c r="DA48" s="1">
        <v>0.91900000000000004</v>
      </c>
      <c r="DB48" s="1">
        <v>4.7699999999999996</v>
      </c>
      <c r="DC48" s="1">
        <v>5.91</v>
      </c>
      <c r="DD48" s="1">
        <v>9.1999999999999998E-2</v>
      </c>
      <c r="DE48" s="1">
        <v>18.8</v>
      </c>
      <c r="DF48" s="1">
        <v>23</v>
      </c>
      <c r="DG48" s="1">
        <v>4.5</v>
      </c>
      <c r="DH48" s="1">
        <v>0.50600000000000001</v>
      </c>
      <c r="DI48" s="1">
        <v>399</v>
      </c>
      <c r="DJ48" s="1">
        <v>548</v>
      </c>
      <c r="DK48" s="1">
        <v>17.3</v>
      </c>
      <c r="DL48" s="1">
        <v>1.9</v>
      </c>
      <c r="DM48" s="1">
        <v>2.93</v>
      </c>
      <c r="DN48" s="1">
        <v>75.7</v>
      </c>
      <c r="DO48" s="1">
        <v>313</v>
      </c>
      <c r="DP48" s="1">
        <v>160</v>
      </c>
      <c r="DQ48" s="1">
        <v>253</v>
      </c>
      <c r="DR48" s="1">
        <v>35.200000000000003</v>
      </c>
      <c r="DS48" s="1">
        <v>1.2</v>
      </c>
      <c r="DT48" s="1">
        <v>3.92</v>
      </c>
      <c r="DU48" s="1">
        <v>1.34</v>
      </c>
      <c r="DV48" s="1">
        <v>51.9</v>
      </c>
      <c r="DW48" s="1">
        <v>120</v>
      </c>
      <c r="DX48" s="1">
        <v>72.2</v>
      </c>
      <c r="DY48" s="1">
        <v>138</v>
      </c>
      <c r="DZ48" s="1"/>
      <c r="EA48" s="1">
        <v>0.27600000000000002</v>
      </c>
      <c r="EB48" s="1">
        <v>0.61399999999999999</v>
      </c>
      <c r="EC48" s="1">
        <v>4.37</v>
      </c>
      <c r="ED48" s="1">
        <v>14.1</v>
      </c>
      <c r="EE48" s="1">
        <v>42</v>
      </c>
      <c r="EF48" s="1">
        <v>0.64500000000000002</v>
      </c>
      <c r="EG48" s="1">
        <v>0.27300000000000002</v>
      </c>
      <c r="EH48" s="1">
        <v>0.30299999999999999</v>
      </c>
      <c r="EI48" s="1">
        <v>0.24399999999999999</v>
      </c>
      <c r="EJ48" s="1">
        <v>0.64700000000000002</v>
      </c>
      <c r="EK48" s="1">
        <v>0.624</v>
      </c>
      <c r="EL48" s="1">
        <v>0.55700000000000005</v>
      </c>
      <c r="EM48" s="1">
        <v>0.186</v>
      </c>
      <c r="EN48" s="1">
        <v>0.152</v>
      </c>
      <c r="EO48" s="1">
        <v>4.1399999999999997</v>
      </c>
      <c r="EP48" s="1">
        <v>1.06</v>
      </c>
      <c r="EQ48" s="1">
        <v>2.02</v>
      </c>
      <c r="ER48" s="1">
        <v>14.1</v>
      </c>
      <c r="ES48" s="1">
        <v>18.100000000000001</v>
      </c>
      <c r="ET48" s="1">
        <v>15.9</v>
      </c>
      <c r="EU48" s="1">
        <v>1.28</v>
      </c>
      <c r="EV48" s="1">
        <v>8.89</v>
      </c>
      <c r="EW48" s="1">
        <v>17.100000000000001</v>
      </c>
      <c r="EX48" s="1">
        <v>11.1</v>
      </c>
      <c r="EY48" s="1">
        <v>24.4</v>
      </c>
      <c r="EZ48" s="1">
        <v>19.5</v>
      </c>
      <c r="FA48" s="1">
        <v>3.03</v>
      </c>
      <c r="FB48" s="1">
        <v>0.23</v>
      </c>
      <c r="FC48" s="1">
        <v>1.66</v>
      </c>
      <c r="FD48" s="1">
        <v>3.45</v>
      </c>
      <c r="FE48" s="1">
        <v>15.6</v>
      </c>
      <c r="FF48" s="1">
        <v>24.5</v>
      </c>
      <c r="FG48" s="1">
        <v>11.3</v>
      </c>
      <c r="FH48" s="1">
        <v>1.77</v>
      </c>
      <c r="FI48" s="1">
        <v>1.74</v>
      </c>
      <c r="FJ48" s="1">
        <v>0.74099999999999999</v>
      </c>
      <c r="FK48" s="1">
        <v>2.4</v>
      </c>
      <c r="FL48" s="1">
        <v>3.89</v>
      </c>
      <c r="FM48" s="1">
        <v>6.68</v>
      </c>
      <c r="FN48" s="2"/>
      <c r="FO48" s="1">
        <v>0.36899999999999999</v>
      </c>
      <c r="FP48" s="1">
        <v>0.61</v>
      </c>
      <c r="FQ48" s="1">
        <v>0.98099999999999998</v>
      </c>
      <c r="FR48" s="1">
        <v>0.93</v>
      </c>
      <c r="FS48" s="1">
        <v>2.48</v>
      </c>
      <c r="FT48" s="1">
        <v>0.12</v>
      </c>
      <c r="FU48" s="1">
        <v>0.42899999999999999</v>
      </c>
      <c r="FV48" s="1">
        <v>2.41</v>
      </c>
      <c r="FW48" s="1">
        <v>1.52</v>
      </c>
      <c r="FX48" s="1">
        <v>12.2</v>
      </c>
      <c r="FY48" s="1">
        <v>5.71</v>
      </c>
      <c r="FZ48" s="1">
        <v>17.7</v>
      </c>
      <c r="GA48" s="1">
        <v>16.399999999999999</v>
      </c>
      <c r="GB48" s="1">
        <v>2.12</v>
      </c>
      <c r="GC48" s="1">
        <v>198</v>
      </c>
      <c r="GD48" s="1">
        <v>26.5</v>
      </c>
      <c r="GE48" s="1">
        <v>35.9</v>
      </c>
      <c r="GF48" s="1">
        <v>15.1</v>
      </c>
      <c r="GG48" s="1">
        <v>0.371</v>
      </c>
      <c r="GH48" s="2"/>
      <c r="GI48" s="1">
        <v>33.700000000000003</v>
      </c>
      <c r="GJ48" s="1">
        <v>79.900000000000006</v>
      </c>
      <c r="GK48" s="1">
        <v>0.22600000000000001</v>
      </c>
      <c r="GL48" s="1">
        <v>0.69199999999999995</v>
      </c>
      <c r="GM48" s="4"/>
    </row>
    <row r="49" spans="1:195" x14ac:dyDescent="0.2">
      <c r="A49">
        <v>15</v>
      </c>
      <c r="B49" t="s">
        <v>194</v>
      </c>
      <c r="C49" t="s">
        <v>195</v>
      </c>
      <c r="D49" t="s">
        <v>199</v>
      </c>
      <c r="E49" s="7" t="s">
        <v>209</v>
      </c>
      <c r="F49">
        <v>5</v>
      </c>
      <c r="G49" t="s">
        <v>224</v>
      </c>
      <c r="H49" s="1">
        <v>497</v>
      </c>
      <c r="I49" s="1">
        <v>133</v>
      </c>
      <c r="J49" s="1">
        <v>53.9</v>
      </c>
      <c r="K49" s="1">
        <v>14.4</v>
      </c>
      <c r="L49" s="1">
        <v>55.2</v>
      </c>
      <c r="M49" s="1">
        <v>672</v>
      </c>
      <c r="N49" s="1">
        <v>89.7</v>
      </c>
      <c r="O49" s="1">
        <v>395</v>
      </c>
      <c r="P49" s="1">
        <v>82.1</v>
      </c>
      <c r="Q49" s="1">
        <v>104</v>
      </c>
      <c r="R49" s="1">
        <v>191</v>
      </c>
      <c r="S49" s="1">
        <v>282</v>
      </c>
      <c r="T49" s="1">
        <v>33.6</v>
      </c>
      <c r="U49" s="1">
        <v>136</v>
      </c>
      <c r="V49" s="1">
        <v>81.900000000000006</v>
      </c>
      <c r="W49" s="1">
        <v>259</v>
      </c>
      <c r="X49" s="1">
        <v>157</v>
      </c>
      <c r="Y49" s="1">
        <v>111</v>
      </c>
      <c r="Z49" s="1">
        <v>77.099999999999994</v>
      </c>
      <c r="AA49" s="1">
        <v>133</v>
      </c>
      <c r="AB49" s="1">
        <v>356</v>
      </c>
      <c r="AC49" s="2"/>
      <c r="AD49" s="1">
        <v>0.63400000000000001</v>
      </c>
      <c r="AE49" s="1">
        <v>1.44</v>
      </c>
      <c r="AF49" s="2"/>
      <c r="AG49" s="2"/>
      <c r="AH49" s="1">
        <v>92.8</v>
      </c>
      <c r="AI49" s="3"/>
      <c r="AJ49" s="2"/>
      <c r="AK49" s="2"/>
      <c r="AL49" s="1">
        <v>5.0999999999999996</v>
      </c>
      <c r="AM49" s="3"/>
      <c r="AN49" s="2"/>
      <c r="AO49" s="2"/>
      <c r="AP49" s="1">
        <v>0.18099999999999999</v>
      </c>
      <c r="AQ49" s="1">
        <v>2.2000000000000002</v>
      </c>
      <c r="AR49" s="1">
        <v>0.745</v>
      </c>
      <c r="AS49" s="1">
        <v>1.05</v>
      </c>
      <c r="AT49" s="3"/>
      <c r="AU49" s="2"/>
      <c r="AV49" s="1">
        <v>19.5</v>
      </c>
      <c r="AW49" s="1">
        <v>135</v>
      </c>
      <c r="AX49" s="1">
        <v>43.2</v>
      </c>
      <c r="AY49" s="1">
        <v>8.8699999999999992</v>
      </c>
      <c r="AZ49" s="1">
        <v>0.54900000000000004</v>
      </c>
      <c r="BA49" s="1">
        <v>6.4000000000000001E-2</v>
      </c>
      <c r="BB49" s="2"/>
      <c r="BC49" s="2"/>
      <c r="BD49" s="3"/>
      <c r="BE49" s="2"/>
      <c r="BF49" s="3"/>
      <c r="BG49" s="1">
        <v>2.3E-2</v>
      </c>
      <c r="BH49" s="2"/>
      <c r="BI49" s="2"/>
      <c r="BJ49" s="2"/>
      <c r="BK49" s="2"/>
      <c r="BL49" s="3"/>
      <c r="BM49" s="2"/>
      <c r="BN49" s="1">
        <v>3.1E-2</v>
      </c>
      <c r="BO49" s="3"/>
      <c r="BP49" s="1">
        <v>4.8000000000000001E-2</v>
      </c>
      <c r="BQ49" s="2"/>
      <c r="BR49" s="2"/>
      <c r="BS49" s="2"/>
      <c r="BT49" s="2"/>
      <c r="BU49" s="2"/>
      <c r="BV49" s="2"/>
      <c r="BW49" s="2"/>
      <c r="BX49" s="1">
        <v>0.13200000000000001</v>
      </c>
      <c r="BY49" s="2"/>
      <c r="BZ49" s="1"/>
      <c r="CA49" s="2"/>
      <c r="CB49" s="3"/>
      <c r="CC49" s="2"/>
      <c r="CD49" s="1"/>
      <c r="CE49" s="2"/>
      <c r="CF49" s="2"/>
      <c r="CG49" s="2"/>
      <c r="CH49" s="3"/>
      <c r="CI49" s="1">
        <v>0.111</v>
      </c>
      <c r="CJ49" s="2"/>
      <c r="CK49" s="1">
        <v>4.4999999999999998E-2</v>
      </c>
      <c r="CL49" s="2"/>
      <c r="CM49" s="1">
        <v>80.400000000000006</v>
      </c>
      <c r="CN49" s="1">
        <v>2.13</v>
      </c>
      <c r="CO49" s="1">
        <v>1.96</v>
      </c>
      <c r="CP49" s="1">
        <v>27.8</v>
      </c>
      <c r="CQ49" s="1">
        <v>13.1</v>
      </c>
      <c r="CR49" s="1">
        <v>22.8</v>
      </c>
      <c r="CS49" s="1">
        <v>1.19</v>
      </c>
      <c r="CT49" s="1">
        <v>3.3</v>
      </c>
      <c r="CU49" s="1">
        <v>0.28499999999999998</v>
      </c>
      <c r="CV49" s="1">
        <v>0.14199999999999999</v>
      </c>
      <c r="CW49" s="1">
        <v>0.11700000000000001</v>
      </c>
      <c r="CX49" s="1">
        <v>0.19900000000000001</v>
      </c>
      <c r="CY49" s="1">
        <v>0.43</v>
      </c>
      <c r="CZ49" s="1">
        <v>0.115</v>
      </c>
      <c r="DA49" s="2"/>
      <c r="DB49" s="1">
        <v>5.32</v>
      </c>
      <c r="DC49" s="1">
        <v>4.29</v>
      </c>
      <c r="DD49" s="1">
        <v>5.2999999999999999E-2</v>
      </c>
      <c r="DE49" s="1">
        <v>15.2</v>
      </c>
      <c r="DF49" s="1">
        <v>14.6</v>
      </c>
      <c r="DG49" s="1">
        <v>3.45</v>
      </c>
      <c r="DH49" s="1">
        <v>0.48199999999999998</v>
      </c>
      <c r="DI49" s="1">
        <v>228</v>
      </c>
      <c r="DJ49" s="1">
        <v>458</v>
      </c>
      <c r="DK49" s="1">
        <v>14</v>
      </c>
      <c r="DL49" s="1">
        <v>1.3</v>
      </c>
      <c r="DM49" s="1">
        <v>2.29</v>
      </c>
      <c r="DN49" s="1">
        <v>51.5</v>
      </c>
      <c r="DO49" s="1">
        <v>301</v>
      </c>
      <c r="DP49" s="1">
        <v>141</v>
      </c>
      <c r="DQ49" s="1">
        <v>164</v>
      </c>
      <c r="DR49" s="1">
        <v>21.7</v>
      </c>
      <c r="DS49" s="1">
        <v>0.871</v>
      </c>
      <c r="DT49" s="1">
        <v>3.73</v>
      </c>
      <c r="DU49" s="1">
        <v>0.749</v>
      </c>
      <c r="DV49" s="1">
        <v>57.4</v>
      </c>
      <c r="DW49" s="1">
        <v>108</v>
      </c>
      <c r="DX49" s="1">
        <v>49.4</v>
      </c>
      <c r="DY49" s="1">
        <v>101</v>
      </c>
      <c r="DZ49" s="2"/>
      <c r="EA49" s="1">
        <v>0.188</v>
      </c>
      <c r="EB49" s="1">
        <v>0.41699999999999998</v>
      </c>
      <c r="EC49" s="1">
        <v>3.14</v>
      </c>
      <c r="ED49" s="1">
        <v>9.82</v>
      </c>
      <c r="EE49" s="1">
        <v>33.700000000000003</v>
      </c>
      <c r="EF49" s="1">
        <v>0.81</v>
      </c>
      <c r="EG49" s="1">
        <v>0.29499999999999998</v>
      </c>
      <c r="EH49" s="1">
        <v>0.183</v>
      </c>
      <c r="EI49" s="1">
        <v>0.16500000000000001</v>
      </c>
      <c r="EJ49" s="1">
        <v>0.34699999999999998</v>
      </c>
      <c r="EK49" s="1">
        <v>0.436</v>
      </c>
      <c r="EL49" s="1">
        <v>0.46700000000000003</v>
      </c>
      <c r="EM49" s="1">
        <v>0.152</v>
      </c>
      <c r="EN49" s="1">
        <v>0.17799999999999999</v>
      </c>
      <c r="EO49" s="1">
        <v>3.44</v>
      </c>
      <c r="EP49" s="1">
        <v>0.872</v>
      </c>
      <c r="EQ49" s="1">
        <v>1.68</v>
      </c>
      <c r="ER49" s="1">
        <v>12.4</v>
      </c>
      <c r="ES49" s="1">
        <v>12.9</v>
      </c>
      <c r="ET49" s="1">
        <v>7.42</v>
      </c>
      <c r="EU49" s="1">
        <v>0.65400000000000003</v>
      </c>
      <c r="EV49" s="1">
        <v>8.16</v>
      </c>
      <c r="EW49" s="1">
        <v>19.399999999999999</v>
      </c>
      <c r="EX49" s="1">
        <v>8.1199999999999992</v>
      </c>
      <c r="EY49" s="1">
        <v>18.2</v>
      </c>
      <c r="EZ49" s="1">
        <v>12.4</v>
      </c>
      <c r="FA49" s="1">
        <v>2.33</v>
      </c>
      <c r="FB49" s="1">
        <v>6.2E-2</v>
      </c>
      <c r="FC49" s="1">
        <v>1.68</v>
      </c>
      <c r="FD49" s="1">
        <v>4.0599999999999996</v>
      </c>
      <c r="FE49" s="1">
        <v>15.2</v>
      </c>
      <c r="FF49" s="1">
        <v>19.600000000000001</v>
      </c>
      <c r="FG49" s="1">
        <v>8.8000000000000007</v>
      </c>
      <c r="FH49" s="1">
        <v>0.95</v>
      </c>
      <c r="FI49" s="1">
        <v>2.2599999999999998</v>
      </c>
      <c r="FJ49" s="1">
        <v>0.80800000000000005</v>
      </c>
      <c r="FK49" s="1">
        <v>2.5499999999999998</v>
      </c>
      <c r="FL49" s="1">
        <v>3.76</v>
      </c>
      <c r="FM49" s="1">
        <v>6.74</v>
      </c>
      <c r="FN49" s="2"/>
      <c r="FO49" s="1">
        <v>0.24099999999999999</v>
      </c>
      <c r="FP49" s="1">
        <v>0.441</v>
      </c>
      <c r="FQ49" s="1">
        <v>0.78100000000000003</v>
      </c>
      <c r="FR49" s="1">
        <v>1.17</v>
      </c>
      <c r="FS49" s="1">
        <v>2.69</v>
      </c>
      <c r="FT49" s="1">
        <v>0.11700000000000001</v>
      </c>
      <c r="FU49" s="1">
        <v>0.54500000000000004</v>
      </c>
      <c r="FV49" s="1">
        <v>3.1</v>
      </c>
      <c r="FW49" s="1">
        <v>1.88</v>
      </c>
      <c r="FX49" s="1">
        <v>12.8</v>
      </c>
      <c r="FY49" s="1">
        <v>6.15</v>
      </c>
      <c r="FZ49" s="1">
        <v>20.9</v>
      </c>
      <c r="GA49" s="1">
        <v>19.100000000000001</v>
      </c>
      <c r="GB49" s="1">
        <v>1.71</v>
      </c>
      <c r="GC49" s="1">
        <v>175</v>
      </c>
      <c r="GD49" s="1">
        <v>27.3</v>
      </c>
      <c r="GE49" s="1">
        <v>39.700000000000003</v>
      </c>
      <c r="GF49" s="1">
        <v>17.3</v>
      </c>
      <c r="GG49" s="1">
        <v>0.52300000000000002</v>
      </c>
      <c r="GH49" s="1">
        <v>0.105</v>
      </c>
      <c r="GI49" s="1">
        <v>27</v>
      </c>
      <c r="GJ49" s="1">
        <v>75.400000000000006</v>
      </c>
      <c r="GK49" s="1">
        <v>0.20899999999999999</v>
      </c>
      <c r="GL49" s="1">
        <v>0.58599999999999997</v>
      </c>
      <c r="GM49" s="4"/>
    </row>
    <row r="50" spans="1:195" x14ac:dyDescent="0.2">
      <c r="A50">
        <v>20</v>
      </c>
      <c r="B50" t="s">
        <v>194</v>
      </c>
      <c r="C50" t="s">
        <v>195</v>
      </c>
      <c r="D50" t="s">
        <v>199</v>
      </c>
      <c r="E50" s="7" t="s">
        <v>209</v>
      </c>
      <c r="F50">
        <v>5</v>
      </c>
      <c r="G50" t="s">
        <v>214</v>
      </c>
      <c r="H50" s="1">
        <v>548</v>
      </c>
      <c r="I50" s="1">
        <v>153</v>
      </c>
      <c r="J50" s="1">
        <v>47.5</v>
      </c>
      <c r="K50" s="1">
        <v>15.3</v>
      </c>
      <c r="L50" s="1">
        <v>39.200000000000003</v>
      </c>
      <c r="M50" s="1">
        <v>700</v>
      </c>
      <c r="N50" s="1">
        <v>82.2</v>
      </c>
      <c r="O50" s="1">
        <v>240</v>
      </c>
      <c r="P50" s="1">
        <v>97.6</v>
      </c>
      <c r="Q50" s="1">
        <v>124</v>
      </c>
      <c r="R50" s="1">
        <v>217</v>
      </c>
      <c r="S50" s="1">
        <v>319</v>
      </c>
      <c r="T50" s="1">
        <v>31.5</v>
      </c>
      <c r="U50" s="1">
        <v>72.900000000000006</v>
      </c>
      <c r="V50" s="1">
        <v>114</v>
      </c>
      <c r="W50" s="1">
        <v>284</v>
      </c>
      <c r="X50" s="1">
        <v>103</v>
      </c>
      <c r="Y50" s="1">
        <v>113</v>
      </c>
      <c r="Z50" s="1">
        <v>84</v>
      </c>
      <c r="AA50" s="1">
        <v>104</v>
      </c>
      <c r="AB50" s="1">
        <v>385</v>
      </c>
      <c r="AC50" s="2"/>
      <c r="AD50" s="1">
        <v>0.61299999999999999</v>
      </c>
      <c r="AE50" s="1">
        <v>1.4</v>
      </c>
      <c r="AF50" s="2"/>
      <c r="AG50" s="2"/>
      <c r="AH50" s="1">
        <v>113</v>
      </c>
      <c r="AI50" s="3"/>
      <c r="AJ50" s="2"/>
      <c r="AK50" s="2"/>
      <c r="AL50" s="1">
        <v>3.72</v>
      </c>
      <c r="AM50" s="3"/>
      <c r="AN50" s="2"/>
      <c r="AO50" s="2"/>
      <c r="AP50" s="1">
        <v>0.27</v>
      </c>
      <c r="AQ50" s="4"/>
      <c r="AR50" s="1">
        <v>0.76600000000000001</v>
      </c>
      <c r="AS50" s="1">
        <v>0.90200000000000002</v>
      </c>
      <c r="AT50" s="1"/>
      <c r="AU50" s="2"/>
      <c r="AV50" s="3"/>
      <c r="AW50" s="1">
        <v>98.7</v>
      </c>
      <c r="AX50" s="1">
        <v>50.2</v>
      </c>
      <c r="AY50" s="1">
        <v>6.81</v>
      </c>
      <c r="AZ50" s="1">
        <v>0.51100000000000001</v>
      </c>
      <c r="BA50" s="1">
        <v>7.8E-2</v>
      </c>
      <c r="BB50" s="2"/>
      <c r="BC50" s="2"/>
      <c r="BD50" s="1"/>
      <c r="BE50" s="2"/>
      <c r="BF50" s="3"/>
      <c r="BG50" s="1">
        <v>2.5000000000000001E-2</v>
      </c>
      <c r="BH50" s="2"/>
      <c r="BI50" s="2"/>
      <c r="BJ50" s="2"/>
      <c r="BK50" s="2"/>
      <c r="BL50" s="3"/>
      <c r="BM50" s="2"/>
      <c r="BN50" s="1">
        <v>3.2000000000000001E-2</v>
      </c>
      <c r="BO50" s="3"/>
      <c r="BP50" s="1">
        <v>4.2000000000000003E-2</v>
      </c>
      <c r="BQ50" s="2"/>
      <c r="BR50" s="2"/>
      <c r="BS50" s="2"/>
      <c r="BT50" s="2"/>
      <c r="BU50" s="2"/>
      <c r="BV50" s="2"/>
      <c r="BW50" s="2"/>
      <c r="BX50" s="1">
        <v>0.122</v>
      </c>
      <c r="BY50" s="2"/>
      <c r="BZ50" s="2"/>
      <c r="CA50" s="2"/>
      <c r="CB50" s="3"/>
      <c r="CC50" s="2"/>
      <c r="CD50" s="1"/>
      <c r="CE50" s="2"/>
      <c r="CF50" s="2"/>
      <c r="CG50" s="2"/>
      <c r="CH50" s="3"/>
      <c r="CI50" s="1">
        <v>0.125</v>
      </c>
      <c r="CJ50" s="2"/>
      <c r="CK50" s="1">
        <v>3.9E-2</v>
      </c>
      <c r="CL50" s="2"/>
      <c r="CM50" s="1">
        <v>86.5</v>
      </c>
      <c r="CN50" s="1">
        <v>2.5499999999999998</v>
      </c>
      <c r="CO50" s="1">
        <v>1.26</v>
      </c>
      <c r="CP50" s="1">
        <v>26.4</v>
      </c>
      <c r="CQ50" s="1">
        <v>15.4</v>
      </c>
      <c r="CR50" s="1">
        <v>16.3</v>
      </c>
      <c r="CS50" s="1">
        <v>1.75</v>
      </c>
      <c r="CT50" s="1">
        <v>5.85</v>
      </c>
      <c r="CU50" s="1">
        <v>0.31</v>
      </c>
      <c r="CV50" s="1">
        <v>0.19400000000000001</v>
      </c>
      <c r="CW50" s="1">
        <v>0.158</v>
      </c>
      <c r="CX50" s="1">
        <v>0.24399999999999999</v>
      </c>
      <c r="CY50" s="1">
        <v>0.28799999999999998</v>
      </c>
      <c r="CZ50" s="1">
        <v>0.14199999999999999</v>
      </c>
      <c r="DA50" s="2"/>
      <c r="DB50" s="1">
        <v>3.87</v>
      </c>
      <c r="DC50" s="1">
        <v>7.07</v>
      </c>
      <c r="DD50" s="1">
        <v>5.0999999999999997E-2</v>
      </c>
      <c r="DE50" s="1">
        <v>15.9</v>
      </c>
      <c r="DF50" s="1">
        <v>32.1</v>
      </c>
      <c r="DG50" s="1">
        <v>4.58</v>
      </c>
      <c r="DH50" s="1">
        <v>0.47499999999999998</v>
      </c>
      <c r="DI50" s="1">
        <v>314</v>
      </c>
      <c r="DJ50" s="1">
        <v>304</v>
      </c>
      <c r="DK50" s="1">
        <v>20.2</v>
      </c>
      <c r="DL50" s="1">
        <v>3.19</v>
      </c>
      <c r="DM50" s="1">
        <v>0.93899999999999995</v>
      </c>
      <c r="DN50" s="1">
        <v>76.2</v>
      </c>
      <c r="DO50" s="1">
        <v>219</v>
      </c>
      <c r="DP50" s="1">
        <v>128</v>
      </c>
      <c r="DQ50" s="1">
        <v>235</v>
      </c>
      <c r="DR50" s="1">
        <v>29.5</v>
      </c>
      <c r="DS50" s="1">
        <v>1.05</v>
      </c>
      <c r="DT50" s="1">
        <v>2.0299999999999998</v>
      </c>
      <c r="DU50" s="1">
        <v>0.47699999999999998</v>
      </c>
      <c r="DV50" s="1">
        <v>66.7</v>
      </c>
      <c r="DW50" s="1">
        <v>156</v>
      </c>
      <c r="DX50" s="1">
        <v>61.6</v>
      </c>
      <c r="DY50" s="1">
        <v>93.2</v>
      </c>
      <c r="DZ50" s="2"/>
      <c r="EA50" s="1">
        <v>0.16600000000000001</v>
      </c>
      <c r="EB50" s="1">
        <v>0.32800000000000001</v>
      </c>
      <c r="EC50" s="1">
        <v>5.77</v>
      </c>
      <c r="ED50" s="1">
        <v>14.9</v>
      </c>
      <c r="EE50" s="1">
        <v>39.9</v>
      </c>
      <c r="EF50" s="1">
        <v>0.45700000000000002</v>
      </c>
      <c r="EG50" s="1">
        <v>0.21099999999999999</v>
      </c>
      <c r="EH50" s="1">
        <v>0.224</v>
      </c>
      <c r="EI50" s="1">
        <v>0.216</v>
      </c>
      <c r="EJ50" s="1">
        <v>0.316</v>
      </c>
      <c r="EK50" s="1">
        <v>0.52300000000000002</v>
      </c>
      <c r="EL50" s="1">
        <v>0.505</v>
      </c>
      <c r="EM50" s="1">
        <v>9.1999999999999998E-2</v>
      </c>
      <c r="EN50" s="1">
        <v>9.7000000000000003E-2</v>
      </c>
      <c r="EO50" s="1">
        <v>2.76</v>
      </c>
      <c r="EP50" s="1">
        <v>0.439</v>
      </c>
      <c r="EQ50" s="1">
        <v>1.7</v>
      </c>
      <c r="ER50" s="1">
        <v>12.9</v>
      </c>
      <c r="ES50" s="1">
        <v>8.19</v>
      </c>
      <c r="ET50" s="1">
        <v>3.94</v>
      </c>
      <c r="EU50" s="1">
        <v>0.65500000000000003</v>
      </c>
      <c r="EV50" s="1">
        <v>6.8</v>
      </c>
      <c r="EW50" s="1">
        <v>9.4</v>
      </c>
      <c r="EX50" s="1">
        <v>5.57</v>
      </c>
      <c r="EY50" s="1">
        <v>19.2</v>
      </c>
      <c r="EZ50" s="1">
        <v>8.7100000000000009</v>
      </c>
      <c r="FA50" s="1">
        <v>1.8</v>
      </c>
      <c r="FB50" s="1">
        <v>0.22800000000000001</v>
      </c>
      <c r="FC50" s="1">
        <v>0.995</v>
      </c>
      <c r="FD50" s="1">
        <v>2.99</v>
      </c>
      <c r="FE50" s="1">
        <v>15.8</v>
      </c>
      <c r="FF50" s="1">
        <v>18.2</v>
      </c>
      <c r="FG50" s="1">
        <v>5.88</v>
      </c>
      <c r="FH50" s="1">
        <v>0.89700000000000002</v>
      </c>
      <c r="FI50" s="1">
        <v>1.27</v>
      </c>
      <c r="FJ50" s="1">
        <v>0.59</v>
      </c>
      <c r="FK50" s="1">
        <v>2.63</v>
      </c>
      <c r="FL50" s="1">
        <v>3.34</v>
      </c>
      <c r="FM50" s="1">
        <v>4.2699999999999996</v>
      </c>
      <c r="FN50" s="2"/>
      <c r="FO50" s="1">
        <v>0.26100000000000001</v>
      </c>
      <c r="FP50" s="1">
        <v>0.45300000000000001</v>
      </c>
      <c r="FQ50" s="1">
        <v>0.65700000000000003</v>
      </c>
      <c r="FR50" s="1">
        <v>1.0900000000000001</v>
      </c>
      <c r="FS50" s="1">
        <v>2.4</v>
      </c>
      <c r="FT50" s="1">
        <v>6.6000000000000003E-2</v>
      </c>
      <c r="FU50" s="1">
        <v>0.47099999999999997</v>
      </c>
      <c r="FV50" s="1">
        <v>2.67</v>
      </c>
      <c r="FW50" s="1">
        <v>1.34</v>
      </c>
      <c r="FX50" s="1">
        <v>8.1199999999999992</v>
      </c>
      <c r="FY50" s="1">
        <v>3.36</v>
      </c>
      <c r="FZ50" s="1">
        <v>16.5</v>
      </c>
      <c r="GA50" s="1">
        <v>11.4</v>
      </c>
      <c r="GB50" s="1">
        <v>1.77</v>
      </c>
      <c r="GC50" s="1">
        <v>135</v>
      </c>
      <c r="GD50" s="1">
        <v>18.600000000000001</v>
      </c>
      <c r="GE50" s="1">
        <v>27.2</v>
      </c>
      <c r="GF50" s="1">
        <v>9.09</v>
      </c>
      <c r="GG50" s="1">
        <v>8.4000000000000005E-2</v>
      </c>
      <c r="GH50" s="2"/>
      <c r="GI50" s="1">
        <v>29.7</v>
      </c>
      <c r="GJ50" s="1">
        <v>60.3</v>
      </c>
      <c r="GK50" s="1">
        <v>0.20699999999999999</v>
      </c>
      <c r="GL50" s="1">
        <v>0.38400000000000001</v>
      </c>
      <c r="GM50" s="4"/>
    </row>
    <row r="51" spans="1:195" x14ac:dyDescent="0.2">
      <c r="A51">
        <v>25</v>
      </c>
      <c r="B51" t="s">
        <v>194</v>
      </c>
      <c r="C51" t="s">
        <v>195</v>
      </c>
      <c r="D51" t="s">
        <v>199</v>
      </c>
      <c r="E51" s="7" t="s">
        <v>209</v>
      </c>
      <c r="F51">
        <v>5</v>
      </c>
      <c r="G51" t="s">
        <v>207</v>
      </c>
      <c r="H51" s="1">
        <v>590</v>
      </c>
      <c r="I51" s="1">
        <v>76.400000000000006</v>
      </c>
      <c r="J51" s="1">
        <v>50.9</v>
      </c>
      <c r="K51" s="1">
        <v>14.8</v>
      </c>
      <c r="L51" s="1">
        <v>37.700000000000003</v>
      </c>
      <c r="M51" s="1">
        <v>722</v>
      </c>
      <c r="N51" s="1">
        <v>45.6</v>
      </c>
      <c r="O51" s="1">
        <v>334</v>
      </c>
      <c r="P51" s="1">
        <v>93.4</v>
      </c>
      <c r="Q51" s="1">
        <v>72.5</v>
      </c>
      <c r="R51" s="1">
        <v>131</v>
      </c>
      <c r="S51" s="1">
        <v>249</v>
      </c>
      <c r="T51" s="1">
        <v>25</v>
      </c>
      <c r="U51" s="1">
        <v>139</v>
      </c>
      <c r="V51" s="1">
        <v>70.5</v>
      </c>
      <c r="W51" s="1">
        <v>266</v>
      </c>
      <c r="X51" s="1">
        <v>157</v>
      </c>
      <c r="Y51" s="1">
        <v>119</v>
      </c>
      <c r="Z51" s="1">
        <v>62.9</v>
      </c>
      <c r="AA51" s="1">
        <v>57.7</v>
      </c>
      <c r="AB51" s="1">
        <v>250</v>
      </c>
      <c r="AC51" s="2"/>
      <c r="AD51" s="1">
        <v>0.378</v>
      </c>
      <c r="AE51" s="3"/>
      <c r="AF51" s="2"/>
      <c r="AG51" s="2"/>
      <c r="AH51" s="1">
        <v>88.8</v>
      </c>
      <c r="AI51" s="3"/>
      <c r="AJ51" s="2"/>
      <c r="AK51" s="2"/>
      <c r="AL51" s="1">
        <v>2.41</v>
      </c>
      <c r="AM51" s="3"/>
      <c r="AN51" s="2"/>
      <c r="AO51" s="2"/>
      <c r="AP51" s="1">
        <v>0.187</v>
      </c>
      <c r="AQ51" s="1">
        <v>2.5</v>
      </c>
      <c r="AR51" s="1">
        <v>0.73</v>
      </c>
      <c r="AS51" s="1">
        <v>0.35799999999999998</v>
      </c>
      <c r="AT51" s="3"/>
      <c r="AU51" s="2"/>
      <c r="AV51" s="1">
        <v>19</v>
      </c>
      <c r="AW51" s="1">
        <v>153</v>
      </c>
      <c r="AX51" s="1">
        <v>50.1</v>
      </c>
      <c r="AY51" s="1">
        <v>8.1199999999999992</v>
      </c>
      <c r="AZ51" s="1">
        <v>0.47599999999999998</v>
      </c>
      <c r="BA51" s="1">
        <v>0.121</v>
      </c>
      <c r="BB51" s="2"/>
      <c r="BC51" s="2"/>
      <c r="BD51" s="3"/>
      <c r="BE51" s="2"/>
      <c r="BF51" s="3"/>
      <c r="BG51" s="2"/>
      <c r="BH51" s="2"/>
      <c r="BI51" s="2"/>
      <c r="BJ51" s="2"/>
      <c r="BK51" s="2"/>
      <c r="BL51" s="3"/>
      <c r="BM51" s="2"/>
      <c r="BN51" s="1">
        <v>3.6999999999999998E-2</v>
      </c>
      <c r="BO51" s="3"/>
      <c r="BP51" s="1">
        <v>4.1000000000000002E-2</v>
      </c>
      <c r="BQ51" s="2"/>
      <c r="BR51" s="2"/>
      <c r="BS51" s="2"/>
      <c r="BT51" s="2"/>
      <c r="BU51" s="2"/>
      <c r="BV51" s="2"/>
      <c r="BW51" s="2"/>
      <c r="BX51" s="1">
        <v>0.1</v>
      </c>
      <c r="BY51" s="2"/>
      <c r="BZ51" s="2"/>
      <c r="CA51" s="2"/>
      <c r="CB51" s="3"/>
      <c r="CC51" s="2"/>
      <c r="CD51" s="1"/>
      <c r="CE51" s="2"/>
      <c r="CF51" s="2"/>
      <c r="CG51" s="2"/>
      <c r="CH51" s="3"/>
      <c r="CI51" s="1">
        <v>0.11700000000000001</v>
      </c>
      <c r="CJ51" s="2"/>
      <c r="CK51" s="1">
        <v>4.3999999999999997E-2</v>
      </c>
      <c r="CL51" s="2"/>
      <c r="CM51" s="1">
        <v>112</v>
      </c>
      <c r="CN51" s="1">
        <v>2.68</v>
      </c>
      <c r="CO51" s="1">
        <v>2.4</v>
      </c>
      <c r="CP51" s="1">
        <v>32.1</v>
      </c>
      <c r="CQ51" s="1">
        <v>22.3</v>
      </c>
      <c r="CR51" s="1">
        <v>35.700000000000003</v>
      </c>
      <c r="CS51" s="1">
        <v>1.93</v>
      </c>
      <c r="CT51" s="1">
        <v>7.27</v>
      </c>
      <c r="CU51" s="1">
        <v>0.19800000000000001</v>
      </c>
      <c r="CV51" s="1">
        <v>0.106</v>
      </c>
      <c r="CW51" s="1">
        <v>0.13900000000000001</v>
      </c>
      <c r="CX51" s="1">
        <v>0.121</v>
      </c>
      <c r="CY51" s="1">
        <v>0.23</v>
      </c>
      <c r="CZ51" s="1">
        <v>9.7000000000000003E-2</v>
      </c>
      <c r="DA51" s="2"/>
      <c r="DB51" s="1">
        <v>2.6</v>
      </c>
      <c r="DC51" s="1">
        <v>3.6</v>
      </c>
      <c r="DD51" s="1">
        <v>3.7999999999999999E-2</v>
      </c>
      <c r="DE51" s="1">
        <v>12.6</v>
      </c>
      <c r="DF51" s="1">
        <v>11</v>
      </c>
      <c r="DG51" s="1">
        <v>3.08</v>
      </c>
      <c r="DH51" s="1">
        <v>0.33900000000000002</v>
      </c>
      <c r="DI51" s="1">
        <v>199</v>
      </c>
      <c r="DJ51" s="1">
        <v>317</v>
      </c>
      <c r="DK51" s="1">
        <v>12.9</v>
      </c>
      <c r="DL51" s="1">
        <v>1.79</v>
      </c>
      <c r="DM51" s="1">
        <v>1.17</v>
      </c>
      <c r="DN51" s="1">
        <v>37.9</v>
      </c>
      <c r="DO51" s="1">
        <v>189</v>
      </c>
      <c r="DP51" s="1">
        <v>106</v>
      </c>
      <c r="DQ51" s="1">
        <v>198</v>
      </c>
      <c r="DR51" s="1">
        <v>22.1</v>
      </c>
      <c r="DS51" s="1">
        <v>0.68</v>
      </c>
      <c r="DT51" s="1">
        <v>1.85</v>
      </c>
      <c r="DU51" s="1">
        <v>0.66100000000000003</v>
      </c>
      <c r="DV51" s="1">
        <v>38.200000000000003</v>
      </c>
      <c r="DW51" s="1">
        <v>103</v>
      </c>
      <c r="DX51" s="1">
        <v>53.4</v>
      </c>
      <c r="DY51" s="1">
        <v>55.2</v>
      </c>
      <c r="DZ51" s="2"/>
      <c r="EA51" s="1">
        <v>0.13200000000000001</v>
      </c>
      <c r="EB51" s="1">
        <v>0.312</v>
      </c>
      <c r="EC51" s="1">
        <v>3.15</v>
      </c>
      <c r="ED51" s="1">
        <v>9.17</v>
      </c>
      <c r="EE51" s="1">
        <v>16.2</v>
      </c>
      <c r="EF51" s="1">
        <v>0.41899999999999998</v>
      </c>
      <c r="EG51" s="1">
        <v>0.185</v>
      </c>
      <c r="EH51" s="1">
        <v>0.13</v>
      </c>
      <c r="EI51" s="1">
        <v>0.13600000000000001</v>
      </c>
      <c r="EJ51" s="1">
        <v>0.25900000000000001</v>
      </c>
      <c r="EK51" s="1">
        <v>0.38200000000000001</v>
      </c>
      <c r="EL51" s="1">
        <v>0.34399999999999997</v>
      </c>
      <c r="EM51" s="1">
        <v>7.6999999999999999E-2</v>
      </c>
      <c r="EN51" s="1">
        <v>7.6999999999999999E-2</v>
      </c>
      <c r="EO51" s="1">
        <v>2.69</v>
      </c>
      <c r="EP51" s="1">
        <v>0.57599999999999996</v>
      </c>
      <c r="EQ51" s="1">
        <v>1.27</v>
      </c>
      <c r="ER51" s="1">
        <v>8.9</v>
      </c>
      <c r="ES51" s="1">
        <v>10.7</v>
      </c>
      <c r="ET51" s="1">
        <v>6.36</v>
      </c>
      <c r="EU51" s="1">
        <v>0.49199999999999999</v>
      </c>
      <c r="EV51" s="1">
        <v>5.77</v>
      </c>
      <c r="EW51" s="1">
        <v>12.9</v>
      </c>
      <c r="EX51" s="1">
        <v>7.16</v>
      </c>
      <c r="EY51" s="1">
        <v>18.8</v>
      </c>
      <c r="EZ51" s="1">
        <v>11.1</v>
      </c>
      <c r="FA51" s="1">
        <v>1.44</v>
      </c>
      <c r="FB51" s="1">
        <v>0.14099999999999999</v>
      </c>
      <c r="FC51" s="1">
        <v>1.1200000000000001</v>
      </c>
      <c r="FD51" s="1">
        <v>2.85</v>
      </c>
      <c r="FE51" s="1">
        <v>15.2</v>
      </c>
      <c r="FF51" s="1">
        <v>18.8</v>
      </c>
      <c r="FG51" s="1">
        <v>5.97</v>
      </c>
      <c r="FH51" s="1">
        <v>1</v>
      </c>
      <c r="FI51" s="1">
        <v>1.27</v>
      </c>
      <c r="FJ51" s="1">
        <v>0.58899999999999997</v>
      </c>
      <c r="FK51" s="1">
        <v>2.2000000000000002</v>
      </c>
      <c r="FL51" s="1">
        <v>3.37</v>
      </c>
      <c r="FM51" s="1">
        <v>4.03</v>
      </c>
      <c r="FN51" s="2"/>
      <c r="FO51" s="1">
        <v>0.215</v>
      </c>
      <c r="FP51" s="1">
        <v>0.375</v>
      </c>
      <c r="FQ51" s="1">
        <v>0.503</v>
      </c>
      <c r="FR51" s="1">
        <v>0.875</v>
      </c>
      <c r="FS51" s="1">
        <v>2.17</v>
      </c>
      <c r="FT51" s="1">
        <v>8.6999999999999994E-2</v>
      </c>
      <c r="FU51" s="1">
        <v>0.34200000000000003</v>
      </c>
      <c r="FV51" s="1">
        <v>2.29</v>
      </c>
      <c r="FW51" s="1">
        <v>1.33</v>
      </c>
      <c r="FX51" s="1">
        <v>6.76</v>
      </c>
      <c r="FY51" s="1">
        <v>3.59</v>
      </c>
      <c r="FZ51" s="1">
        <v>11.3</v>
      </c>
      <c r="GA51" s="1">
        <v>12.3</v>
      </c>
      <c r="GB51" s="1">
        <v>0.95899999999999996</v>
      </c>
      <c r="GC51" s="1">
        <v>107</v>
      </c>
      <c r="GD51" s="1">
        <v>15.2</v>
      </c>
      <c r="GE51" s="1">
        <v>25.6</v>
      </c>
      <c r="GF51" s="1">
        <v>11.1</v>
      </c>
      <c r="GG51" s="1">
        <v>0.19600000000000001</v>
      </c>
      <c r="GH51" s="2"/>
      <c r="GI51" s="1">
        <v>16</v>
      </c>
      <c r="GJ51" s="1">
        <v>48.6</v>
      </c>
      <c r="GK51" s="1">
        <v>0.13800000000000001</v>
      </c>
      <c r="GL51" s="1">
        <v>0.29099999999999998</v>
      </c>
      <c r="GM51" s="4"/>
    </row>
    <row r="52" spans="1:195" x14ac:dyDescent="0.2">
      <c r="A52">
        <v>96</v>
      </c>
      <c r="B52" t="s">
        <v>194</v>
      </c>
      <c r="C52" t="s">
        <v>195</v>
      </c>
      <c r="D52" t="s">
        <v>196</v>
      </c>
      <c r="E52" s="7" t="s">
        <v>213</v>
      </c>
      <c r="F52">
        <v>1</v>
      </c>
      <c r="G52" t="s">
        <v>217</v>
      </c>
      <c r="H52" s="1">
        <v>383</v>
      </c>
      <c r="I52" s="1">
        <v>109</v>
      </c>
      <c r="J52" s="1">
        <v>55.2</v>
      </c>
      <c r="K52" s="1">
        <v>18.5</v>
      </c>
      <c r="L52" s="1">
        <v>38.4</v>
      </c>
      <c r="M52" s="1">
        <v>733</v>
      </c>
      <c r="N52" s="1">
        <v>63.5</v>
      </c>
      <c r="O52" s="1">
        <v>281</v>
      </c>
      <c r="P52" s="1">
        <v>106</v>
      </c>
      <c r="Q52" s="1">
        <v>110</v>
      </c>
      <c r="R52" s="1">
        <v>189</v>
      </c>
      <c r="S52" s="1">
        <v>310</v>
      </c>
      <c r="T52" s="1">
        <v>36.5</v>
      </c>
      <c r="U52" s="1">
        <v>154</v>
      </c>
      <c r="V52" s="1">
        <v>77.5</v>
      </c>
      <c r="W52" s="1">
        <v>223</v>
      </c>
      <c r="X52" s="1">
        <v>163</v>
      </c>
      <c r="Y52" s="1">
        <v>142</v>
      </c>
      <c r="Z52" s="1">
        <v>66.7</v>
      </c>
      <c r="AA52" s="1">
        <v>98.2</v>
      </c>
      <c r="AB52" s="1">
        <v>308</v>
      </c>
      <c r="AC52" s="2"/>
      <c r="AD52" s="1">
        <v>0.39100000000000001</v>
      </c>
      <c r="AE52" s="3"/>
      <c r="AF52" s="2"/>
      <c r="AG52" s="2"/>
      <c r="AH52" s="1">
        <v>112</v>
      </c>
      <c r="AI52" s="2"/>
      <c r="AJ52" s="2"/>
      <c r="AK52" s="2"/>
      <c r="AL52" s="1">
        <v>5.0999999999999996</v>
      </c>
      <c r="AM52" s="3"/>
      <c r="AN52" s="3"/>
      <c r="AO52" s="2"/>
      <c r="AP52" s="1">
        <v>0.186</v>
      </c>
      <c r="AQ52" s="1">
        <v>2.06</v>
      </c>
      <c r="AR52" s="1">
        <v>0.61099999999999999</v>
      </c>
      <c r="AS52" s="1">
        <v>0.45300000000000001</v>
      </c>
      <c r="AT52" s="3"/>
      <c r="AU52" s="3"/>
      <c r="AV52" s="1">
        <v>21.3</v>
      </c>
      <c r="AW52" s="1">
        <v>190</v>
      </c>
      <c r="AX52" s="1">
        <v>67.3</v>
      </c>
      <c r="AY52" s="1">
        <v>15.2</v>
      </c>
      <c r="AZ52" s="1">
        <v>0.63700000000000001</v>
      </c>
      <c r="BA52" s="1">
        <v>0.19900000000000001</v>
      </c>
      <c r="BB52" s="2"/>
      <c r="BC52" s="2"/>
      <c r="BD52" s="1"/>
      <c r="BE52" s="1"/>
      <c r="BF52" s="3"/>
      <c r="BG52" s="1">
        <v>4.3999999999999997E-2</v>
      </c>
      <c r="BH52" s="2"/>
      <c r="BI52" s="2"/>
      <c r="BJ52" s="2"/>
      <c r="BK52" s="1"/>
      <c r="BL52" s="3"/>
      <c r="BM52" s="2"/>
      <c r="BN52" s="1">
        <v>9.5000000000000001E-2</v>
      </c>
      <c r="BO52" s="1">
        <v>0.34499999999999997</v>
      </c>
      <c r="BP52" s="1">
        <v>4.3999999999999997E-2</v>
      </c>
      <c r="BQ52" s="1"/>
      <c r="BR52" s="1"/>
      <c r="BS52" s="1"/>
      <c r="BT52" s="3"/>
      <c r="BU52" s="2"/>
      <c r="BV52" s="1"/>
      <c r="BW52" s="2"/>
      <c r="BX52" s="1">
        <v>0.26400000000000001</v>
      </c>
      <c r="BY52" s="1"/>
      <c r="BZ52" s="1"/>
      <c r="CA52" s="1"/>
      <c r="CB52" s="3"/>
      <c r="CC52" s="2"/>
      <c r="CD52" s="1"/>
      <c r="CE52" s="2"/>
      <c r="CF52" s="2"/>
      <c r="CG52" s="2"/>
      <c r="CH52" s="3"/>
      <c r="CI52" s="1">
        <v>0.13300000000000001</v>
      </c>
      <c r="CJ52" s="2"/>
      <c r="CK52" s="1">
        <v>5.0999999999999997E-2</v>
      </c>
      <c r="CL52" s="2"/>
      <c r="CM52" s="1">
        <v>76</v>
      </c>
      <c r="CN52" s="1">
        <v>1.71</v>
      </c>
      <c r="CO52" s="1">
        <v>1.01</v>
      </c>
      <c r="CP52" s="1">
        <v>23.3</v>
      </c>
      <c r="CQ52" s="1">
        <v>16.2</v>
      </c>
      <c r="CR52" s="1">
        <v>30.6</v>
      </c>
      <c r="CS52" s="1">
        <v>0.83399999999999996</v>
      </c>
      <c r="CT52" s="1">
        <v>3.71</v>
      </c>
      <c r="CU52" s="1">
        <v>0.33100000000000002</v>
      </c>
      <c r="CV52" s="1">
        <v>0.22800000000000001</v>
      </c>
      <c r="CW52" s="1">
        <v>0.159</v>
      </c>
      <c r="CX52" s="1">
        <v>0.21199999999999999</v>
      </c>
      <c r="CY52" s="1">
        <v>0.25800000000000001</v>
      </c>
      <c r="CZ52" s="1">
        <v>0.188</v>
      </c>
      <c r="DA52" s="1">
        <v>0.626</v>
      </c>
      <c r="DB52" s="1">
        <v>2.4300000000000002</v>
      </c>
      <c r="DC52" s="1">
        <v>2.89</v>
      </c>
      <c r="DD52" s="1">
        <v>7.3999999999999996E-2</v>
      </c>
      <c r="DE52" s="1">
        <v>14.4</v>
      </c>
      <c r="DF52" s="1">
        <v>12.7</v>
      </c>
      <c r="DG52" s="1">
        <v>2.21</v>
      </c>
      <c r="DH52" s="1">
        <v>0.35799999999999998</v>
      </c>
      <c r="DI52" s="1">
        <v>265</v>
      </c>
      <c r="DJ52" s="1">
        <v>520</v>
      </c>
      <c r="DK52" s="1">
        <v>14.6</v>
      </c>
      <c r="DL52" s="1">
        <v>1.04</v>
      </c>
      <c r="DM52" s="1">
        <v>3.39</v>
      </c>
      <c r="DN52" s="1">
        <v>51.2</v>
      </c>
      <c r="DO52" s="1">
        <v>311</v>
      </c>
      <c r="DP52" s="1">
        <v>124</v>
      </c>
      <c r="DQ52" s="1">
        <v>178</v>
      </c>
      <c r="DR52" s="1">
        <v>26.1</v>
      </c>
      <c r="DS52" s="1">
        <v>0.65800000000000003</v>
      </c>
      <c r="DT52" s="1">
        <v>4.51</v>
      </c>
      <c r="DU52" s="1">
        <v>0.97199999999999998</v>
      </c>
      <c r="DV52" s="1">
        <v>36.6</v>
      </c>
      <c r="DW52" s="1">
        <v>91.3</v>
      </c>
      <c r="DX52" s="1">
        <v>50.7</v>
      </c>
      <c r="DY52" s="1">
        <v>113</v>
      </c>
      <c r="DZ52" s="2"/>
      <c r="EA52" s="1">
        <v>0.21199999999999999</v>
      </c>
      <c r="EB52" s="1">
        <v>0.51900000000000002</v>
      </c>
      <c r="EC52" s="1">
        <v>3.15</v>
      </c>
      <c r="ED52" s="1">
        <v>9.8000000000000007</v>
      </c>
      <c r="EE52" s="1">
        <v>35.1</v>
      </c>
      <c r="EF52" s="1">
        <v>0.64600000000000002</v>
      </c>
      <c r="EG52" s="1">
        <v>0.30199999999999999</v>
      </c>
      <c r="EH52" s="1">
        <v>0.29599999999999999</v>
      </c>
      <c r="EI52" s="1">
        <v>0.14799999999999999</v>
      </c>
      <c r="EJ52" s="1">
        <v>0.39300000000000002</v>
      </c>
      <c r="EK52" s="1">
        <v>0.58699999999999997</v>
      </c>
      <c r="EL52" s="1">
        <v>0.31900000000000001</v>
      </c>
      <c r="EM52" s="1">
        <v>0.14000000000000001</v>
      </c>
      <c r="EN52" s="1">
        <v>0.11799999999999999</v>
      </c>
      <c r="EO52" s="1">
        <v>3.15</v>
      </c>
      <c r="EP52" s="1">
        <v>0.76800000000000002</v>
      </c>
      <c r="EQ52" s="1">
        <v>1.0900000000000001</v>
      </c>
      <c r="ER52" s="1">
        <v>8.6</v>
      </c>
      <c r="ES52" s="1">
        <v>13.2</v>
      </c>
      <c r="ET52" s="1">
        <v>11.8</v>
      </c>
      <c r="EU52" s="1">
        <v>0.97199999999999998</v>
      </c>
      <c r="EV52" s="1">
        <v>5.08</v>
      </c>
      <c r="EW52" s="1">
        <v>13.1</v>
      </c>
      <c r="EX52" s="1">
        <v>8.6199999999999992</v>
      </c>
      <c r="EY52" s="1">
        <v>23.1</v>
      </c>
      <c r="EZ52" s="1">
        <v>19.399999999999999</v>
      </c>
      <c r="FA52" s="1">
        <v>1.96</v>
      </c>
      <c r="FB52" s="1">
        <v>0.34899999999999998</v>
      </c>
      <c r="FC52" s="1">
        <v>1.34</v>
      </c>
      <c r="FD52" s="1">
        <v>2.42</v>
      </c>
      <c r="FE52" s="1">
        <v>11.5</v>
      </c>
      <c r="FF52" s="1">
        <v>23.2</v>
      </c>
      <c r="FG52" s="1">
        <v>10.8</v>
      </c>
      <c r="FH52" s="1">
        <v>1.21</v>
      </c>
      <c r="FI52" s="1">
        <v>1.52</v>
      </c>
      <c r="FJ52" s="1">
        <v>0.69599999999999995</v>
      </c>
      <c r="FK52" s="1">
        <v>1.88</v>
      </c>
      <c r="FL52" s="1">
        <v>3.13</v>
      </c>
      <c r="FM52" s="1">
        <v>5.51</v>
      </c>
      <c r="FN52" s="2"/>
      <c r="FO52" s="1">
        <v>0.38900000000000001</v>
      </c>
      <c r="FP52" s="1">
        <v>0.52100000000000002</v>
      </c>
      <c r="FQ52" s="1">
        <v>0.78400000000000003</v>
      </c>
      <c r="FR52" s="1">
        <v>0.79700000000000004</v>
      </c>
      <c r="FS52" s="1">
        <v>2.02</v>
      </c>
      <c r="FT52" s="1">
        <v>0.121</v>
      </c>
      <c r="FU52" s="1">
        <v>0.33800000000000002</v>
      </c>
      <c r="FV52" s="1">
        <v>1.88</v>
      </c>
      <c r="FW52" s="1">
        <v>1.43</v>
      </c>
      <c r="FX52" s="1">
        <v>5.22</v>
      </c>
      <c r="FY52" s="1">
        <v>2.96</v>
      </c>
      <c r="FZ52" s="1">
        <v>9.7799999999999994</v>
      </c>
      <c r="GA52" s="1">
        <v>9.2899999999999991</v>
      </c>
      <c r="GB52" s="1">
        <v>0.997</v>
      </c>
      <c r="GC52" s="1">
        <v>137</v>
      </c>
      <c r="GD52" s="1">
        <v>20.6</v>
      </c>
      <c r="GE52" s="1">
        <v>25.4</v>
      </c>
      <c r="GF52" s="1">
        <v>12.5</v>
      </c>
      <c r="GG52" s="1">
        <v>0.35499999999999998</v>
      </c>
      <c r="GH52" s="2"/>
      <c r="GI52" s="1">
        <v>17.8</v>
      </c>
      <c r="GJ52" s="1">
        <v>63.6</v>
      </c>
      <c r="GK52" s="1">
        <v>0.23699999999999999</v>
      </c>
      <c r="GL52" s="1">
        <v>0.56499999999999995</v>
      </c>
      <c r="GM52" s="4"/>
    </row>
    <row r="53" spans="1:195" x14ac:dyDescent="0.2">
      <c r="A53">
        <v>101</v>
      </c>
      <c r="B53" t="s">
        <v>194</v>
      </c>
      <c r="C53" t="s">
        <v>195</v>
      </c>
      <c r="D53" t="s">
        <v>196</v>
      </c>
      <c r="E53" s="7" t="s">
        <v>213</v>
      </c>
      <c r="F53">
        <v>1</v>
      </c>
      <c r="G53" t="s">
        <v>218</v>
      </c>
      <c r="H53" s="1">
        <v>473</v>
      </c>
      <c r="I53" s="1">
        <v>186</v>
      </c>
      <c r="J53" s="1">
        <v>69.2</v>
      </c>
      <c r="K53" s="1">
        <v>21.4</v>
      </c>
      <c r="L53" s="1">
        <v>63.2</v>
      </c>
      <c r="M53" s="1">
        <v>1116</v>
      </c>
      <c r="N53" s="1">
        <v>66</v>
      </c>
      <c r="O53" s="1">
        <v>440</v>
      </c>
      <c r="P53" s="1">
        <v>133</v>
      </c>
      <c r="Q53" s="1">
        <v>114</v>
      </c>
      <c r="R53" s="1">
        <v>216</v>
      </c>
      <c r="S53" s="1">
        <v>357</v>
      </c>
      <c r="T53" s="1">
        <v>33.4</v>
      </c>
      <c r="U53" s="1">
        <v>170</v>
      </c>
      <c r="V53" s="1">
        <v>110</v>
      </c>
      <c r="W53" s="1">
        <v>324</v>
      </c>
      <c r="X53" s="1">
        <v>199</v>
      </c>
      <c r="Y53" s="1">
        <v>161</v>
      </c>
      <c r="Z53" s="1">
        <v>98.8</v>
      </c>
      <c r="AA53" s="1">
        <v>125</v>
      </c>
      <c r="AB53" s="1">
        <v>353</v>
      </c>
      <c r="AC53" s="2"/>
      <c r="AD53" s="1">
        <v>0.78300000000000003</v>
      </c>
      <c r="AE53" s="3"/>
      <c r="AF53" s="2"/>
      <c r="AG53" s="2"/>
      <c r="AH53" s="1">
        <v>120</v>
      </c>
      <c r="AI53" s="3"/>
      <c r="AJ53" s="2"/>
      <c r="AK53" s="2"/>
      <c r="AL53" s="1">
        <v>5.13</v>
      </c>
      <c r="AM53" s="3"/>
      <c r="AN53" s="3"/>
      <c r="AO53" s="2"/>
      <c r="AP53" s="1">
        <v>0.221</v>
      </c>
      <c r="AQ53" s="1">
        <v>1.68</v>
      </c>
      <c r="AR53" s="1">
        <v>0.94399999999999995</v>
      </c>
      <c r="AS53" s="1">
        <v>1.01</v>
      </c>
      <c r="AT53" s="3"/>
      <c r="AU53" s="3"/>
      <c r="AV53" s="1">
        <v>24.3</v>
      </c>
      <c r="AW53" s="1">
        <v>145</v>
      </c>
      <c r="AX53" s="1">
        <v>67.900000000000006</v>
      </c>
      <c r="AY53" s="1">
        <v>13</v>
      </c>
      <c r="AZ53" s="1">
        <v>0.52800000000000002</v>
      </c>
      <c r="BA53" s="1">
        <v>9.9000000000000005E-2</v>
      </c>
      <c r="BB53" s="2"/>
      <c r="BC53" s="2"/>
      <c r="BD53" s="3"/>
      <c r="BE53" s="1"/>
      <c r="BF53" s="3"/>
      <c r="BG53" s="1">
        <v>0.04</v>
      </c>
      <c r="BH53" s="2"/>
      <c r="BI53" s="2"/>
      <c r="BJ53" s="2"/>
      <c r="BK53" s="1"/>
      <c r="BL53" s="3"/>
      <c r="BM53" s="2"/>
      <c r="BN53" s="1">
        <v>4.8000000000000001E-2</v>
      </c>
      <c r="BO53" s="1">
        <v>0.28799999999999998</v>
      </c>
      <c r="BP53" s="1">
        <v>8.2000000000000003E-2</v>
      </c>
      <c r="BQ53" s="1"/>
      <c r="BR53" s="1"/>
      <c r="BS53" s="1"/>
      <c r="BT53" s="3"/>
      <c r="BU53" s="2"/>
      <c r="BV53" s="1"/>
      <c r="BW53" s="3"/>
      <c r="BX53" s="1">
        <v>0.23799999999999999</v>
      </c>
      <c r="BY53" s="1"/>
      <c r="BZ53" s="1"/>
      <c r="CA53" s="2"/>
      <c r="CB53" s="3"/>
      <c r="CC53" s="2"/>
      <c r="CD53" s="1"/>
      <c r="CE53" s="2"/>
      <c r="CF53" s="2"/>
      <c r="CG53" s="2"/>
      <c r="CH53" s="3"/>
      <c r="CI53" s="1">
        <v>0.21</v>
      </c>
      <c r="CJ53" s="2"/>
      <c r="CK53" s="1">
        <v>5.0999999999999997E-2</v>
      </c>
      <c r="CL53" s="2"/>
      <c r="CM53" s="1">
        <v>138</v>
      </c>
      <c r="CN53" s="1">
        <v>5.25</v>
      </c>
      <c r="CO53" s="1">
        <v>2.63</v>
      </c>
      <c r="CP53" s="1">
        <v>36.9</v>
      </c>
      <c r="CQ53" s="1">
        <v>27.6</v>
      </c>
      <c r="CR53" s="1">
        <v>40.1</v>
      </c>
      <c r="CS53" s="1">
        <v>3.3</v>
      </c>
      <c r="CT53" s="1">
        <v>8.0399999999999991</v>
      </c>
      <c r="CU53" s="1">
        <v>0.312</v>
      </c>
      <c r="CV53" s="1">
        <v>0.29399999999999998</v>
      </c>
      <c r="CW53" s="1">
        <v>0.20699999999999999</v>
      </c>
      <c r="CX53" s="1">
        <v>0.34699999999999998</v>
      </c>
      <c r="CY53" s="1">
        <v>0.55800000000000005</v>
      </c>
      <c r="CZ53" s="1">
        <v>0.23300000000000001</v>
      </c>
      <c r="DA53" s="1">
        <v>0.57599999999999996</v>
      </c>
      <c r="DB53" s="1">
        <v>7.92</v>
      </c>
      <c r="DC53" s="1">
        <v>10</v>
      </c>
      <c r="DD53" s="1">
        <v>9.8000000000000004E-2</v>
      </c>
      <c r="DE53" s="1">
        <v>26.2</v>
      </c>
      <c r="DF53" s="1">
        <v>37.4</v>
      </c>
      <c r="DG53" s="1">
        <v>8.19</v>
      </c>
      <c r="DH53" s="1">
        <v>0.90900000000000003</v>
      </c>
      <c r="DI53" s="1">
        <v>387</v>
      </c>
      <c r="DJ53" s="1">
        <v>559</v>
      </c>
      <c r="DK53" s="1">
        <v>35.299999999999997</v>
      </c>
      <c r="DL53" s="1">
        <v>4.3099999999999996</v>
      </c>
      <c r="DM53" s="1">
        <v>2.64</v>
      </c>
      <c r="DN53" s="1">
        <v>73.7</v>
      </c>
      <c r="DO53" s="1">
        <v>308</v>
      </c>
      <c r="DP53" s="1">
        <v>219</v>
      </c>
      <c r="DQ53" s="1">
        <v>277</v>
      </c>
      <c r="DR53" s="1">
        <v>88</v>
      </c>
      <c r="DS53" s="1">
        <v>2.4700000000000002</v>
      </c>
      <c r="DT53" s="1">
        <v>3.93</v>
      </c>
      <c r="DU53" s="1">
        <v>0.69399999999999995</v>
      </c>
      <c r="DV53" s="1">
        <v>93.6</v>
      </c>
      <c r="DW53" s="1">
        <v>141</v>
      </c>
      <c r="DX53" s="1">
        <v>99.1</v>
      </c>
      <c r="DY53" s="1">
        <v>118</v>
      </c>
      <c r="DZ53" s="2"/>
      <c r="EA53" s="1">
        <v>0.245</v>
      </c>
      <c r="EB53" s="1">
        <v>0.61099999999999999</v>
      </c>
      <c r="EC53" s="1">
        <v>4.2300000000000004</v>
      </c>
      <c r="ED53" s="1">
        <v>14.2</v>
      </c>
      <c r="EE53" s="1">
        <v>35.4</v>
      </c>
      <c r="EF53" s="1">
        <v>0.91900000000000004</v>
      </c>
      <c r="EG53" s="1">
        <v>0.32400000000000001</v>
      </c>
      <c r="EH53" s="1">
        <v>0.27800000000000002</v>
      </c>
      <c r="EI53" s="1">
        <v>0.23</v>
      </c>
      <c r="EJ53" s="1">
        <v>0.443</v>
      </c>
      <c r="EK53" s="1">
        <v>0.59099999999999997</v>
      </c>
      <c r="EL53" s="1">
        <v>0.82699999999999996</v>
      </c>
      <c r="EM53" s="1">
        <v>0.193</v>
      </c>
      <c r="EN53" s="1">
        <v>0.26100000000000001</v>
      </c>
      <c r="EO53" s="1">
        <v>5.08</v>
      </c>
      <c r="EP53" s="1">
        <v>1.24</v>
      </c>
      <c r="EQ53" s="1">
        <v>2.85</v>
      </c>
      <c r="ER53" s="1">
        <v>18.100000000000001</v>
      </c>
      <c r="ES53" s="1">
        <v>18.399999999999999</v>
      </c>
      <c r="ET53" s="1">
        <v>11.4</v>
      </c>
      <c r="EU53" s="1">
        <v>1.28</v>
      </c>
      <c r="EV53" s="1">
        <v>11.3</v>
      </c>
      <c r="EW53" s="1">
        <v>21.2</v>
      </c>
      <c r="EX53" s="1">
        <v>10.7</v>
      </c>
      <c r="EY53" s="1">
        <v>22.8</v>
      </c>
      <c r="EZ53" s="1">
        <v>15.7</v>
      </c>
      <c r="FA53" s="1">
        <v>4.34</v>
      </c>
      <c r="FB53" s="1">
        <v>0.312</v>
      </c>
      <c r="FC53" s="1">
        <v>1.97</v>
      </c>
      <c r="FD53" s="1">
        <v>6.05</v>
      </c>
      <c r="FE53" s="1">
        <v>18.600000000000001</v>
      </c>
      <c r="FF53" s="1">
        <v>26.5</v>
      </c>
      <c r="FG53" s="1">
        <v>10.7</v>
      </c>
      <c r="FH53" s="1">
        <v>1.42</v>
      </c>
      <c r="FI53" s="1">
        <v>2.79</v>
      </c>
      <c r="FJ53" s="1">
        <v>1.19</v>
      </c>
      <c r="FK53" s="1">
        <v>3.36</v>
      </c>
      <c r="FL53" s="1">
        <v>5.51</v>
      </c>
      <c r="FM53" s="1">
        <v>7.3</v>
      </c>
      <c r="FN53" s="2"/>
      <c r="FO53" s="1">
        <v>0.31900000000000001</v>
      </c>
      <c r="FP53" s="1">
        <v>0.72599999999999998</v>
      </c>
      <c r="FQ53" s="1">
        <v>1.01</v>
      </c>
      <c r="FR53" s="1">
        <v>1.42</v>
      </c>
      <c r="FS53" s="1">
        <v>3.59</v>
      </c>
      <c r="FT53" s="1">
        <v>0.122</v>
      </c>
      <c r="FU53" s="1">
        <v>0.60599999999999998</v>
      </c>
      <c r="FV53" s="1">
        <v>3.31</v>
      </c>
      <c r="FW53" s="1">
        <v>2.34</v>
      </c>
      <c r="FX53" s="1">
        <v>17.7</v>
      </c>
      <c r="FY53" s="1">
        <v>8.7200000000000006</v>
      </c>
      <c r="FZ53" s="1">
        <v>24.6</v>
      </c>
      <c r="GA53" s="1">
        <v>27.4</v>
      </c>
      <c r="GB53" s="1">
        <v>2.2000000000000002</v>
      </c>
      <c r="GC53" s="1">
        <v>246</v>
      </c>
      <c r="GD53" s="1">
        <v>40.299999999999997</v>
      </c>
      <c r="GE53" s="1">
        <v>61.3</v>
      </c>
      <c r="GF53" s="1">
        <v>27.8</v>
      </c>
      <c r="GG53" s="1">
        <v>0.751</v>
      </c>
      <c r="GH53" s="2"/>
      <c r="GI53" s="1">
        <v>35.299999999999997</v>
      </c>
      <c r="GJ53" s="1">
        <v>107</v>
      </c>
      <c r="GK53" s="1">
        <v>0.40200000000000002</v>
      </c>
      <c r="GL53" s="1">
        <v>0.86599999999999999</v>
      </c>
      <c r="GM53" s="4"/>
    </row>
    <row r="54" spans="1:195" x14ac:dyDescent="0.2">
      <c r="A54">
        <v>36</v>
      </c>
      <c r="B54" t="s">
        <v>194</v>
      </c>
      <c r="C54" t="s">
        <v>195</v>
      </c>
      <c r="D54" t="s">
        <v>196</v>
      </c>
      <c r="E54" s="7" t="s">
        <v>213</v>
      </c>
      <c r="F54">
        <v>1</v>
      </c>
      <c r="G54" t="s">
        <v>198</v>
      </c>
      <c r="H54" s="1">
        <v>509</v>
      </c>
      <c r="I54" s="1">
        <v>140</v>
      </c>
      <c r="J54" s="1">
        <v>62.2</v>
      </c>
      <c r="K54" s="1">
        <v>21.9</v>
      </c>
      <c r="L54" s="1">
        <v>47.1</v>
      </c>
      <c r="M54" s="1">
        <v>993</v>
      </c>
      <c r="N54" s="1">
        <v>56.6</v>
      </c>
      <c r="O54" s="1">
        <v>355</v>
      </c>
      <c r="P54" s="1">
        <v>111</v>
      </c>
      <c r="Q54" s="1">
        <v>75.8</v>
      </c>
      <c r="R54" s="1">
        <v>143</v>
      </c>
      <c r="S54" s="1">
        <v>331</v>
      </c>
      <c r="T54" s="1">
        <v>24.2</v>
      </c>
      <c r="U54" s="1">
        <v>131</v>
      </c>
      <c r="V54" s="1">
        <v>90.3</v>
      </c>
      <c r="W54" s="1">
        <v>216</v>
      </c>
      <c r="X54" s="1">
        <v>171</v>
      </c>
      <c r="Y54" s="1">
        <v>119</v>
      </c>
      <c r="Z54" s="1">
        <v>62.5</v>
      </c>
      <c r="AA54" s="1">
        <v>92.5</v>
      </c>
      <c r="AB54" s="1">
        <v>263</v>
      </c>
      <c r="AC54" s="2"/>
      <c r="AD54" s="1">
        <v>0.69199999999999995</v>
      </c>
      <c r="AE54" s="3"/>
      <c r="AF54" s="2"/>
      <c r="AG54" s="2"/>
      <c r="AH54" s="1">
        <v>79.900000000000006</v>
      </c>
      <c r="AI54" s="3"/>
      <c r="AJ54" s="2"/>
      <c r="AK54" s="2"/>
      <c r="AL54" s="1">
        <v>3.43</v>
      </c>
      <c r="AM54" s="3"/>
      <c r="AN54" s="2"/>
      <c r="AO54" s="2"/>
      <c r="AP54" s="1">
        <v>0.45100000000000001</v>
      </c>
      <c r="AQ54" s="1">
        <v>2.3199999999999998</v>
      </c>
      <c r="AR54" s="1">
        <v>0.68</v>
      </c>
      <c r="AS54" s="1">
        <v>1.65</v>
      </c>
      <c r="AT54" s="1"/>
      <c r="AU54" s="2"/>
      <c r="AV54" s="3"/>
      <c r="AW54" s="1">
        <v>193</v>
      </c>
      <c r="AX54" s="1">
        <v>43.1</v>
      </c>
      <c r="AY54" s="1">
        <v>8.8699999999999992</v>
      </c>
      <c r="AZ54" s="1">
        <v>0.42599999999999999</v>
      </c>
      <c r="BA54" s="1">
        <v>6.5000000000000002E-2</v>
      </c>
      <c r="BB54" s="2"/>
      <c r="BC54" s="2"/>
      <c r="BD54" s="3"/>
      <c r="BE54" s="2"/>
      <c r="BF54" s="3"/>
      <c r="BG54" s="2"/>
      <c r="BH54" s="2"/>
      <c r="BI54" s="2"/>
      <c r="BJ54" s="2"/>
      <c r="BK54" s="2"/>
      <c r="BL54" s="3"/>
      <c r="BM54" s="2"/>
      <c r="BN54" s="1">
        <v>3.9E-2</v>
      </c>
      <c r="BO54" s="3"/>
      <c r="BP54" s="1">
        <v>4.5999999999999999E-2</v>
      </c>
      <c r="BQ54" s="2"/>
      <c r="BR54" s="2"/>
      <c r="BS54" s="2"/>
      <c r="BT54" s="2"/>
      <c r="BU54" s="2"/>
      <c r="BV54" s="1"/>
      <c r="BW54" s="2"/>
      <c r="BX54" s="1">
        <v>0.16400000000000001</v>
      </c>
      <c r="BY54" s="2"/>
      <c r="BZ54" s="1"/>
      <c r="CA54" s="2"/>
      <c r="CB54" s="3"/>
      <c r="CC54" s="2"/>
      <c r="CD54" s="1"/>
      <c r="CE54" s="2"/>
      <c r="CF54" s="2"/>
      <c r="CG54" s="2"/>
      <c r="CH54" s="3"/>
      <c r="CI54" s="1">
        <v>0.14699999999999999</v>
      </c>
      <c r="CJ54" s="2"/>
      <c r="CK54" s="1">
        <v>0.05</v>
      </c>
      <c r="CL54" s="2"/>
      <c r="CM54" s="1">
        <v>110</v>
      </c>
      <c r="CN54" s="1">
        <v>3.6</v>
      </c>
      <c r="CO54" s="1">
        <v>2.65</v>
      </c>
      <c r="CP54" s="1">
        <v>39.4</v>
      </c>
      <c r="CQ54" s="1">
        <v>24.6</v>
      </c>
      <c r="CR54" s="1">
        <v>29.6</v>
      </c>
      <c r="CS54" s="1">
        <v>2.17</v>
      </c>
      <c r="CT54" s="1">
        <v>5.37</v>
      </c>
      <c r="CU54" s="1">
        <v>0.216</v>
      </c>
      <c r="CV54" s="1">
        <v>0.13600000000000001</v>
      </c>
      <c r="CW54" s="1">
        <v>9.9000000000000005E-2</v>
      </c>
      <c r="CX54" s="1">
        <v>0.17599999999999999</v>
      </c>
      <c r="CY54" s="1">
        <v>0.39700000000000002</v>
      </c>
      <c r="CZ54" s="1">
        <v>0.1</v>
      </c>
      <c r="DA54" s="2"/>
      <c r="DB54" s="1">
        <v>4.9000000000000004</v>
      </c>
      <c r="DC54" s="1">
        <v>6.1</v>
      </c>
      <c r="DD54" s="1">
        <v>6.0999999999999999E-2</v>
      </c>
      <c r="DE54" s="1">
        <v>18.3</v>
      </c>
      <c r="DF54" s="1">
        <v>22.6</v>
      </c>
      <c r="DG54" s="1">
        <v>5.29</v>
      </c>
      <c r="DH54" s="1">
        <v>0.54900000000000004</v>
      </c>
      <c r="DI54" s="1">
        <v>291</v>
      </c>
      <c r="DJ54" s="1">
        <v>451</v>
      </c>
      <c r="DK54" s="1">
        <v>22.8</v>
      </c>
      <c r="DL54" s="1">
        <v>2.5</v>
      </c>
      <c r="DM54" s="1">
        <v>2.16</v>
      </c>
      <c r="DN54" s="1">
        <v>66.3</v>
      </c>
      <c r="DO54" s="1">
        <v>316</v>
      </c>
      <c r="DP54" s="1">
        <v>181</v>
      </c>
      <c r="DQ54" s="1">
        <v>205</v>
      </c>
      <c r="DR54" s="1">
        <v>33.200000000000003</v>
      </c>
      <c r="DS54" s="1">
        <v>1.26</v>
      </c>
      <c r="DT54" s="1">
        <v>4.01</v>
      </c>
      <c r="DU54" s="1">
        <v>1.36</v>
      </c>
      <c r="DV54" s="1">
        <v>77.7</v>
      </c>
      <c r="DW54" s="1">
        <v>141</v>
      </c>
      <c r="DX54" s="1">
        <v>75.599999999999994</v>
      </c>
      <c r="DY54" s="1">
        <v>91.8</v>
      </c>
      <c r="DZ54" s="2"/>
      <c r="EA54" s="1">
        <v>0.2</v>
      </c>
      <c r="EB54" s="1">
        <v>0.51500000000000001</v>
      </c>
      <c r="EC54" s="1">
        <v>4.5999999999999996</v>
      </c>
      <c r="ED54" s="1">
        <v>16.3</v>
      </c>
      <c r="EE54" s="1">
        <v>36.799999999999997</v>
      </c>
      <c r="EF54" s="1">
        <v>0.66600000000000004</v>
      </c>
      <c r="EG54" s="1">
        <v>0.29499999999999998</v>
      </c>
      <c r="EH54" s="1">
        <v>0.185</v>
      </c>
      <c r="EI54" s="1">
        <v>0.214</v>
      </c>
      <c r="EJ54" s="1">
        <v>0.48</v>
      </c>
      <c r="EK54" s="1">
        <v>0.56200000000000006</v>
      </c>
      <c r="EL54" s="1">
        <v>0.623</v>
      </c>
      <c r="EM54" s="1">
        <v>0.125</v>
      </c>
      <c r="EN54" s="1">
        <v>0.14899999999999999</v>
      </c>
      <c r="EO54" s="1">
        <v>4.05</v>
      </c>
      <c r="EP54" s="1">
        <v>0.86599999999999999</v>
      </c>
      <c r="EQ54" s="1">
        <v>2.11</v>
      </c>
      <c r="ER54" s="1">
        <v>16.5</v>
      </c>
      <c r="ES54" s="1">
        <v>22.6</v>
      </c>
      <c r="ET54" s="1">
        <v>11.9</v>
      </c>
      <c r="EU54" s="1">
        <v>0.79300000000000004</v>
      </c>
      <c r="EV54" s="1">
        <v>8.8800000000000008</v>
      </c>
      <c r="EW54" s="1">
        <v>21.2</v>
      </c>
      <c r="EX54" s="1">
        <v>15.5</v>
      </c>
      <c r="EY54" s="1">
        <v>32.4</v>
      </c>
      <c r="EZ54" s="1">
        <v>16.3</v>
      </c>
      <c r="FA54" s="1">
        <v>2.67</v>
      </c>
      <c r="FB54" s="1">
        <v>0.157</v>
      </c>
      <c r="FC54" s="1">
        <v>1.83</v>
      </c>
      <c r="FD54" s="1">
        <v>5.35</v>
      </c>
      <c r="FE54" s="1">
        <v>21</v>
      </c>
      <c r="FF54" s="1">
        <v>31</v>
      </c>
      <c r="FG54" s="1">
        <v>11.4</v>
      </c>
      <c r="FH54" s="1">
        <v>1.23</v>
      </c>
      <c r="FI54" s="1">
        <v>2.34</v>
      </c>
      <c r="FJ54" s="1">
        <v>0.94899999999999995</v>
      </c>
      <c r="FK54" s="1">
        <v>2.82</v>
      </c>
      <c r="FL54" s="1">
        <v>4.71</v>
      </c>
      <c r="FM54" s="1">
        <v>7.13</v>
      </c>
      <c r="FN54" s="2"/>
      <c r="FO54" s="1">
        <v>0.27700000000000002</v>
      </c>
      <c r="FP54" s="1">
        <v>0.54</v>
      </c>
      <c r="FQ54" s="1">
        <v>0.78300000000000003</v>
      </c>
      <c r="FR54" s="1">
        <v>1.23</v>
      </c>
      <c r="FS54" s="1">
        <v>2.96</v>
      </c>
      <c r="FT54" s="1">
        <v>0.11</v>
      </c>
      <c r="FU54" s="1">
        <v>0.60199999999999998</v>
      </c>
      <c r="FV54" s="1">
        <v>3.5</v>
      </c>
      <c r="FW54" s="1">
        <v>2.06</v>
      </c>
      <c r="FX54" s="1">
        <v>11.7</v>
      </c>
      <c r="FY54" s="1">
        <v>5.75</v>
      </c>
      <c r="FZ54" s="1">
        <v>16.399999999999999</v>
      </c>
      <c r="GA54" s="1">
        <v>17.5</v>
      </c>
      <c r="GB54" s="1">
        <v>1.61</v>
      </c>
      <c r="GC54" s="1">
        <v>159</v>
      </c>
      <c r="GD54" s="1">
        <v>25.4</v>
      </c>
      <c r="GE54" s="1">
        <v>35.9</v>
      </c>
      <c r="GF54" s="1">
        <v>15.7</v>
      </c>
      <c r="GG54" s="1">
        <v>0.59899999999999998</v>
      </c>
      <c r="GH54" s="2"/>
      <c r="GI54" s="1">
        <v>22.9</v>
      </c>
      <c r="GJ54" s="1">
        <v>77.5</v>
      </c>
      <c r="GK54" s="1">
        <v>0.23899999999999999</v>
      </c>
      <c r="GL54" s="1">
        <v>0.53500000000000003</v>
      </c>
      <c r="GM54" s="4"/>
    </row>
    <row r="55" spans="1:195" x14ac:dyDescent="0.2">
      <c r="A55">
        <v>41</v>
      </c>
      <c r="B55" t="s">
        <v>194</v>
      </c>
      <c r="C55" t="s">
        <v>195</v>
      </c>
      <c r="D55" t="s">
        <v>196</v>
      </c>
      <c r="E55" s="7" t="s">
        <v>213</v>
      </c>
      <c r="F55">
        <v>1</v>
      </c>
      <c r="G55" t="s">
        <v>212</v>
      </c>
      <c r="H55" s="1">
        <v>475</v>
      </c>
      <c r="I55" s="1">
        <v>133</v>
      </c>
      <c r="J55" s="1">
        <v>55.7</v>
      </c>
      <c r="K55" s="1">
        <v>27.7</v>
      </c>
      <c r="L55" s="1">
        <v>53.4</v>
      </c>
      <c r="M55" s="1">
        <v>933</v>
      </c>
      <c r="N55" s="1">
        <v>189</v>
      </c>
      <c r="O55" s="1">
        <v>222</v>
      </c>
      <c r="P55" s="1">
        <v>126</v>
      </c>
      <c r="Q55" s="1">
        <v>151</v>
      </c>
      <c r="R55" s="1">
        <v>266</v>
      </c>
      <c r="S55" s="1">
        <v>446</v>
      </c>
      <c r="T55" s="1">
        <v>35.5</v>
      </c>
      <c r="U55" s="1">
        <v>188</v>
      </c>
      <c r="V55" s="1">
        <v>96.1</v>
      </c>
      <c r="W55" s="1">
        <v>310</v>
      </c>
      <c r="X55" s="1">
        <v>126</v>
      </c>
      <c r="Y55" s="1">
        <v>170</v>
      </c>
      <c r="Z55" s="1">
        <v>82.2</v>
      </c>
      <c r="AA55" s="1">
        <v>126</v>
      </c>
      <c r="AB55" s="1">
        <v>449</v>
      </c>
      <c r="AC55" s="2"/>
      <c r="AD55" s="1">
        <v>0.57099999999999995</v>
      </c>
      <c r="AE55" s="1">
        <v>3.61</v>
      </c>
      <c r="AF55" s="2"/>
      <c r="AG55" s="2"/>
      <c r="AH55" s="1">
        <v>167</v>
      </c>
      <c r="AI55" s="3"/>
      <c r="AJ55" s="2"/>
      <c r="AK55" s="2"/>
      <c r="AL55" s="1">
        <v>4.3600000000000003</v>
      </c>
      <c r="AM55" s="3"/>
      <c r="AN55" s="2"/>
      <c r="AO55" s="2"/>
      <c r="AP55" s="1">
        <v>0.21299999999999999</v>
      </c>
      <c r="AQ55" s="1">
        <v>2.38</v>
      </c>
      <c r="AR55" s="1">
        <v>0.81299999999999994</v>
      </c>
      <c r="AS55" s="1">
        <v>1.03</v>
      </c>
      <c r="AT55" s="3"/>
      <c r="AU55" s="2"/>
      <c r="AV55" s="1">
        <v>26.6</v>
      </c>
      <c r="AW55" s="1">
        <v>122</v>
      </c>
      <c r="AX55" s="1">
        <v>66.3</v>
      </c>
      <c r="AY55" s="1">
        <v>6.94</v>
      </c>
      <c r="AZ55" s="1">
        <v>0.94</v>
      </c>
      <c r="BA55" s="1">
        <v>7.0999999999999994E-2</v>
      </c>
      <c r="BB55" s="2"/>
      <c r="BC55" s="2"/>
      <c r="BD55" s="1"/>
      <c r="BE55" s="2"/>
      <c r="BF55" s="3"/>
      <c r="BG55" s="1">
        <v>2.4E-2</v>
      </c>
      <c r="BH55" s="2"/>
      <c r="BI55" s="2"/>
      <c r="BJ55" s="2"/>
      <c r="BK55" s="2"/>
      <c r="BL55" s="3"/>
      <c r="BM55" s="2"/>
      <c r="BN55" s="2"/>
      <c r="BO55" s="3"/>
      <c r="BP55" s="1">
        <v>4.1000000000000002E-2</v>
      </c>
      <c r="BQ55" s="2"/>
      <c r="BR55" s="2"/>
      <c r="BS55" s="2"/>
      <c r="BT55" s="2"/>
      <c r="BU55" s="2"/>
      <c r="BV55" s="2"/>
      <c r="BW55" s="2"/>
      <c r="BX55" s="1">
        <v>0.111</v>
      </c>
      <c r="BY55" s="2"/>
      <c r="BZ55" s="2"/>
      <c r="CA55" s="2"/>
      <c r="CB55" s="3"/>
      <c r="CC55" s="2"/>
      <c r="CD55" s="1"/>
      <c r="CE55" s="2"/>
      <c r="CF55" s="2"/>
      <c r="CG55" s="2"/>
      <c r="CH55" s="3"/>
      <c r="CI55" s="1">
        <v>0.191</v>
      </c>
      <c r="CJ55" s="2"/>
      <c r="CK55" s="1">
        <v>6.3E-2</v>
      </c>
      <c r="CL55" s="2"/>
      <c r="CM55" s="1">
        <v>123</v>
      </c>
      <c r="CN55" s="1">
        <v>3.68</v>
      </c>
      <c r="CO55" s="1">
        <v>1.82</v>
      </c>
      <c r="CP55" s="1">
        <v>37.799999999999997</v>
      </c>
      <c r="CQ55" s="1">
        <v>25.5</v>
      </c>
      <c r="CR55" s="1">
        <v>39.6</v>
      </c>
      <c r="CS55" s="1">
        <v>2.4700000000000002</v>
      </c>
      <c r="CT55" s="1">
        <v>7.09</v>
      </c>
      <c r="CU55" s="1">
        <v>0.24299999999999999</v>
      </c>
      <c r="CV55" s="1">
        <v>0.20200000000000001</v>
      </c>
      <c r="CW55" s="1">
        <v>0.16500000000000001</v>
      </c>
      <c r="CX55" s="1">
        <v>0.23899999999999999</v>
      </c>
      <c r="CY55" s="1">
        <v>0.34100000000000003</v>
      </c>
      <c r="CZ55" s="1">
        <v>0.13800000000000001</v>
      </c>
      <c r="DA55" s="1">
        <v>0.78900000000000003</v>
      </c>
      <c r="DB55" s="1">
        <v>4.54</v>
      </c>
      <c r="DC55" s="1">
        <v>5.29</v>
      </c>
      <c r="DD55" s="1">
        <v>8.2000000000000003E-2</v>
      </c>
      <c r="DE55" s="1">
        <v>17</v>
      </c>
      <c r="DF55" s="1">
        <v>31.4</v>
      </c>
      <c r="DG55" s="1">
        <v>5.14</v>
      </c>
      <c r="DH55" s="1">
        <v>0.63700000000000001</v>
      </c>
      <c r="DI55" s="1">
        <v>415</v>
      </c>
      <c r="DJ55" s="1">
        <v>586</v>
      </c>
      <c r="DK55" s="1">
        <v>25.9</v>
      </c>
      <c r="DL55" s="1">
        <v>2.96</v>
      </c>
      <c r="DM55" s="1">
        <v>2.41</v>
      </c>
      <c r="DN55" s="1">
        <v>98.1</v>
      </c>
      <c r="DO55" s="1">
        <v>413</v>
      </c>
      <c r="DP55" s="1">
        <v>194</v>
      </c>
      <c r="DQ55" s="1">
        <v>262</v>
      </c>
      <c r="DR55" s="1">
        <v>43.7</v>
      </c>
      <c r="DS55" s="1">
        <v>1.24</v>
      </c>
      <c r="DT55" s="1">
        <v>3.74</v>
      </c>
      <c r="DU55" s="1">
        <v>0.49099999999999999</v>
      </c>
      <c r="DV55" s="1">
        <v>80.3</v>
      </c>
      <c r="DW55" s="1">
        <v>157</v>
      </c>
      <c r="DX55" s="1">
        <v>76.599999999999994</v>
      </c>
      <c r="DY55" s="1">
        <v>95.8</v>
      </c>
      <c r="DZ55" s="2"/>
      <c r="EA55" s="1">
        <v>0.16900000000000001</v>
      </c>
      <c r="EB55" s="1">
        <v>0.48199999999999998</v>
      </c>
      <c r="EC55" s="1">
        <v>5.31</v>
      </c>
      <c r="ED55" s="1">
        <v>16.3</v>
      </c>
      <c r="EE55" s="1">
        <v>37.1</v>
      </c>
      <c r="EF55" s="1">
        <v>0.44500000000000001</v>
      </c>
      <c r="EG55" s="1">
        <v>0.246</v>
      </c>
      <c r="EH55" s="1">
        <v>0.20599999999999999</v>
      </c>
      <c r="EI55" s="1">
        <v>0.19900000000000001</v>
      </c>
      <c r="EJ55" s="1">
        <v>0.497</v>
      </c>
      <c r="EK55" s="1">
        <v>0.57099999999999995</v>
      </c>
      <c r="EL55" s="1">
        <v>0.50800000000000001</v>
      </c>
      <c r="EM55" s="1">
        <v>7.6999999999999999E-2</v>
      </c>
      <c r="EN55" s="1">
        <v>0.155</v>
      </c>
      <c r="EO55" s="1">
        <v>3.8</v>
      </c>
      <c r="EP55" s="1">
        <v>0.95099999999999996</v>
      </c>
      <c r="EQ55" s="1">
        <v>1.7</v>
      </c>
      <c r="ER55" s="1">
        <v>15.7</v>
      </c>
      <c r="ES55" s="1">
        <v>29.5</v>
      </c>
      <c r="ET55" s="1">
        <v>14.8</v>
      </c>
      <c r="EU55" s="1">
        <v>0.747</v>
      </c>
      <c r="EV55" s="1">
        <v>8.48</v>
      </c>
      <c r="EW55" s="1">
        <v>19.3</v>
      </c>
      <c r="EX55" s="1">
        <v>18.8</v>
      </c>
      <c r="EY55" s="1">
        <v>47.5</v>
      </c>
      <c r="EZ55" s="1">
        <v>22.3</v>
      </c>
      <c r="FA55" s="1">
        <v>2.62</v>
      </c>
      <c r="FB55" s="1">
        <v>0.13800000000000001</v>
      </c>
      <c r="FC55" s="1">
        <v>1.54</v>
      </c>
      <c r="FD55" s="1">
        <v>4.12</v>
      </c>
      <c r="FE55" s="1">
        <v>19</v>
      </c>
      <c r="FF55" s="1">
        <v>36.200000000000003</v>
      </c>
      <c r="FG55" s="1">
        <v>13.1</v>
      </c>
      <c r="FH55" s="1">
        <v>1.26</v>
      </c>
      <c r="FI55" s="1">
        <v>1.65</v>
      </c>
      <c r="FJ55" s="1">
        <v>0.67400000000000004</v>
      </c>
      <c r="FK55" s="1">
        <v>1.92</v>
      </c>
      <c r="FL55" s="1">
        <v>3.6</v>
      </c>
      <c r="FM55" s="1">
        <v>5.36</v>
      </c>
      <c r="FN55" s="2"/>
      <c r="FO55" s="1">
        <v>0.26700000000000002</v>
      </c>
      <c r="FP55" s="1">
        <v>0.45800000000000002</v>
      </c>
      <c r="FQ55" s="1">
        <v>0.65</v>
      </c>
      <c r="FR55" s="1">
        <v>0.75900000000000001</v>
      </c>
      <c r="FS55" s="1">
        <v>2.12</v>
      </c>
      <c r="FT55" s="1">
        <v>0.11600000000000001</v>
      </c>
      <c r="FU55" s="1">
        <v>0.39800000000000002</v>
      </c>
      <c r="FV55" s="1">
        <v>2.3199999999999998</v>
      </c>
      <c r="FW55" s="1">
        <v>1.36</v>
      </c>
      <c r="FX55" s="1">
        <v>9.74</v>
      </c>
      <c r="FY55" s="1">
        <v>4.95</v>
      </c>
      <c r="FZ55" s="1">
        <v>18.600000000000001</v>
      </c>
      <c r="GA55" s="1">
        <v>17.3</v>
      </c>
      <c r="GB55" s="1">
        <v>1.47</v>
      </c>
      <c r="GC55" s="1">
        <v>147</v>
      </c>
      <c r="GD55" s="1">
        <v>28.6</v>
      </c>
      <c r="GE55" s="1">
        <v>40.4</v>
      </c>
      <c r="GF55" s="1">
        <v>20.9</v>
      </c>
      <c r="GG55" s="1">
        <v>0.42299999999999999</v>
      </c>
      <c r="GH55" s="2"/>
      <c r="GI55" s="1">
        <v>31.1</v>
      </c>
      <c r="GJ55" s="1">
        <v>78.900000000000006</v>
      </c>
      <c r="GK55" s="1">
        <v>0.20499999999999999</v>
      </c>
      <c r="GL55" s="1">
        <v>0.434</v>
      </c>
      <c r="GM55" s="4"/>
    </row>
    <row r="56" spans="1:195" x14ac:dyDescent="0.2">
      <c r="A56">
        <v>46</v>
      </c>
      <c r="B56" t="s">
        <v>194</v>
      </c>
      <c r="C56" t="s">
        <v>195</v>
      </c>
      <c r="D56" t="s">
        <v>196</v>
      </c>
      <c r="E56" s="7" t="s">
        <v>213</v>
      </c>
      <c r="F56">
        <v>1</v>
      </c>
      <c r="G56" t="s">
        <v>206</v>
      </c>
      <c r="H56" s="1">
        <v>497</v>
      </c>
      <c r="I56" s="1">
        <v>176</v>
      </c>
      <c r="J56" s="1">
        <v>59.6</v>
      </c>
      <c r="K56" s="1">
        <v>14.7</v>
      </c>
      <c r="L56" s="1">
        <v>53.6</v>
      </c>
      <c r="M56" s="1">
        <v>835</v>
      </c>
      <c r="N56" s="1">
        <v>53.5</v>
      </c>
      <c r="O56" s="1">
        <v>296</v>
      </c>
      <c r="P56" s="1">
        <v>101</v>
      </c>
      <c r="Q56" s="1">
        <v>133</v>
      </c>
      <c r="R56" s="1">
        <v>237</v>
      </c>
      <c r="S56" s="1">
        <v>387</v>
      </c>
      <c r="T56" s="1">
        <v>38.6</v>
      </c>
      <c r="U56" s="1">
        <v>133</v>
      </c>
      <c r="V56" s="1">
        <v>92.9</v>
      </c>
      <c r="W56" s="1">
        <v>355</v>
      </c>
      <c r="X56" s="1">
        <v>161</v>
      </c>
      <c r="Y56" s="1">
        <v>178</v>
      </c>
      <c r="Z56" s="1">
        <v>97.6</v>
      </c>
      <c r="AA56" s="1">
        <v>114</v>
      </c>
      <c r="AB56" s="1">
        <v>389</v>
      </c>
      <c r="AC56" s="2"/>
      <c r="AD56" s="1">
        <v>0.82799999999999996</v>
      </c>
      <c r="AE56" s="1">
        <v>0.997</v>
      </c>
      <c r="AF56" s="2"/>
      <c r="AG56" s="2"/>
      <c r="AH56" s="1">
        <v>145</v>
      </c>
      <c r="AI56" s="3"/>
      <c r="AJ56" s="2"/>
      <c r="AK56" s="2"/>
      <c r="AL56" s="1">
        <v>4.63</v>
      </c>
      <c r="AM56" s="3"/>
      <c r="AN56" s="2"/>
      <c r="AO56" s="2"/>
      <c r="AP56" s="1">
        <v>0.127</v>
      </c>
      <c r="AQ56" s="1">
        <v>2.2000000000000002</v>
      </c>
      <c r="AR56" s="1">
        <v>0.72099999999999997</v>
      </c>
      <c r="AS56" s="1">
        <v>0.24199999999999999</v>
      </c>
      <c r="AT56" s="1"/>
      <c r="AU56" s="2"/>
      <c r="AV56" s="1">
        <v>15.5</v>
      </c>
      <c r="AW56" s="1">
        <v>144</v>
      </c>
      <c r="AX56" s="1">
        <v>53.2</v>
      </c>
      <c r="AY56" s="1">
        <v>7.3</v>
      </c>
      <c r="AZ56" s="1">
        <v>0.57699999999999996</v>
      </c>
      <c r="BA56" s="1">
        <v>7.0000000000000007E-2</v>
      </c>
      <c r="BB56" s="2"/>
      <c r="BC56" s="2"/>
      <c r="BD56" s="3"/>
      <c r="BE56" s="2"/>
      <c r="BF56" s="3"/>
      <c r="BG56" s="2"/>
      <c r="BH56" s="2"/>
      <c r="BI56" s="2"/>
      <c r="BJ56" s="2"/>
      <c r="BK56" s="2"/>
      <c r="BL56" s="3"/>
      <c r="BM56" s="2"/>
      <c r="BN56" s="1">
        <v>2.8000000000000001E-2</v>
      </c>
      <c r="BO56" s="3"/>
      <c r="BP56" s="1">
        <v>5.8000000000000003E-2</v>
      </c>
      <c r="BQ56" s="2"/>
      <c r="BR56" s="2"/>
      <c r="BS56" s="2"/>
      <c r="BT56" s="2"/>
      <c r="BU56" s="2"/>
      <c r="BV56" s="2"/>
      <c r="BW56" s="2"/>
      <c r="BX56" s="1">
        <v>0.12</v>
      </c>
      <c r="BY56" s="2"/>
      <c r="BZ56" s="2"/>
      <c r="CA56" s="2"/>
      <c r="CB56" s="3"/>
      <c r="CC56" s="2"/>
      <c r="CD56" s="2"/>
      <c r="CE56" s="2"/>
      <c r="CF56" s="2"/>
      <c r="CG56" s="2"/>
      <c r="CH56" s="3"/>
      <c r="CI56" s="1">
        <v>0.151</v>
      </c>
      <c r="CJ56" s="2"/>
      <c r="CK56" s="1">
        <v>4.8000000000000001E-2</v>
      </c>
      <c r="CL56" s="2"/>
      <c r="CM56" s="1">
        <v>112</v>
      </c>
      <c r="CN56" s="1">
        <v>2.13</v>
      </c>
      <c r="CO56" s="1">
        <v>2.0099999999999998</v>
      </c>
      <c r="CP56" s="1">
        <v>33.4</v>
      </c>
      <c r="CQ56" s="1">
        <v>23.8</v>
      </c>
      <c r="CR56" s="1">
        <v>36.700000000000003</v>
      </c>
      <c r="CS56" s="1">
        <v>2</v>
      </c>
      <c r="CT56" s="1">
        <v>10.9</v>
      </c>
      <c r="CU56" s="1">
        <v>0.248</v>
      </c>
      <c r="CV56" s="1">
        <v>0.152</v>
      </c>
      <c r="CW56" s="1">
        <v>0.18</v>
      </c>
      <c r="CX56" s="1">
        <v>0.18</v>
      </c>
      <c r="CY56" s="1">
        <v>0.25600000000000001</v>
      </c>
      <c r="CZ56" s="1">
        <v>0.153</v>
      </c>
      <c r="DA56" s="2"/>
      <c r="DB56" s="1">
        <v>2.63</v>
      </c>
      <c r="DC56" s="1">
        <v>3.05</v>
      </c>
      <c r="DD56" s="1">
        <v>3.5000000000000003E-2</v>
      </c>
      <c r="DE56" s="1">
        <v>11.9</v>
      </c>
      <c r="DF56" s="1">
        <v>7.35</v>
      </c>
      <c r="DG56" s="1">
        <v>1.84</v>
      </c>
      <c r="DH56" s="1">
        <v>0.33700000000000002</v>
      </c>
      <c r="DI56" s="1">
        <v>189</v>
      </c>
      <c r="DJ56" s="1">
        <v>291</v>
      </c>
      <c r="DK56" s="1">
        <v>8.7899999999999991</v>
      </c>
      <c r="DL56" s="1">
        <v>1.42</v>
      </c>
      <c r="DM56" s="1">
        <v>1.9</v>
      </c>
      <c r="DN56" s="1">
        <v>43.5</v>
      </c>
      <c r="DO56" s="1">
        <v>190</v>
      </c>
      <c r="DP56" s="1">
        <v>91.1</v>
      </c>
      <c r="DQ56" s="1">
        <v>231</v>
      </c>
      <c r="DR56" s="1">
        <v>40.799999999999997</v>
      </c>
      <c r="DS56" s="1">
        <v>0.88400000000000001</v>
      </c>
      <c r="DT56" s="1">
        <v>2.74</v>
      </c>
      <c r="DU56" s="1">
        <v>1.03</v>
      </c>
      <c r="DV56" s="1">
        <v>37.6</v>
      </c>
      <c r="DW56" s="1">
        <v>147</v>
      </c>
      <c r="DX56" s="1">
        <v>60.7</v>
      </c>
      <c r="DY56" s="1">
        <v>96</v>
      </c>
      <c r="DZ56" s="2"/>
      <c r="EA56" s="1">
        <v>0.254</v>
      </c>
      <c r="EB56" s="1">
        <v>0.50600000000000001</v>
      </c>
      <c r="EC56" s="1">
        <v>3.42</v>
      </c>
      <c r="ED56" s="1">
        <v>8.81</v>
      </c>
      <c r="EE56" s="1">
        <v>33</v>
      </c>
      <c r="EF56" s="1">
        <v>0.377</v>
      </c>
      <c r="EG56" s="1">
        <v>0.17399999999999999</v>
      </c>
      <c r="EH56" s="1">
        <v>0.18</v>
      </c>
      <c r="EI56" s="1">
        <v>0.16900000000000001</v>
      </c>
      <c r="EJ56" s="1">
        <v>0.51800000000000002</v>
      </c>
      <c r="EK56" s="1">
        <v>0.41299999999999998</v>
      </c>
      <c r="EL56" s="1">
        <v>0.35</v>
      </c>
      <c r="EM56" s="1">
        <v>0.104</v>
      </c>
      <c r="EN56" s="1">
        <v>7.3999999999999996E-2</v>
      </c>
      <c r="EO56" s="1">
        <v>2.75</v>
      </c>
      <c r="EP56" s="1">
        <v>0.62</v>
      </c>
      <c r="EQ56" s="1">
        <v>1.33</v>
      </c>
      <c r="ER56" s="1">
        <v>8.69</v>
      </c>
      <c r="ES56" s="1">
        <v>11</v>
      </c>
      <c r="ET56" s="1">
        <v>9.4700000000000006</v>
      </c>
      <c r="EU56" s="1">
        <v>0.76800000000000002</v>
      </c>
      <c r="EV56" s="1">
        <v>5.1100000000000003</v>
      </c>
      <c r="EW56" s="1">
        <v>11</v>
      </c>
      <c r="EX56" s="1">
        <v>6.9</v>
      </c>
      <c r="EY56" s="1">
        <v>22.4</v>
      </c>
      <c r="EZ56" s="1">
        <v>18</v>
      </c>
      <c r="FA56" s="1">
        <v>2.15</v>
      </c>
      <c r="FB56" s="1">
        <v>0.21</v>
      </c>
      <c r="FC56" s="1">
        <v>0.98499999999999999</v>
      </c>
      <c r="FD56" s="1">
        <v>2.66</v>
      </c>
      <c r="FE56" s="1">
        <v>16.5</v>
      </c>
      <c r="FF56" s="1">
        <v>23.3</v>
      </c>
      <c r="FG56" s="1">
        <v>8.65</v>
      </c>
      <c r="FH56" s="1">
        <v>1.28</v>
      </c>
      <c r="FI56" s="1">
        <v>1.38</v>
      </c>
      <c r="FJ56" s="1">
        <v>0.51500000000000001</v>
      </c>
      <c r="FK56" s="1">
        <v>2.06</v>
      </c>
      <c r="FL56" s="1">
        <v>3.28</v>
      </c>
      <c r="FM56" s="1">
        <v>5.08</v>
      </c>
      <c r="FN56" s="2"/>
      <c r="FO56" s="1">
        <v>0.26</v>
      </c>
      <c r="FP56" s="1">
        <v>0.42699999999999999</v>
      </c>
      <c r="FQ56" s="1">
        <v>0.71699999999999997</v>
      </c>
      <c r="FR56" s="1">
        <v>0.72099999999999997</v>
      </c>
      <c r="FS56" s="1">
        <v>1.81</v>
      </c>
      <c r="FT56" s="1">
        <v>7.2999999999999995E-2</v>
      </c>
      <c r="FU56" s="1">
        <v>0.28100000000000003</v>
      </c>
      <c r="FV56" s="1">
        <v>1.93</v>
      </c>
      <c r="FW56" s="1">
        <v>1.07</v>
      </c>
      <c r="FX56" s="1">
        <v>6.97</v>
      </c>
      <c r="FY56" s="1">
        <v>3.89</v>
      </c>
      <c r="FZ56" s="1">
        <v>10.7</v>
      </c>
      <c r="GA56" s="1">
        <v>10.8</v>
      </c>
      <c r="GB56" s="1">
        <v>0.97</v>
      </c>
      <c r="GC56" s="1">
        <v>130</v>
      </c>
      <c r="GD56" s="1">
        <v>18.100000000000001</v>
      </c>
      <c r="GE56" s="1">
        <v>31.9</v>
      </c>
      <c r="GF56" s="1">
        <v>14.4</v>
      </c>
      <c r="GG56" s="1">
        <v>0.39700000000000002</v>
      </c>
      <c r="GH56" s="2"/>
      <c r="GI56" s="1">
        <v>18.600000000000001</v>
      </c>
      <c r="GJ56" s="1">
        <v>61.3</v>
      </c>
      <c r="GK56" s="1">
        <v>9.7000000000000003E-2</v>
      </c>
      <c r="GL56" s="1">
        <v>0.44700000000000001</v>
      </c>
      <c r="GM56" s="4"/>
    </row>
    <row r="57" spans="1:195" x14ac:dyDescent="0.2">
      <c r="A57">
        <v>106</v>
      </c>
      <c r="B57" t="s">
        <v>194</v>
      </c>
      <c r="C57" t="s">
        <v>195</v>
      </c>
      <c r="D57" t="s">
        <v>196</v>
      </c>
      <c r="E57" s="7" t="s">
        <v>213</v>
      </c>
      <c r="F57">
        <v>1</v>
      </c>
      <c r="G57" t="s">
        <v>221</v>
      </c>
      <c r="H57" s="1">
        <v>512</v>
      </c>
      <c r="I57" s="1">
        <v>119</v>
      </c>
      <c r="J57" s="1">
        <v>57.7</v>
      </c>
      <c r="K57" s="1">
        <v>12.7</v>
      </c>
      <c r="L57" s="1">
        <v>44.5</v>
      </c>
      <c r="M57" s="1">
        <v>835</v>
      </c>
      <c r="N57" s="1">
        <v>34.700000000000003</v>
      </c>
      <c r="O57" s="1">
        <v>319</v>
      </c>
      <c r="P57" s="1">
        <v>98.5</v>
      </c>
      <c r="Q57" s="1">
        <v>110</v>
      </c>
      <c r="R57" s="1">
        <v>197</v>
      </c>
      <c r="S57" s="1">
        <v>293</v>
      </c>
      <c r="T57" s="1">
        <v>30.5</v>
      </c>
      <c r="U57" s="1">
        <v>104</v>
      </c>
      <c r="V57" s="1">
        <v>79.5</v>
      </c>
      <c r="W57" s="1">
        <v>431</v>
      </c>
      <c r="X57" s="1">
        <v>159</v>
      </c>
      <c r="Y57" s="1">
        <v>180</v>
      </c>
      <c r="Z57" s="1">
        <v>76.400000000000006</v>
      </c>
      <c r="AA57" s="1">
        <v>101</v>
      </c>
      <c r="AB57" s="1">
        <v>344</v>
      </c>
      <c r="AC57" s="2"/>
      <c r="AD57" s="1">
        <v>0.44</v>
      </c>
      <c r="AE57" s="3"/>
      <c r="AF57" s="2"/>
      <c r="AG57" s="2"/>
      <c r="AH57" s="1">
        <v>73.099999999999994</v>
      </c>
      <c r="AI57" s="2"/>
      <c r="AJ57" s="2"/>
      <c r="AK57" s="2"/>
      <c r="AL57" s="1">
        <v>3.17</v>
      </c>
      <c r="AM57" s="3"/>
      <c r="AN57" s="2"/>
      <c r="AO57" s="2"/>
      <c r="AP57" s="1">
        <v>0.114</v>
      </c>
      <c r="AQ57" s="1">
        <v>1.56</v>
      </c>
      <c r="AR57" s="1">
        <v>0.58299999999999996</v>
      </c>
      <c r="AS57" s="1">
        <v>0.60399999999999998</v>
      </c>
      <c r="AT57" s="3"/>
      <c r="AU57" s="3"/>
      <c r="AV57" s="3"/>
      <c r="AW57" s="1">
        <v>119</v>
      </c>
      <c r="AX57" s="1">
        <v>46.8</v>
      </c>
      <c r="AY57" s="1">
        <v>5.64</v>
      </c>
      <c r="AZ57" s="1">
        <v>0.67700000000000005</v>
      </c>
      <c r="BA57" s="1">
        <v>8.8999999999999996E-2</v>
      </c>
      <c r="BB57" s="2"/>
      <c r="BC57" s="2"/>
      <c r="BD57" s="3"/>
      <c r="BE57" s="1"/>
      <c r="BF57" s="3"/>
      <c r="BG57" s="1">
        <v>3.5000000000000003E-2</v>
      </c>
      <c r="BH57" s="2"/>
      <c r="BI57" s="2"/>
      <c r="BJ57" s="2"/>
      <c r="BK57" s="2"/>
      <c r="BL57" s="3"/>
      <c r="BM57" s="2"/>
      <c r="BN57" s="1">
        <v>3.6999999999999998E-2</v>
      </c>
      <c r="BO57" s="3"/>
      <c r="BP57" s="1">
        <v>6.0999999999999999E-2</v>
      </c>
      <c r="BQ57" s="2"/>
      <c r="BR57" s="1"/>
      <c r="BS57" s="2"/>
      <c r="BT57" s="3"/>
      <c r="BU57" s="2"/>
      <c r="BV57" s="1"/>
      <c r="BW57" s="2"/>
      <c r="BX57" s="1">
        <v>0.14899999999999999</v>
      </c>
      <c r="BY57" s="2"/>
      <c r="BZ57" s="1"/>
      <c r="CA57" s="2"/>
      <c r="CB57" s="3"/>
      <c r="CC57" s="2"/>
      <c r="CD57" s="2"/>
      <c r="CE57" s="2"/>
      <c r="CF57" s="2"/>
      <c r="CG57" s="2"/>
      <c r="CH57" s="3"/>
      <c r="CI57" s="1">
        <v>0.14499999999999999</v>
      </c>
      <c r="CJ57" s="2"/>
      <c r="CK57" s="1">
        <v>4.3999999999999997E-2</v>
      </c>
      <c r="CL57" s="2"/>
      <c r="CM57" s="1">
        <v>124</v>
      </c>
      <c r="CN57" s="1">
        <v>2.63</v>
      </c>
      <c r="CO57" s="1">
        <v>2.19</v>
      </c>
      <c r="CP57" s="1">
        <v>36.799999999999997</v>
      </c>
      <c r="CQ57" s="1">
        <v>21.5</v>
      </c>
      <c r="CR57" s="1">
        <v>31.4</v>
      </c>
      <c r="CS57" s="1">
        <v>1.7</v>
      </c>
      <c r="CT57" s="1">
        <v>5.74</v>
      </c>
      <c r="CU57" s="1">
        <v>0.35499999999999998</v>
      </c>
      <c r="CV57" s="1">
        <v>0.23</v>
      </c>
      <c r="CW57" s="1">
        <v>0.17399999999999999</v>
      </c>
      <c r="CX57" s="1">
        <v>0.26500000000000001</v>
      </c>
      <c r="CY57" s="1">
        <v>0.34699999999999998</v>
      </c>
      <c r="CZ57" s="1">
        <v>0.20799999999999999</v>
      </c>
      <c r="DA57" s="1">
        <v>0.57299999999999995</v>
      </c>
      <c r="DB57" s="1">
        <v>4.9800000000000004</v>
      </c>
      <c r="DC57" s="1">
        <v>6.9</v>
      </c>
      <c r="DD57" s="1">
        <v>0.19900000000000001</v>
      </c>
      <c r="DE57" s="1">
        <v>21</v>
      </c>
      <c r="DF57" s="1">
        <v>21.2</v>
      </c>
      <c r="DG57" s="1">
        <v>5.1100000000000003</v>
      </c>
      <c r="DH57" s="1">
        <v>0.498</v>
      </c>
      <c r="DI57" s="1">
        <v>320</v>
      </c>
      <c r="DJ57" s="1">
        <v>557</v>
      </c>
      <c r="DK57" s="1">
        <v>22</v>
      </c>
      <c r="DL57" s="1">
        <v>2.54</v>
      </c>
      <c r="DM57" s="1">
        <v>2.69</v>
      </c>
      <c r="DN57" s="1">
        <v>70.099999999999994</v>
      </c>
      <c r="DO57" s="1">
        <v>335</v>
      </c>
      <c r="DP57" s="1">
        <v>157</v>
      </c>
      <c r="DQ57" s="1">
        <v>237</v>
      </c>
      <c r="DR57" s="1">
        <v>52</v>
      </c>
      <c r="DS57" s="1">
        <v>1.5</v>
      </c>
      <c r="DT57" s="1">
        <v>4.09</v>
      </c>
      <c r="DU57" s="1">
        <v>0.88700000000000001</v>
      </c>
      <c r="DV57" s="1">
        <v>64.2</v>
      </c>
      <c r="DW57" s="1">
        <v>137</v>
      </c>
      <c r="DX57" s="1">
        <v>83.1</v>
      </c>
      <c r="DY57" s="1">
        <v>134</v>
      </c>
      <c r="DZ57" s="2"/>
      <c r="EA57" s="1">
        <v>0.26</v>
      </c>
      <c r="EB57" s="1">
        <v>0.56200000000000006</v>
      </c>
      <c r="EC57" s="1">
        <v>4.9000000000000004</v>
      </c>
      <c r="ED57" s="1">
        <v>17.100000000000001</v>
      </c>
      <c r="EE57" s="1">
        <v>49.9</v>
      </c>
      <c r="EF57" s="1">
        <v>0.74</v>
      </c>
      <c r="EG57" s="1">
        <v>0.29099999999999998</v>
      </c>
      <c r="EH57" s="1">
        <v>0.28399999999999997</v>
      </c>
      <c r="EI57" s="1">
        <v>0.22900000000000001</v>
      </c>
      <c r="EJ57" s="1">
        <v>0.51700000000000002</v>
      </c>
      <c r="EK57" s="1">
        <v>0.56000000000000005</v>
      </c>
      <c r="EL57" s="1">
        <v>0.53</v>
      </c>
      <c r="EM57" s="1">
        <v>0.17199999999999999</v>
      </c>
      <c r="EN57" s="1">
        <v>0.16400000000000001</v>
      </c>
      <c r="EO57" s="1">
        <v>3.47</v>
      </c>
      <c r="EP57" s="1">
        <v>0.71799999999999997</v>
      </c>
      <c r="EQ57" s="1">
        <v>2.0499999999999998</v>
      </c>
      <c r="ER57" s="1">
        <v>11.5</v>
      </c>
      <c r="ES57" s="1">
        <v>14.6</v>
      </c>
      <c r="ET57" s="1">
        <v>8.8000000000000007</v>
      </c>
      <c r="EU57" s="1">
        <v>1.04</v>
      </c>
      <c r="EV57" s="1">
        <v>8.3000000000000007</v>
      </c>
      <c r="EW57" s="1">
        <v>18.2</v>
      </c>
      <c r="EX57" s="1">
        <v>8.15</v>
      </c>
      <c r="EY57" s="1">
        <v>21.9</v>
      </c>
      <c r="EZ57" s="1">
        <v>15.2</v>
      </c>
      <c r="FA57" s="1">
        <v>3.04</v>
      </c>
      <c r="FB57" s="1">
        <v>0.309</v>
      </c>
      <c r="FC57" s="1">
        <v>1.91</v>
      </c>
      <c r="FD57" s="1">
        <v>3.65</v>
      </c>
      <c r="FE57" s="1">
        <v>15.1</v>
      </c>
      <c r="FF57" s="1">
        <v>23.7</v>
      </c>
      <c r="FG57" s="1">
        <v>10.199999999999999</v>
      </c>
      <c r="FH57" s="1">
        <v>1.4</v>
      </c>
      <c r="FI57" s="1">
        <v>2.02</v>
      </c>
      <c r="FJ57" s="1">
        <v>0.81499999999999995</v>
      </c>
      <c r="FK57" s="1">
        <v>2.4900000000000002</v>
      </c>
      <c r="FL57" s="1">
        <v>4.26</v>
      </c>
      <c r="FM57" s="1">
        <v>6.68</v>
      </c>
      <c r="FN57" s="2"/>
      <c r="FO57" s="1">
        <v>0.33100000000000002</v>
      </c>
      <c r="FP57" s="1">
        <v>0.66800000000000004</v>
      </c>
      <c r="FQ57" s="1">
        <v>0.878</v>
      </c>
      <c r="FR57" s="1">
        <v>0.96</v>
      </c>
      <c r="FS57" s="1">
        <v>2.71</v>
      </c>
      <c r="FT57" s="1">
        <v>0.13300000000000001</v>
      </c>
      <c r="FU57" s="1">
        <v>0.432</v>
      </c>
      <c r="FV57" s="1">
        <v>2.67</v>
      </c>
      <c r="FW57" s="1">
        <v>1.86</v>
      </c>
      <c r="FX57" s="1">
        <v>10.7</v>
      </c>
      <c r="FY57" s="1">
        <v>4.55</v>
      </c>
      <c r="FZ57" s="1">
        <v>15.1</v>
      </c>
      <c r="GA57" s="1">
        <v>13.8</v>
      </c>
      <c r="GB57" s="1">
        <v>1.1599999999999999</v>
      </c>
      <c r="GC57" s="1">
        <v>166</v>
      </c>
      <c r="GD57" s="1">
        <v>24.9</v>
      </c>
      <c r="GE57" s="1">
        <v>30.4</v>
      </c>
      <c r="GF57" s="1">
        <v>14.2</v>
      </c>
      <c r="GG57" s="1">
        <v>0.35399999999999998</v>
      </c>
      <c r="GH57" s="2"/>
      <c r="GI57" s="1">
        <v>25.6</v>
      </c>
      <c r="GJ57" s="1">
        <v>69.2</v>
      </c>
      <c r="GK57" s="1">
        <v>0.24099999999999999</v>
      </c>
      <c r="GL57" s="1">
        <v>0.45600000000000002</v>
      </c>
      <c r="GM57" s="4"/>
    </row>
    <row r="58" spans="1:195" x14ac:dyDescent="0.2">
      <c r="A58">
        <v>31</v>
      </c>
      <c r="B58" t="s">
        <v>194</v>
      </c>
      <c r="C58" t="s">
        <v>195</v>
      </c>
      <c r="D58" t="s">
        <v>196</v>
      </c>
      <c r="E58" s="7" t="s">
        <v>213</v>
      </c>
      <c r="F58">
        <v>1</v>
      </c>
      <c r="G58" t="s">
        <v>208</v>
      </c>
      <c r="H58" s="1">
        <v>465</v>
      </c>
      <c r="I58" s="1">
        <v>115</v>
      </c>
      <c r="J58" s="1">
        <v>47</v>
      </c>
      <c r="K58" s="1">
        <v>12.2</v>
      </c>
      <c r="L58" s="1">
        <v>44.1</v>
      </c>
      <c r="M58" s="1">
        <v>849</v>
      </c>
      <c r="N58" s="1">
        <v>41.7</v>
      </c>
      <c r="O58" s="1">
        <v>270</v>
      </c>
      <c r="P58" s="1">
        <v>94.3</v>
      </c>
      <c r="Q58" s="1">
        <v>69.599999999999994</v>
      </c>
      <c r="R58" s="1">
        <v>141</v>
      </c>
      <c r="S58" s="1">
        <v>236</v>
      </c>
      <c r="T58" s="1">
        <v>23.6</v>
      </c>
      <c r="U58" s="1">
        <v>121</v>
      </c>
      <c r="V58" s="1">
        <v>66.7</v>
      </c>
      <c r="W58" s="1">
        <v>273</v>
      </c>
      <c r="X58" s="1">
        <v>113</v>
      </c>
      <c r="Y58" s="1">
        <v>119</v>
      </c>
      <c r="Z58" s="1">
        <v>57.2</v>
      </c>
      <c r="AA58" s="1">
        <v>74.099999999999994</v>
      </c>
      <c r="AB58" s="1">
        <v>258</v>
      </c>
      <c r="AC58" s="2"/>
      <c r="AD58" s="1">
        <v>0.44700000000000001</v>
      </c>
      <c r="AE58" s="3"/>
      <c r="AF58" s="2"/>
      <c r="AG58" s="2"/>
      <c r="AH58" s="1">
        <v>113</v>
      </c>
      <c r="AI58" s="3"/>
      <c r="AJ58" s="2"/>
      <c r="AK58" s="2"/>
      <c r="AL58" s="1">
        <v>3.96</v>
      </c>
      <c r="AM58" s="3"/>
      <c r="AN58" s="2"/>
      <c r="AO58" s="2"/>
      <c r="AP58" s="1">
        <v>0.247</v>
      </c>
      <c r="AQ58" s="3"/>
      <c r="AR58" s="1">
        <v>0.64300000000000002</v>
      </c>
      <c r="AS58" s="1">
        <v>0.70899999999999996</v>
      </c>
      <c r="AT58" s="1"/>
      <c r="AU58" s="2"/>
      <c r="AV58" s="1">
        <v>11.2</v>
      </c>
      <c r="AW58" s="1">
        <v>122</v>
      </c>
      <c r="AX58" s="1">
        <v>30.9</v>
      </c>
      <c r="AY58" s="1">
        <v>3.33</v>
      </c>
      <c r="AZ58" s="3"/>
      <c r="BA58" s="1">
        <v>6.5000000000000002E-2</v>
      </c>
      <c r="BB58" s="2"/>
      <c r="BC58" s="2"/>
      <c r="BD58" s="3"/>
      <c r="BE58" s="2"/>
      <c r="BF58" s="3"/>
      <c r="BG58" s="2"/>
      <c r="BH58" s="2"/>
      <c r="BI58" s="2"/>
      <c r="BJ58" s="2"/>
      <c r="BK58" s="2"/>
      <c r="BL58" s="2"/>
      <c r="BM58" s="2"/>
      <c r="BN58" s="1">
        <v>0.03</v>
      </c>
      <c r="BO58" s="2"/>
      <c r="BP58" s="2"/>
      <c r="BQ58" s="2"/>
      <c r="BR58" s="2"/>
      <c r="BS58" s="2"/>
      <c r="BT58" s="2"/>
      <c r="BU58" s="2"/>
      <c r="BV58" s="2"/>
      <c r="BW58" s="2"/>
      <c r="BX58" s="1">
        <v>8.1000000000000003E-2</v>
      </c>
      <c r="BY58" s="2"/>
      <c r="BZ58" s="2"/>
      <c r="CA58" s="2"/>
      <c r="CB58" s="3"/>
      <c r="CC58" s="2"/>
      <c r="CD58" s="2"/>
      <c r="CE58" s="2"/>
      <c r="CF58" s="2"/>
      <c r="CG58" s="2"/>
      <c r="CH58" s="3"/>
      <c r="CI58" s="1">
        <v>9.4E-2</v>
      </c>
      <c r="CJ58" s="2"/>
      <c r="CK58" s="1">
        <v>3.7999999999999999E-2</v>
      </c>
      <c r="CL58" s="2"/>
      <c r="CM58" s="1">
        <v>110</v>
      </c>
      <c r="CN58" s="1">
        <v>3.28</v>
      </c>
      <c r="CO58" s="1">
        <v>1.78</v>
      </c>
      <c r="CP58" s="1">
        <v>28.9</v>
      </c>
      <c r="CQ58" s="1">
        <v>26.7</v>
      </c>
      <c r="CR58" s="1">
        <v>39.200000000000003</v>
      </c>
      <c r="CS58" s="1">
        <v>1.9</v>
      </c>
      <c r="CT58" s="1">
        <v>6.48</v>
      </c>
      <c r="CU58" s="1">
        <v>0.218</v>
      </c>
      <c r="CV58" s="1">
        <v>0.13700000000000001</v>
      </c>
      <c r="CW58" s="1">
        <v>0.13400000000000001</v>
      </c>
      <c r="CX58" s="1">
        <v>0.17</v>
      </c>
      <c r="CY58" s="1">
        <v>0.25700000000000001</v>
      </c>
      <c r="CZ58" s="1">
        <v>0.11600000000000001</v>
      </c>
      <c r="DA58" s="2"/>
      <c r="DB58" s="1">
        <v>3.26</v>
      </c>
      <c r="DC58" s="1">
        <v>5.03</v>
      </c>
      <c r="DD58" s="1">
        <v>6.7000000000000004E-2</v>
      </c>
      <c r="DE58" s="1">
        <v>13.8</v>
      </c>
      <c r="DF58" s="1">
        <v>19.3</v>
      </c>
      <c r="DG58" s="1">
        <v>5.72</v>
      </c>
      <c r="DH58" s="1">
        <v>0.47399999999999998</v>
      </c>
      <c r="DI58" s="1">
        <v>267</v>
      </c>
      <c r="DJ58" s="1">
        <v>421</v>
      </c>
      <c r="DK58" s="1">
        <v>21.6</v>
      </c>
      <c r="DL58" s="1">
        <v>2.74</v>
      </c>
      <c r="DM58" s="1">
        <v>1.87</v>
      </c>
      <c r="DN58" s="1">
        <v>53</v>
      </c>
      <c r="DO58" s="1">
        <v>242</v>
      </c>
      <c r="DP58" s="1">
        <v>130</v>
      </c>
      <c r="DQ58" s="1">
        <v>185</v>
      </c>
      <c r="DR58" s="1">
        <v>30</v>
      </c>
      <c r="DS58" s="1">
        <v>1.33</v>
      </c>
      <c r="DT58" s="1">
        <v>3.19</v>
      </c>
      <c r="DU58" s="1">
        <v>0.57899999999999996</v>
      </c>
      <c r="DV58" s="1">
        <v>38.9</v>
      </c>
      <c r="DW58" s="1">
        <v>93.2</v>
      </c>
      <c r="DX58" s="1">
        <v>52.6</v>
      </c>
      <c r="DY58" s="1">
        <v>85.2</v>
      </c>
      <c r="DZ58" s="2"/>
      <c r="EA58" s="1">
        <v>0.16500000000000001</v>
      </c>
      <c r="EB58" s="1">
        <v>0.35499999999999998</v>
      </c>
      <c r="EC58" s="1">
        <v>3.07</v>
      </c>
      <c r="ED58" s="1">
        <v>8.64</v>
      </c>
      <c r="EE58" s="1">
        <v>25.2</v>
      </c>
      <c r="EF58" s="1">
        <v>0.55500000000000005</v>
      </c>
      <c r="EG58" s="1">
        <v>0.21199999999999999</v>
      </c>
      <c r="EH58" s="1">
        <v>0.20499999999999999</v>
      </c>
      <c r="EI58" s="1">
        <v>0.13800000000000001</v>
      </c>
      <c r="EJ58" s="1">
        <v>0.26500000000000001</v>
      </c>
      <c r="EK58" s="1">
        <v>0.32500000000000001</v>
      </c>
      <c r="EL58" s="1">
        <v>0.42499999999999999</v>
      </c>
      <c r="EM58" s="1">
        <v>0.09</v>
      </c>
      <c r="EN58" s="1">
        <v>0.1</v>
      </c>
      <c r="EO58" s="1">
        <v>3.29</v>
      </c>
      <c r="EP58" s="1">
        <v>0.68799999999999994</v>
      </c>
      <c r="EQ58" s="1">
        <v>1.45</v>
      </c>
      <c r="ER58" s="1">
        <v>11.2</v>
      </c>
      <c r="ES58" s="1">
        <v>12.9</v>
      </c>
      <c r="ET58" s="1">
        <v>7.45</v>
      </c>
      <c r="EU58" s="1">
        <v>0.69699999999999995</v>
      </c>
      <c r="EV58" s="1">
        <v>6.16</v>
      </c>
      <c r="EW58" s="1">
        <v>13.6</v>
      </c>
      <c r="EX58" s="1">
        <v>7.74</v>
      </c>
      <c r="EY58" s="1">
        <v>20.2</v>
      </c>
      <c r="EZ58" s="1">
        <v>13.7</v>
      </c>
      <c r="FA58" s="1">
        <v>2.23</v>
      </c>
      <c r="FB58" s="1">
        <v>0.16800000000000001</v>
      </c>
      <c r="FC58" s="1">
        <v>1.0900000000000001</v>
      </c>
      <c r="FD58" s="1">
        <v>2.59</v>
      </c>
      <c r="FE58" s="1">
        <v>14</v>
      </c>
      <c r="FF58" s="1">
        <v>21.8</v>
      </c>
      <c r="FG58" s="1">
        <v>8.75</v>
      </c>
      <c r="FH58" s="1">
        <v>1.08</v>
      </c>
      <c r="FI58" s="1">
        <v>1.31</v>
      </c>
      <c r="FJ58" s="1">
        <v>0.52300000000000002</v>
      </c>
      <c r="FK58" s="1">
        <v>2.11</v>
      </c>
      <c r="FL58" s="1">
        <v>3.4</v>
      </c>
      <c r="FM58" s="1">
        <v>5.36</v>
      </c>
      <c r="FN58" s="2"/>
      <c r="FO58" s="1">
        <v>0.22800000000000001</v>
      </c>
      <c r="FP58" s="1">
        <v>0.36699999999999999</v>
      </c>
      <c r="FQ58" s="1">
        <v>0.64</v>
      </c>
      <c r="FR58" s="1">
        <v>0.80700000000000005</v>
      </c>
      <c r="FS58" s="1">
        <v>2.36</v>
      </c>
      <c r="FT58" s="1">
        <v>7.1999999999999995E-2</v>
      </c>
      <c r="FU58" s="1">
        <v>0.36</v>
      </c>
      <c r="FV58" s="1">
        <v>2.41</v>
      </c>
      <c r="FW58" s="1">
        <v>1.34</v>
      </c>
      <c r="FX58" s="1">
        <v>7.03</v>
      </c>
      <c r="FY58" s="1">
        <v>2.85</v>
      </c>
      <c r="FZ58" s="1">
        <v>11.7</v>
      </c>
      <c r="GA58" s="1">
        <v>11.2</v>
      </c>
      <c r="GB58" s="1">
        <v>1.28</v>
      </c>
      <c r="GC58" s="1">
        <v>112</v>
      </c>
      <c r="GD58" s="1">
        <v>16.399999999999999</v>
      </c>
      <c r="GE58" s="1">
        <v>17.399999999999999</v>
      </c>
      <c r="GF58" s="1">
        <v>7.47</v>
      </c>
      <c r="GG58" s="1">
        <v>0.113</v>
      </c>
      <c r="GH58" s="2"/>
      <c r="GI58" s="1">
        <v>19.2</v>
      </c>
      <c r="GJ58" s="1">
        <v>54.3</v>
      </c>
      <c r="GK58" s="1">
        <v>0.151</v>
      </c>
      <c r="GL58" s="1">
        <v>0.35299999999999998</v>
      </c>
      <c r="GM58" s="4"/>
    </row>
    <row r="59" spans="1:195" x14ac:dyDescent="0.2">
      <c r="A59">
        <v>111</v>
      </c>
      <c r="B59" t="s">
        <v>194</v>
      </c>
      <c r="C59" t="s">
        <v>195</v>
      </c>
      <c r="D59" t="s">
        <v>196</v>
      </c>
      <c r="E59" s="7" t="s">
        <v>213</v>
      </c>
      <c r="F59">
        <v>1</v>
      </c>
      <c r="G59" t="s">
        <v>204</v>
      </c>
      <c r="H59" s="1">
        <v>429</v>
      </c>
      <c r="I59" s="1">
        <v>75.8</v>
      </c>
      <c r="J59" s="1">
        <v>40.200000000000003</v>
      </c>
      <c r="K59" s="1">
        <v>11.8</v>
      </c>
      <c r="L59" s="1">
        <v>25.5</v>
      </c>
      <c r="M59" s="1">
        <v>763</v>
      </c>
      <c r="N59" s="1">
        <v>110</v>
      </c>
      <c r="O59" s="1">
        <v>375</v>
      </c>
      <c r="P59" s="1">
        <v>106</v>
      </c>
      <c r="Q59" s="1">
        <v>94.7</v>
      </c>
      <c r="R59" s="1">
        <v>165</v>
      </c>
      <c r="S59" s="1">
        <v>289</v>
      </c>
      <c r="T59" s="1">
        <v>20.399999999999999</v>
      </c>
      <c r="U59" s="1">
        <v>113</v>
      </c>
      <c r="V59" s="1">
        <v>72.5</v>
      </c>
      <c r="W59" s="1">
        <v>337</v>
      </c>
      <c r="X59" s="1">
        <v>133</v>
      </c>
      <c r="Y59" s="1">
        <v>95.2</v>
      </c>
      <c r="Z59" s="1">
        <v>58.8</v>
      </c>
      <c r="AA59" s="1">
        <v>93.2</v>
      </c>
      <c r="AB59" s="1">
        <v>306</v>
      </c>
      <c r="AC59" s="2"/>
      <c r="AD59" s="1">
        <v>0.48199999999999998</v>
      </c>
      <c r="AE59" s="3"/>
      <c r="AF59" s="2"/>
      <c r="AG59" s="2"/>
      <c r="AH59" s="1">
        <v>98.9</v>
      </c>
      <c r="AI59" s="2"/>
      <c r="AJ59" s="2"/>
      <c r="AK59" s="2"/>
      <c r="AL59" s="1">
        <v>2.8</v>
      </c>
      <c r="AM59" s="3"/>
      <c r="AN59" s="2"/>
      <c r="AO59" s="2"/>
      <c r="AP59" s="1">
        <v>0.12</v>
      </c>
      <c r="AQ59" s="1">
        <v>1.39</v>
      </c>
      <c r="AR59" s="1">
        <v>0.83299999999999996</v>
      </c>
      <c r="AS59" s="1">
        <v>0.29299999999999998</v>
      </c>
      <c r="AT59" s="3"/>
      <c r="AU59" s="3"/>
      <c r="AV59" s="1">
        <v>14.7</v>
      </c>
      <c r="AW59" s="1">
        <v>109</v>
      </c>
      <c r="AX59" s="1">
        <v>45</v>
      </c>
      <c r="AY59" s="1">
        <v>9.4499999999999993</v>
      </c>
      <c r="AZ59" s="1">
        <v>0.48099999999999998</v>
      </c>
      <c r="BA59" s="1">
        <v>0.115</v>
      </c>
      <c r="BB59" s="2"/>
      <c r="BC59" s="2"/>
      <c r="BD59" s="3"/>
      <c r="BE59" s="1"/>
      <c r="BF59" s="3"/>
      <c r="BG59" s="1">
        <v>0.03</v>
      </c>
      <c r="BH59" s="1"/>
      <c r="BI59" s="2"/>
      <c r="BJ59" s="2"/>
      <c r="BK59" s="1"/>
      <c r="BL59" s="3"/>
      <c r="BM59" s="2"/>
      <c r="BN59" s="1">
        <v>2.8000000000000001E-2</v>
      </c>
      <c r="BO59" s="3"/>
      <c r="BP59" s="1">
        <v>0.123</v>
      </c>
      <c r="BQ59" s="1"/>
      <c r="BR59" s="1"/>
      <c r="BS59" s="2"/>
      <c r="BT59" s="3"/>
      <c r="BU59" s="2"/>
      <c r="BV59" s="1"/>
      <c r="BW59" s="3"/>
      <c r="BX59" s="1">
        <v>0.18</v>
      </c>
      <c r="BY59" s="2"/>
      <c r="BZ59" s="1"/>
      <c r="CA59" s="2"/>
      <c r="CB59" s="3"/>
      <c r="CC59" s="2"/>
      <c r="CD59" s="1"/>
      <c r="CE59" s="2"/>
      <c r="CF59" s="2"/>
      <c r="CG59" s="2"/>
      <c r="CH59" s="3"/>
      <c r="CI59" s="1">
        <v>0.183</v>
      </c>
      <c r="CJ59" s="2"/>
      <c r="CK59" s="1">
        <v>4.3999999999999997E-2</v>
      </c>
      <c r="CL59" s="2"/>
      <c r="CM59" s="1">
        <v>99.1</v>
      </c>
      <c r="CN59" s="1">
        <v>3.55</v>
      </c>
      <c r="CO59" s="1">
        <v>1.28</v>
      </c>
      <c r="CP59" s="1">
        <v>23.4</v>
      </c>
      <c r="CQ59" s="1">
        <v>24.9</v>
      </c>
      <c r="CR59" s="1">
        <v>27.6</v>
      </c>
      <c r="CS59" s="1">
        <v>1.76</v>
      </c>
      <c r="CT59" s="1">
        <v>5.6</v>
      </c>
      <c r="CU59" s="1">
        <v>0.2</v>
      </c>
      <c r="CV59" s="1">
        <v>0.16400000000000001</v>
      </c>
      <c r="CW59" s="1">
        <v>0.111</v>
      </c>
      <c r="CX59" s="1">
        <v>0.191</v>
      </c>
      <c r="CY59" s="1">
        <v>0.2</v>
      </c>
      <c r="CZ59" s="1">
        <v>0.14599999999999999</v>
      </c>
      <c r="DA59" s="1">
        <v>0.44800000000000001</v>
      </c>
      <c r="DB59" s="1">
        <v>3.04</v>
      </c>
      <c r="DC59" s="1">
        <v>9.1199999999999992</v>
      </c>
      <c r="DD59" s="1">
        <v>7.6999999999999999E-2</v>
      </c>
      <c r="DE59" s="1">
        <v>20.399999999999999</v>
      </c>
      <c r="DF59" s="1">
        <v>38.200000000000003</v>
      </c>
      <c r="DG59" s="1">
        <v>6.15</v>
      </c>
      <c r="DH59" s="1">
        <v>0.51500000000000001</v>
      </c>
      <c r="DI59" s="1">
        <v>418</v>
      </c>
      <c r="DJ59" s="1">
        <v>475</v>
      </c>
      <c r="DK59" s="1">
        <v>21.8</v>
      </c>
      <c r="DL59" s="1">
        <v>3.28</v>
      </c>
      <c r="DM59" s="1">
        <v>2.0099999999999998</v>
      </c>
      <c r="DN59" s="1">
        <v>77.5</v>
      </c>
      <c r="DO59" s="1">
        <v>261</v>
      </c>
      <c r="DP59" s="1">
        <v>156</v>
      </c>
      <c r="DQ59" s="1">
        <v>255</v>
      </c>
      <c r="DR59" s="1">
        <v>51.2</v>
      </c>
      <c r="DS59" s="1">
        <v>1.47</v>
      </c>
      <c r="DT59" s="1">
        <v>2.75</v>
      </c>
      <c r="DU59" s="1">
        <v>0.72899999999999998</v>
      </c>
      <c r="DV59" s="1">
        <v>58.2</v>
      </c>
      <c r="DW59" s="1">
        <v>114</v>
      </c>
      <c r="DX59" s="1">
        <v>68.3</v>
      </c>
      <c r="DY59" s="1">
        <v>108</v>
      </c>
      <c r="DZ59" s="2"/>
      <c r="EA59" s="1">
        <v>0.183</v>
      </c>
      <c r="EB59" s="1">
        <v>0.50800000000000001</v>
      </c>
      <c r="EC59" s="1">
        <v>3.22</v>
      </c>
      <c r="ED59" s="1">
        <v>10</v>
      </c>
      <c r="EE59" s="1">
        <v>31.9</v>
      </c>
      <c r="EF59" s="1">
        <v>0.42299999999999999</v>
      </c>
      <c r="EG59" s="1">
        <v>0.182</v>
      </c>
      <c r="EH59" s="1">
        <v>0.19900000000000001</v>
      </c>
      <c r="EI59" s="1">
        <v>0.16900000000000001</v>
      </c>
      <c r="EJ59" s="1">
        <v>0.44</v>
      </c>
      <c r="EK59" s="1">
        <v>0.60299999999999998</v>
      </c>
      <c r="EL59" s="1">
        <v>0.42899999999999999</v>
      </c>
      <c r="EM59" s="1">
        <v>0.10100000000000001</v>
      </c>
      <c r="EN59" s="1">
        <v>8.3000000000000004E-2</v>
      </c>
      <c r="EO59" s="1">
        <v>2.63</v>
      </c>
      <c r="EP59" s="1">
        <v>0.63900000000000001</v>
      </c>
      <c r="EQ59" s="1">
        <v>2.0099999999999998</v>
      </c>
      <c r="ER59" s="1">
        <v>11.4</v>
      </c>
      <c r="ES59" s="1">
        <v>9.42</v>
      </c>
      <c r="ET59" s="1">
        <v>5.8</v>
      </c>
      <c r="EU59" s="1">
        <v>1.08</v>
      </c>
      <c r="EV59" s="1">
        <v>7.8</v>
      </c>
      <c r="EW59" s="1">
        <v>12.9</v>
      </c>
      <c r="EX59" s="1">
        <v>6.11</v>
      </c>
      <c r="EY59" s="1">
        <v>14</v>
      </c>
      <c r="EZ59" s="1">
        <v>11</v>
      </c>
      <c r="FA59" s="1">
        <v>2.95</v>
      </c>
      <c r="FB59" s="1">
        <v>0.34</v>
      </c>
      <c r="FC59" s="1">
        <v>1.47</v>
      </c>
      <c r="FD59" s="1">
        <v>2.72</v>
      </c>
      <c r="FE59" s="1">
        <v>9.6999999999999993</v>
      </c>
      <c r="FF59" s="1">
        <v>16.600000000000001</v>
      </c>
      <c r="FG59" s="1">
        <v>7.18</v>
      </c>
      <c r="FH59" s="1">
        <v>1.37</v>
      </c>
      <c r="FI59" s="1">
        <v>1.85</v>
      </c>
      <c r="FJ59" s="1">
        <v>0.58699999999999997</v>
      </c>
      <c r="FK59" s="1">
        <v>1.49</v>
      </c>
      <c r="FL59" s="1">
        <v>2.59</v>
      </c>
      <c r="FM59" s="1">
        <v>4</v>
      </c>
      <c r="FN59" s="2"/>
      <c r="FO59" s="1">
        <v>0.219</v>
      </c>
      <c r="FP59" s="1">
        <v>0.51200000000000001</v>
      </c>
      <c r="FQ59" s="1">
        <v>0.626</v>
      </c>
      <c r="FR59" s="1">
        <v>0.57899999999999996</v>
      </c>
      <c r="FS59" s="1">
        <v>1.49</v>
      </c>
      <c r="FT59" s="1">
        <v>9.1999999999999998E-2</v>
      </c>
      <c r="FU59" s="1">
        <v>0.30499999999999999</v>
      </c>
      <c r="FV59" s="1">
        <v>1.63</v>
      </c>
      <c r="FW59" s="1">
        <v>1.07</v>
      </c>
      <c r="FX59" s="1">
        <v>5.6</v>
      </c>
      <c r="FY59" s="1">
        <v>3.23</v>
      </c>
      <c r="FZ59" s="1">
        <v>14.8</v>
      </c>
      <c r="GA59" s="1">
        <v>12.3</v>
      </c>
      <c r="GB59" s="1">
        <v>1.3</v>
      </c>
      <c r="GC59" s="1">
        <v>139</v>
      </c>
      <c r="GD59" s="1">
        <v>20.6</v>
      </c>
      <c r="GE59" s="1">
        <v>32.299999999999997</v>
      </c>
      <c r="GF59" s="1">
        <v>14.9</v>
      </c>
      <c r="GG59" s="1">
        <v>0.19800000000000001</v>
      </c>
      <c r="GH59" s="2"/>
      <c r="GI59" s="1">
        <v>26</v>
      </c>
      <c r="GJ59" s="1">
        <v>74.599999999999994</v>
      </c>
      <c r="GK59" s="1">
        <v>0.26400000000000001</v>
      </c>
      <c r="GL59" s="1">
        <v>0.752</v>
      </c>
      <c r="GM59" s="4"/>
    </row>
    <row r="60" spans="1:195" x14ac:dyDescent="0.2">
      <c r="A60">
        <v>116</v>
      </c>
      <c r="B60" t="s">
        <v>194</v>
      </c>
      <c r="C60" t="s">
        <v>195</v>
      </c>
      <c r="D60" t="s">
        <v>196</v>
      </c>
      <c r="E60" s="7" t="s">
        <v>213</v>
      </c>
      <c r="F60">
        <v>1</v>
      </c>
      <c r="G60" t="s">
        <v>220</v>
      </c>
      <c r="H60" s="1">
        <v>602</v>
      </c>
      <c r="I60" s="1">
        <v>104</v>
      </c>
      <c r="J60" s="1">
        <v>43</v>
      </c>
      <c r="K60" s="1">
        <v>30.3</v>
      </c>
      <c r="L60" s="1">
        <v>19.399999999999999</v>
      </c>
      <c r="M60" s="1">
        <v>729</v>
      </c>
      <c r="N60" s="1">
        <v>163</v>
      </c>
      <c r="O60" s="1">
        <v>181</v>
      </c>
      <c r="P60" s="1">
        <v>87</v>
      </c>
      <c r="Q60" s="1">
        <v>107</v>
      </c>
      <c r="R60" s="1">
        <v>154</v>
      </c>
      <c r="S60" s="1">
        <v>300</v>
      </c>
      <c r="T60" s="1">
        <v>19.8</v>
      </c>
      <c r="U60" s="1">
        <v>88.2</v>
      </c>
      <c r="V60" s="1">
        <v>77.3</v>
      </c>
      <c r="W60" s="1">
        <v>281</v>
      </c>
      <c r="X60" s="1">
        <v>132</v>
      </c>
      <c r="Y60" s="1">
        <v>88.8</v>
      </c>
      <c r="Z60" s="1">
        <v>63.5</v>
      </c>
      <c r="AA60" s="1">
        <v>75.2</v>
      </c>
      <c r="AB60" s="1">
        <v>257</v>
      </c>
      <c r="AC60" s="2"/>
      <c r="AD60" s="1">
        <v>0.40400000000000003</v>
      </c>
      <c r="AE60" s="1">
        <v>1.82</v>
      </c>
      <c r="AF60" s="2"/>
      <c r="AG60" s="2"/>
      <c r="AH60" s="1">
        <v>142</v>
      </c>
      <c r="AI60" s="2"/>
      <c r="AJ60" s="2"/>
      <c r="AK60" s="2"/>
      <c r="AL60" s="1">
        <v>5.56</v>
      </c>
      <c r="AM60" s="3"/>
      <c r="AN60" s="3"/>
      <c r="AO60" s="2"/>
      <c r="AP60" s="1">
        <v>0.17299999999999999</v>
      </c>
      <c r="AQ60" s="3"/>
      <c r="AR60" s="1">
        <v>0.66400000000000003</v>
      </c>
      <c r="AS60" s="1">
        <v>0.35099999999999998</v>
      </c>
      <c r="AT60" s="3"/>
      <c r="AU60" s="3"/>
      <c r="AV60" s="3"/>
      <c r="AW60" s="1">
        <v>120</v>
      </c>
      <c r="AX60" s="1">
        <v>58.3</v>
      </c>
      <c r="AY60" s="1">
        <v>8.51</v>
      </c>
      <c r="AZ60" s="1">
        <v>0.59899999999999998</v>
      </c>
      <c r="BA60" s="1">
        <v>9.4E-2</v>
      </c>
      <c r="BB60" s="2"/>
      <c r="BC60" s="2"/>
      <c r="BD60" s="3"/>
      <c r="BE60" s="1"/>
      <c r="BF60" s="3"/>
      <c r="BG60" s="1">
        <v>4.7E-2</v>
      </c>
      <c r="BH60" s="2"/>
      <c r="BI60" s="2"/>
      <c r="BJ60" s="2"/>
      <c r="BK60" s="1"/>
      <c r="BL60" s="3"/>
      <c r="BM60" s="2"/>
      <c r="BN60" s="1">
        <v>3.4000000000000002E-2</v>
      </c>
      <c r="BO60" s="1">
        <v>0.215</v>
      </c>
      <c r="BP60" s="1">
        <v>6.3E-2</v>
      </c>
      <c r="BQ60" s="1"/>
      <c r="BR60" s="1"/>
      <c r="BS60" s="2"/>
      <c r="BT60" s="3"/>
      <c r="BU60" s="2"/>
      <c r="BV60" s="1"/>
      <c r="BW60" s="2"/>
      <c r="BX60" s="1">
        <v>0.16300000000000001</v>
      </c>
      <c r="BY60" s="1"/>
      <c r="BZ60" s="1"/>
      <c r="CA60" s="2"/>
      <c r="CB60" s="3"/>
      <c r="CC60" s="2"/>
      <c r="CD60" s="2"/>
      <c r="CE60" s="2"/>
      <c r="CF60" s="2"/>
      <c r="CG60" s="2"/>
      <c r="CH60" s="3"/>
      <c r="CI60" s="1">
        <v>0.126</v>
      </c>
      <c r="CJ60" s="2"/>
      <c r="CK60" s="1">
        <v>3.2000000000000001E-2</v>
      </c>
      <c r="CL60" s="2"/>
      <c r="CM60" s="1">
        <v>77</v>
      </c>
      <c r="CN60" s="1">
        <v>2.11</v>
      </c>
      <c r="CO60" s="1">
        <v>1.17</v>
      </c>
      <c r="CP60" s="1">
        <v>18.3</v>
      </c>
      <c r="CQ60" s="1">
        <v>13.1</v>
      </c>
      <c r="CR60" s="1">
        <v>13.5</v>
      </c>
      <c r="CS60" s="1">
        <v>1.57</v>
      </c>
      <c r="CT60" s="1">
        <v>7.41</v>
      </c>
      <c r="CU60" s="1">
        <v>0.38800000000000001</v>
      </c>
      <c r="CV60" s="1">
        <v>0.29699999999999999</v>
      </c>
      <c r="CW60" s="1">
        <v>0.29299999999999998</v>
      </c>
      <c r="CX60" s="1">
        <v>0.35599999999999998</v>
      </c>
      <c r="CY60" s="1">
        <v>0.378</v>
      </c>
      <c r="CZ60" s="1">
        <v>0.308</v>
      </c>
      <c r="DA60" s="1">
        <v>0.63800000000000001</v>
      </c>
      <c r="DB60" s="1">
        <v>3.25</v>
      </c>
      <c r="DC60" s="1">
        <v>3.92</v>
      </c>
      <c r="DD60" s="1">
        <v>0.16600000000000001</v>
      </c>
      <c r="DE60" s="1">
        <v>16.100000000000001</v>
      </c>
      <c r="DF60" s="1">
        <v>18.5</v>
      </c>
      <c r="DG60" s="1">
        <v>1.97</v>
      </c>
      <c r="DH60" s="1">
        <v>0.39</v>
      </c>
      <c r="DI60" s="1">
        <v>292</v>
      </c>
      <c r="DJ60" s="1">
        <v>296</v>
      </c>
      <c r="DK60" s="1">
        <v>8.27</v>
      </c>
      <c r="DL60" s="1">
        <v>1.41</v>
      </c>
      <c r="DM60" s="1">
        <v>1.22</v>
      </c>
      <c r="DN60" s="1">
        <v>49.1</v>
      </c>
      <c r="DO60" s="1">
        <v>169</v>
      </c>
      <c r="DP60" s="1">
        <v>114</v>
      </c>
      <c r="DQ60" s="1">
        <v>288</v>
      </c>
      <c r="DR60" s="1">
        <v>18.600000000000001</v>
      </c>
      <c r="DS60" s="1">
        <v>0.48699999999999999</v>
      </c>
      <c r="DT60" s="1">
        <v>2.02</v>
      </c>
      <c r="DU60" s="1">
        <v>0.63100000000000001</v>
      </c>
      <c r="DV60" s="1">
        <v>53.2</v>
      </c>
      <c r="DW60" s="1">
        <v>169</v>
      </c>
      <c r="DX60" s="1">
        <v>55</v>
      </c>
      <c r="DY60" s="1">
        <v>78.8</v>
      </c>
      <c r="DZ60" s="2"/>
      <c r="EA60" s="1">
        <v>0.13300000000000001</v>
      </c>
      <c r="EB60" s="1">
        <v>0.29899999999999999</v>
      </c>
      <c r="EC60" s="1">
        <v>4.32</v>
      </c>
      <c r="ED60" s="1">
        <v>11.3</v>
      </c>
      <c r="EE60" s="1">
        <v>30.4</v>
      </c>
      <c r="EF60" s="1">
        <v>0.35</v>
      </c>
      <c r="EG60" s="1">
        <v>0.18</v>
      </c>
      <c r="EH60" s="1">
        <v>0.124</v>
      </c>
      <c r="EI60" s="1">
        <v>0.16200000000000001</v>
      </c>
      <c r="EJ60" s="1">
        <v>0.32200000000000001</v>
      </c>
      <c r="EK60" s="1">
        <v>0.39800000000000002</v>
      </c>
      <c r="EL60" s="1">
        <v>0.34100000000000003</v>
      </c>
      <c r="EM60" s="1">
        <v>0.123</v>
      </c>
      <c r="EN60" s="1">
        <v>0.155</v>
      </c>
      <c r="EO60" s="1">
        <v>1.95</v>
      </c>
      <c r="EP60" s="1">
        <v>0.48699999999999999</v>
      </c>
      <c r="EQ60" s="1">
        <v>1.54</v>
      </c>
      <c r="ER60" s="1">
        <v>9.6</v>
      </c>
      <c r="ES60" s="1">
        <v>7.25</v>
      </c>
      <c r="ET60" s="1">
        <v>2.79</v>
      </c>
      <c r="EU60" s="1">
        <v>0.76600000000000001</v>
      </c>
      <c r="EV60" s="1">
        <v>6.28</v>
      </c>
      <c r="EW60" s="1">
        <v>9.67</v>
      </c>
      <c r="EX60" s="1">
        <v>4.62</v>
      </c>
      <c r="EY60" s="1">
        <v>20.8</v>
      </c>
      <c r="EZ60" s="1">
        <v>8.91</v>
      </c>
      <c r="FA60" s="1">
        <v>1.1599999999999999</v>
      </c>
      <c r="FB60" s="2"/>
      <c r="FC60" s="1">
        <v>0.82199999999999995</v>
      </c>
      <c r="FD60" s="1">
        <v>3.17</v>
      </c>
      <c r="FE60" s="1">
        <v>16.2</v>
      </c>
      <c r="FF60" s="1">
        <v>18.899999999999999</v>
      </c>
      <c r="FG60" s="1">
        <v>5.32</v>
      </c>
      <c r="FH60" s="1">
        <v>0.98899999999999999</v>
      </c>
      <c r="FI60" s="1">
        <v>1.65</v>
      </c>
      <c r="FJ60" s="1">
        <v>0.60599999999999998</v>
      </c>
      <c r="FK60" s="1">
        <v>1.93</v>
      </c>
      <c r="FL60" s="1">
        <v>2.92</v>
      </c>
      <c r="FM60" s="1">
        <v>3.97</v>
      </c>
      <c r="FN60" s="2"/>
      <c r="FO60" s="1">
        <v>0.34</v>
      </c>
      <c r="FP60" s="1">
        <v>0.28699999999999998</v>
      </c>
      <c r="FQ60" s="1">
        <v>0.443</v>
      </c>
      <c r="FR60" s="1">
        <v>0.61</v>
      </c>
      <c r="FS60" s="1">
        <v>1.69</v>
      </c>
      <c r="FT60" s="1">
        <v>9.6000000000000002E-2</v>
      </c>
      <c r="FU60" s="1">
        <v>0.24</v>
      </c>
      <c r="FV60" s="1">
        <v>1.66</v>
      </c>
      <c r="FW60" s="1">
        <v>0.93799999999999994</v>
      </c>
      <c r="FX60" s="1">
        <v>7.4</v>
      </c>
      <c r="FY60" s="1">
        <v>5.0599999999999996</v>
      </c>
      <c r="FZ60" s="1">
        <v>12.1</v>
      </c>
      <c r="GA60" s="1">
        <v>9.4499999999999993</v>
      </c>
      <c r="GB60" s="1">
        <v>1.1399999999999999</v>
      </c>
      <c r="GC60" s="1">
        <v>133</v>
      </c>
      <c r="GD60" s="1">
        <v>20.399999999999999</v>
      </c>
      <c r="GE60" s="1">
        <v>45.5</v>
      </c>
      <c r="GF60" s="1">
        <v>19.3</v>
      </c>
      <c r="GG60" s="1">
        <v>0.48699999999999999</v>
      </c>
      <c r="GH60" s="2"/>
      <c r="GI60" s="1">
        <v>16.600000000000001</v>
      </c>
      <c r="GJ60" s="1">
        <v>53.9</v>
      </c>
      <c r="GK60" s="1">
        <v>0.20300000000000001</v>
      </c>
      <c r="GL60" s="1">
        <v>0.42899999999999999</v>
      </c>
      <c r="GM60" s="4"/>
    </row>
    <row r="61" spans="1:195" x14ac:dyDescent="0.2">
      <c r="A61">
        <v>26</v>
      </c>
      <c r="B61" t="s">
        <v>194</v>
      </c>
      <c r="C61" t="s">
        <v>195</v>
      </c>
      <c r="D61" t="s">
        <v>196</v>
      </c>
      <c r="E61" s="7" t="s">
        <v>213</v>
      </c>
      <c r="F61">
        <v>1</v>
      </c>
      <c r="G61" t="s">
        <v>211</v>
      </c>
      <c r="H61" s="1">
        <v>430</v>
      </c>
      <c r="I61" s="1">
        <v>119</v>
      </c>
      <c r="J61" s="1">
        <v>50</v>
      </c>
      <c r="K61" s="1">
        <v>15.2</v>
      </c>
      <c r="L61" s="1">
        <v>34.6</v>
      </c>
      <c r="M61" s="1">
        <v>772</v>
      </c>
      <c r="N61" s="1">
        <v>41.7</v>
      </c>
      <c r="O61" s="1">
        <v>238</v>
      </c>
      <c r="P61" s="1">
        <v>111</v>
      </c>
      <c r="Q61" s="1">
        <v>106</v>
      </c>
      <c r="R61" s="1">
        <v>188</v>
      </c>
      <c r="S61" s="1">
        <v>332</v>
      </c>
      <c r="T61" s="1">
        <v>31.8</v>
      </c>
      <c r="U61" s="1">
        <v>103</v>
      </c>
      <c r="V61" s="1">
        <v>79.8</v>
      </c>
      <c r="W61" s="1">
        <v>178</v>
      </c>
      <c r="X61" s="1">
        <v>123</v>
      </c>
      <c r="Y61" s="1">
        <v>126</v>
      </c>
      <c r="Z61" s="1">
        <v>64.8</v>
      </c>
      <c r="AA61" s="1">
        <v>86.5</v>
      </c>
      <c r="AB61" s="1">
        <v>351</v>
      </c>
      <c r="AC61" s="3"/>
      <c r="AD61" s="1">
        <v>0.437</v>
      </c>
      <c r="AE61" s="1">
        <v>1.5</v>
      </c>
      <c r="AF61" s="2"/>
      <c r="AG61" s="2"/>
      <c r="AH61" s="1">
        <v>100</v>
      </c>
      <c r="AI61" s="3"/>
      <c r="AJ61" s="2"/>
      <c r="AK61" s="2"/>
      <c r="AL61" s="1">
        <v>3.07</v>
      </c>
      <c r="AM61" s="3"/>
      <c r="AN61" s="2"/>
      <c r="AO61" s="2"/>
      <c r="AP61" s="1">
        <v>0.186</v>
      </c>
      <c r="AQ61" s="1">
        <v>2.4300000000000002</v>
      </c>
      <c r="AR61" s="1">
        <v>0.61299999999999999</v>
      </c>
      <c r="AS61" s="1">
        <v>0.66800000000000004</v>
      </c>
      <c r="AT61" s="1"/>
      <c r="AU61" s="2"/>
      <c r="AV61" s="3"/>
      <c r="AW61" s="1">
        <v>135</v>
      </c>
      <c r="AX61" s="1">
        <v>47.3</v>
      </c>
      <c r="AY61" s="1">
        <v>11.5</v>
      </c>
      <c r="AZ61" s="1">
        <v>0.88100000000000001</v>
      </c>
      <c r="BA61" s="1">
        <v>8.5000000000000006E-2</v>
      </c>
      <c r="BB61" s="2"/>
      <c r="BC61" s="2"/>
      <c r="BD61" s="1"/>
      <c r="BE61" s="2"/>
      <c r="BF61" s="3"/>
      <c r="BG61" s="2"/>
      <c r="BH61" s="2"/>
      <c r="BI61" s="2"/>
      <c r="BJ61" s="2"/>
      <c r="BK61" s="2"/>
      <c r="BL61" s="3"/>
      <c r="BM61" s="2"/>
      <c r="BN61" s="1">
        <v>0.05</v>
      </c>
      <c r="BO61" s="1">
        <v>0.218</v>
      </c>
      <c r="BP61" s="1">
        <v>3.7999999999999999E-2</v>
      </c>
      <c r="BQ61" s="2"/>
      <c r="BR61" s="1"/>
      <c r="BS61" s="2"/>
      <c r="BT61" s="2"/>
      <c r="BU61" s="2"/>
      <c r="BV61" s="2"/>
      <c r="BW61" s="2"/>
      <c r="BX61" s="1">
        <v>0.155</v>
      </c>
      <c r="BY61" s="2"/>
      <c r="BZ61" s="1"/>
      <c r="CA61" s="2"/>
      <c r="CB61" s="3"/>
      <c r="CC61" s="2"/>
      <c r="CD61" s="1"/>
      <c r="CE61" s="2"/>
      <c r="CF61" s="2"/>
      <c r="CG61" s="2"/>
      <c r="CH61" s="3"/>
      <c r="CI61" s="1">
        <v>0.16300000000000001</v>
      </c>
      <c r="CJ61" s="2"/>
      <c r="CK61" s="1">
        <v>6.6000000000000003E-2</v>
      </c>
      <c r="CL61" s="2"/>
      <c r="CM61" s="1">
        <v>80.900000000000006</v>
      </c>
      <c r="CN61" s="1">
        <v>1.54</v>
      </c>
      <c r="CO61" s="1">
        <v>1.49</v>
      </c>
      <c r="CP61" s="1">
        <v>31.7</v>
      </c>
      <c r="CQ61" s="1">
        <v>15.3</v>
      </c>
      <c r="CR61" s="1">
        <v>32.299999999999997</v>
      </c>
      <c r="CS61" s="1">
        <v>1.85</v>
      </c>
      <c r="CT61" s="1">
        <v>4.47</v>
      </c>
      <c r="CU61" s="1">
        <v>0.23100000000000001</v>
      </c>
      <c r="CV61" s="1">
        <v>0.124</v>
      </c>
      <c r="CW61" s="1">
        <v>9.6000000000000002E-2</v>
      </c>
      <c r="CX61" s="1">
        <v>0.16500000000000001</v>
      </c>
      <c r="CY61" s="1">
        <v>0.32500000000000001</v>
      </c>
      <c r="CZ61" s="1">
        <v>0.08</v>
      </c>
      <c r="DA61" s="2"/>
      <c r="DB61" s="1">
        <v>4.78</v>
      </c>
      <c r="DC61" s="1">
        <v>3.48</v>
      </c>
      <c r="DD61" s="1">
        <v>5.5E-2</v>
      </c>
      <c r="DE61" s="1">
        <v>11.7</v>
      </c>
      <c r="DF61" s="1">
        <v>9.23</v>
      </c>
      <c r="DG61" s="1">
        <v>3.63</v>
      </c>
      <c r="DH61" s="1">
        <v>0.32100000000000001</v>
      </c>
      <c r="DI61" s="1">
        <v>196</v>
      </c>
      <c r="DJ61" s="1">
        <v>457</v>
      </c>
      <c r="DK61" s="1">
        <v>12.5</v>
      </c>
      <c r="DL61" s="1">
        <v>1.6</v>
      </c>
      <c r="DM61" s="1">
        <v>2.4700000000000002</v>
      </c>
      <c r="DN61" s="1">
        <v>54.6</v>
      </c>
      <c r="DO61" s="1">
        <v>308</v>
      </c>
      <c r="DP61" s="1">
        <v>128</v>
      </c>
      <c r="DQ61" s="1">
        <v>168</v>
      </c>
      <c r="DR61" s="1">
        <v>18.600000000000001</v>
      </c>
      <c r="DS61" s="1">
        <v>0.90300000000000002</v>
      </c>
      <c r="DT61" s="1">
        <v>4.0599999999999996</v>
      </c>
      <c r="DU61" s="1">
        <v>1.0900000000000001</v>
      </c>
      <c r="DV61" s="1">
        <v>56.9</v>
      </c>
      <c r="DW61" s="1">
        <v>102</v>
      </c>
      <c r="DX61" s="1">
        <v>43.9</v>
      </c>
      <c r="DY61" s="1">
        <v>103</v>
      </c>
      <c r="DZ61" s="2"/>
      <c r="EA61" s="1">
        <v>0.16700000000000001</v>
      </c>
      <c r="EB61" s="1">
        <v>0.32900000000000001</v>
      </c>
      <c r="EC61" s="1">
        <v>3.38</v>
      </c>
      <c r="ED61" s="1">
        <v>9.73</v>
      </c>
      <c r="EE61" s="1">
        <v>36.799999999999997</v>
      </c>
      <c r="EF61" s="1">
        <v>0.48199999999999998</v>
      </c>
      <c r="EG61" s="1">
        <v>0.217</v>
      </c>
      <c r="EH61" s="1">
        <v>0.16800000000000001</v>
      </c>
      <c r="EI61" s="1">
        <v>0.14000000000000001</v>
      </c>
      <c r="EJ61" s="1">
        <v>0.26</v>
      </c>
      <c r="EK61" s="1">
        <v>0.36299999999999999</v>
      </c>
      <c r="EL61" s="1">
        <v>0.33300000000000002</v>
      </c>
      <c r="EM61" s="1">
        <v>0.10100000000000001</v>
      </c>
      <c r="EN61" s="1">
        <v>0.113</v>
      </c>
      <c r="EO61" s="1">
        <v>2.85</v>
      </c>
      <c r="EP61" s="1">
        <v>0.64</v>
      </c>
      <c r="EQ61" s="1">
        <v>1.1299999999999999</v>
      </c>
      <c r="ER61" s="1">
        <v>9.1300000000000008</v>
      </c>
      <c r="ES61" s="1">
        <v>23.5</v>
      </c>
      <c r="ET61" s="1">
        <v>13.2</v>
      </c>
      <c r="EU61" s="1">
        <v>0.61399999999999999</v>
      </c>
      <c r="EV61" s="1">
        <v>6.48</v>
      </c>
      <c r="EW61" s="1">
        <v>16.2</v>
      </c>
      <c r="EX61" s="1">
        <v>14.5</v>
      </c>
      <c r="EY61" s="1">
        <v>25.8</v>
      </c>
      <c r="EZ61" s="1">
        <v>15.3</v>
      </c>
      <c r="FA61" s="1">
        <v>2.06</v>
      </c>
      <c r="FB61" s="1">
        <v>7.0000000000000001E-3</v>
      </c>
      <c r="FC61" s="1">
        <v>1.17</v>
      </c>
      <c r="FD61" s="1">
        <v>3.39</v>
      </c>
      <c r="FE61" s="1">
        <v>15.1</v>
      </c>
      <c r="FF61" s="1">
        <v>24.1</v>
      </c>
      <c r="FG61" s="1">
        <v>11.1</v>
      </c>
      <c r="FH61" s="1">
        <v>1.1200000000000001</v>
      </c>
      <c r="FI61" s="1">
        <v>1.7</v>
      </c>
      <c r="FJ61" s="1">
        <v>0.59299999999999997</v>
      </c>
      <c r="FK61" s="1">
        <v>1.85</v>
      </c>
      <c r="FL61" s="1">
        <v>3.15</v>
      </c>
      <c r="FM61" s="1">
        <v>6.14</v>
      </c>
      <c r="FN61" s="2"/>
      <c r="FO61" s="1">
        <v>0.21299999999999999</v>
      </c>
      <c r="FP61" s="1">
        <v>0.36299999999999999</v>
      </c>
      <c r="FQ61" s="1">
        <v>0.63</v>
      </c>
      <c r="FR61" s="1">
        <v>0.66700000000000004</v>
      </c>
      <c r="FS61" s="1">
        <v>1.73</v>
      </c>
      <c r="FT61" s="1">
        <v>7.1999999999999995E-2</v>
      </c>
      <c r="FU61" s="1">
        <v>0.34100000000000003</v>
      </c>
      <c r="FV61" s="1">
        <v>1.8</v>
      </c>
      <c r="FW61" s="1">
        <v>1.17</v>
      </c>
      <c r="FX61" s="1">
        <v>10.5</v>
      </c>
      <c r="FY61" s="1">
        <v>4.53</v>
      </c>
      <c r="FZ61" s="1">
        <v>18</v>
      </c>
      <c r="GA61" s="1">
        <v>15.2</v>
      </c>
      <c r="GB61" s="1">
        <v>1.8</v>
      </c>
      <c r="GC61" s="1">
        <v>142</v>
      </c>
      <c r="GD61" s="1">
        <v>19.2</v>
      </c>
      <c r="GE61" s="1">
        <v>27.9</v>
      </c>
      <c r="GF61" s="1">
        <v>10.6</v>
      </c>
      <c r="GG61" s="1">
        <v>0.308</v>
      </c>
      <c r="GH61" s="2"/>
      <c r="GI61" s="1">
        <v>27.6</v>
      </c>
      <c r="GJ61" s="1">
        <v>70.900000000000006</v>
      </c>
      <c r="GK61" s="1">
        <v>0.222</v>
      </c>
      <c r="GL61" s="1">
        <v>0.51300000000000001</v>
      </c>
      <c r="GM61" s="4"/>
    </row>
    <row r="62" spans="1:195" x14ac:dyDescent="0.2">
      <c r="A62">
        <v>99</v>
      </c>
      <c r="B62" t="s">
        <v>194</v>
      </c>
      <c r="C62" t="s">
        <v>195</v>
      </c>
      <c r="D62" t="s">
        <v>196</v>
      </c>
      <c r="E62" s="7" t="s">
        <v>205</v>
      </c>
      <c r="F62">
        <v>4</v>
      </c>
      <c r="G62" t="s">
        <v>217</v>
      </c>
      <c r="H62" s="1">
        <v>482</v>
      </c>
      <c r="I62" s="1">
        <v>116</v>
      </c>
      <c r="J62" s="1">
        <v>56.3</v>
      </c>
      <c r="K62" s="1">
        <v>10.9</v>
      </c>
      <c r="L62" s="1">
        <v>41.7</v>
      </c>
      <c r="M62" s="1">
        <v>870</v>
      </c>
      <c r="N62" s="1">
        <v>33.6</v>
      </c>
      <c r="O62" s="1">
        <v>298</v>
      </c>
      <c r="P62" s="1">
        <v>120</v>
      </c>
      <c r="Q62" s="1">
        <v>100</v>
      </c>
      <c r="R62" s="1">
        <v>170</v>
      </c>
      <c r="S62" s="1">
        <v>315</v>
      </c>
      <c r="T62" s="1">
        <v>33.4</v>
      </c>
      <c r="U62" s="1">
        <v>157</v>
      </c>
      <c r="V62" s="1">
        <v>71.400000000000006</v>
      </c>
      <c r="W62" s="1">
        <v>287</v>
      </c>
      <c r="X62" s="1">
        <v>142</v>
      </c>
      <c r="Y62" s="1">
        <v>144</v>
      </c>
      <c r="Z62" s="1">
        <v>58.8</v>
      </c>
      <c r="AA62" s="1">
        <v>81.900000000000006</v>
      </c>
      <c r="AB62" s="1">
        <v>302</v>
      </c>
      <c r="AC62" s="2"/>
      <c r="AD62" s="1">
        <v>0.41599999999999998</v>
      </c>
      <c r="AE62" s="2"/>
      <c r="AF62" s="2"/>
      <c r="AG62" s="2"/>
      <c r="AH62" s="1">
        <v>106</v>
      </c>
      <c r="AI62" s="2"/>
      <c r="AJ62" s="2"/>
      <c r="AK62" s="2"/>
      <c r="AL62" s="1">
        <v>4.6399999999999997</v>
      </c>
      <c r="AM62" s="3"/>
      <c r="AN62" s="2"/>
      <c r="AO62" s="2"/>
      <c r="AP62" s="1">
        <v>0.3</v>
      </c>
      <c r="AQ62" s="1">
        <v>1.76</v>
      </c>
      <c r="AR62" s="1">
        <v>0.73499999999999999</v>
      </c>
      <c r="AS62" s="1">
        <v>0.51200000000000001</v>
      </c>
      <c r="AT62" s="3"/>
      <c r="AU62" s="3"/>
      <c r="AV62" s="1">
        <v>16.7</v>
      </c>
      <c r="AW62" s="1">
        <v>182</v>
      </c>
      <c r="AX62" s="1">
        <v>71.400000000000006</v>
      </c>
      <c r="AY62" s="1">
        <v>12.8</v>
      </c>
      <c r="AZ62" s="1">
        <v>0.60699999999999998</v>
      </c>
      <c r="BA62" s="1">
        <v>0.17100000000000001</v>
      </c>
      <c r="BB62" s="2"/>
      <c r="BC62" s="2"/>
      <c r="BD62" s="1"/>
      <c r="BE62" s="1"/>
      <c r="BF62" s="3"/>
      <c r="BG62" s="1">
        <v>4.2999999999999997E-2</v>
      </c>
      <c r="BH62" s="2"/>
      <c r="BI62" s="2"/>
      <c r="BJ62" s="2"/>
      <c r="BK62" s="1"/>
      <c r="BL62" s="3"/>
      <c r="BM62" s="2"/>
      <c r="BN62" s="1">
        <v>9.1999999999999998E-2</v>
      </c>
      <c r="BO62" s="1">
        <v>0.433</v>
      </c>
      <c r="BP62" s="1">
        <v>0.06</v>
      </c>
      <c r="BQ62" s="1"/>
      <c r="BR62" s="1"/>
      <c r="BS62" s="1"/>
      <c r="BT62" s="3"/>
      <c r="BU62" s="2"/>
      <c r="BV62" s="1"/>
      <c r="BW62" s="2"/>
      <c r="BX62" s="1">
        <v>0.27</v>
      </c>
      <c r="BY62" s="1"/>
      <c r="BZ62" s="1"/>
      <c r="CA62" s="1"/>
      <c r="CB62" s="3"/>
      <c r="CC62" s="2"/>
      <c r="CD62" s="1"/>
      <c r="CE62" s="2"/>
      <c r="CF62" s="2"/>
      <c r="CG62" s="2"/>
      <c r="CH62" s="3"/>
      <c r="CI62" s="1">
        <v>0.157</v>
      </c>
      <c r="CJ62" s="2"/>
      <c r="CK62" s="1">
        <v>7.1999999999999995E-2</v>
      </c>
      <c r="CL62" s="2"/>
      <c r="CM62" s="1">
        <v>101</v>
      </c>
      <c r="CN62" s="1">
        <v>2.2400000000000002</v>
      </c>
      <c r="CO62" s="1">
        <v>1.28</v>
      </c>
      <c r="CP62" s="1">
        <v>30.6</v>
      </c>
      <c r="CQ62" s="1">
        <v>20.3</v>
      </c>
      <c r="CR62" s="1">
        <v>38.1</v>
      </c>
      <c r="CS62" s="1">
        <v>1.41</v>
      </c>
      <c r="CT62" s="1">
        <v>5.2</v>
      </c>
      <c r="CU62" s="1">
        <v>0.3</v>
      </c>
      <c r="CV62" s="1">
        <v>0.16200000000000001</v>
      </c>
      <c r="CW62" s="1">
        <v>0.127</v>
      </c>
      <c r="CX62" s="1">
        <v>0.19</v>
      </c>
      <c r="CY62" s="1">
        <v>0.22700000000000001</v>
      </c>
      <c r="CZ62" s="1">
        <v>0.14899999999999999</v>
      </c>
      <c r="DA62" s="1">
        <v>0.46899999999999997</v>
      </c>
      <c r="DB62" s="1">
        <v>2.27</v>
      </c>
      <c r="DC62" s="1">
        <v>3.05</v>
      </c>
      <c r="DD62" s="1">
        <v>4.5999999999999999E-2</v>
      </c>
      <c r="DE62" s="1">
        <v>13.4</v>
      </c>
      <c r="DF62" s="1">
        <v>13.3</v>
      </c>
      <c r="DG62" s="1">
        <v>2.92</v>
      </c>
      <c r="DH62" s="1">
        <v>0.32500000000000001</v>
      </c>
      <c r="DI62" s="1">
        <v>234</v>
      </c>
      <c r="DJ62" s="1">
        <v>452</v>
      </c>
      <c r="DK62" s="1">
        <v>14.4</v>
      </c>
      <c r="DL62" s="1">
        <v>1.44</v>
      </c>
      <c r="DM62" s="1">
        <v>2.34</v>
      </c>
      <c r="DN62" s="1">
        <v>46.4</v>
      </c>
      <c r="DO62" s="1">
        <v>261</v>
      </c>
      <c r="DP62" s="1">
        <v>118</v>
      </c>
      <c r="DQ62" s="1">
        <v>174</v>
      </c>
      <c r="DR62" s="1">
        <v>37.799999999999997</v>
      </c>
      <c r="DS62" s="1">
        <v>0.90500000000000003</v>
      </c>
      <c r="DT62" s="1">
        <v>3.87</v>
      </c>
      <c r="DU62" s="1">
        <v>0.73499999999999999</v>
      </c>
      <c r="DV62" s="1">
        <v>39.6</v>
      </c>
      <c r="DW62" s="1">
        <v>92.3</v>
      </c>
      <c r="DX62" s="1">
        <v>56.8</v>
      </c>
      <c r="DY62" s="1">
        <v>108</v>
      </c>
      <c r="DZ62" s="2"/>
      <c r="EA62" s="1">
        <v>0.20200000000000001</v>
      </c>
      <c r="EB62" s="1">
        <v>0.442</v>
      </c>
      <c r="EC62" s="1">
        <v>3.43</v>
      </c>
      <c r="ED62" s="1">
        <v>9.76</v>
      </c>
      <c r="EE62" s="1">
        <v>28.8</v>
      </c>
      <c r="EF62" s="1">
        <v>0.57599999999999996</v>
      </c>
      <c r="EG62" s="1">
        <v>0.24</v>
      </c>
      <c r="EH62" s="1">
        <v>0.20100000000000001</v>
      </c>
      <c r="EI62" s="1">
        <v>0.161</v>
      </c>
      <c r="EJ62" s="1">
        <v>0.34799999999999998</v>
      </c>
      <c r="EK62" s="1">
        <v>0.45900000000000002</v>
      </c>
      <c r="EL62" s="1">
        <v>0.28599999999999998</v>
      </c>
      <c r="EM62" s="1">
        <v>0.121</v>
      </c>
      <c r="EN62" s="1">
        <v>0.106</v>
      </c>
      <c r="EO62" s="1">
        <v>2.89</v>
      </c>
      <c r="EP62" s="1">
        <v>0.65</v>
      </c>
      <c r="EQ62" s="1">
        <v>1</v>
      </c>
      <c r="ER62" s="1">
        <v>7.96</v>
      </c>
      <c r="ES62" s="1">
        <v>11.7</v>
      </c>
      <c r="ET62" s="1">
        <v>9.84</v>
      </c>
      <c r="EU62" s="1">
        <v>0.85</v>
      </c>
      <c r="EV62" s="1">
        <v>4.72</v>
      </c>
      <c r="EW62" s="1">
        <v>11.4</v>
      </c>
      <c r="EX62" s="1">
        <v>7.95</v>
      </c>
      <c r="EY62" s="1">
        <v>22.5</v>
      </c>
      <c r="EZ62" s="1">
        <v>14.6</v>
      </c>
      <c r="FA62" s="1">
        <v>2.4300000000000002</v>
      </c>
      <c r="FB62" s="1">
        <v>0.29699999999999999</v>
      </c>
      <c r="FC62" s="1">
        <v>1.27</v>
      </c>
      <c r="FD62" s="1">
        <v>2.46</v>
      </c>
      <c r="FE62" s="1">
        <v>11.5</v>
      </c>
      <c r="FF62" s="1">
        <v>22.1</v>
      </c>
      <c r="FG62" s="1">
        <v>9.68</v>
      </c>
      <c r="FH62" s="1">
        <v>1.1200000000000001</v>
      </c>
      <c r="FI62" s="1">
        <v>1.33</v>
      </c>
      <c r="FJ62" s="1">
        <v>0.63300000000000001</v>
      </c>
      <c r="FK62" s="1">
        <v>1.83</v>
      </c>
      <c r="FL62" s="1">
        <v>3.18</v>
      </c>
      <c r="FM62" s="1">
        <v>4.96</v>
      </c>
      <c r="FN62" s="2"/>
      <c r="FO62" s="1">
        <v>0.255</v>
      </c>
      <c r="FP62" s="1">
        <v>0.47799999999999998</v>
      </c>
      <c r="FQ62" s="1">
        <v>0.78100000000000003</v>
      </c>
      <c r="FR62" s="1">
        <v>0.71399999999999997</v>
      </c>
      <c r="FS62" s="1">
        <v>2.0099999999999998</v>
      </c>
      <c r="FT62" s="1">
        <v>0.106</v>
      </c>
      <c r="FU62" s="1">
        <v>0.33700000000000002</v>
      </c>
      <c r="FV62" s="1">
        <v>1.87</v>
      </c>
      <c r="FW62" s="1">
        <v>1.22</v>
      </c>
      <c r="FX62" s="1">
        <v>5.28</v>
      </c>
      <c r="FY62" s="1">
        <v>2.88</v>
      </c>
      <c r="FZ62" s="1">
        <v>10.199999999999999</v>
      </c>
      <c r="GA62" s="1">
        <v>9.6</v>
      </c>
      <c r="GB62" s="1">
        <v>1.1599999999999999</v>
      </c>
      <c r="GC62" s="1">
        <v>143</v>
      </c>
      <c r="GD62" s="1">
        <v>20.6</v>
      </c>
      <c r="GE62" s="1">
        <v>25.6</v>
      </c>
      <c r="GF62" s="1">
        <v>11.6</v>
      </c>
      <c r="GG62" s="1">
        <v>0.30499999999999999</v>
      </c>
      <c r="GH62" s="2"/>
      <c r="GI62" s="1">
        <v>19.399999999999999</v>
      </c>
      <c r="GJ62" s="1">
        <v>59.6</v>
      </c>
      <c r="GK62" s="1">
        <v>0.20100000000000001</v>
      </c>
      <c r="GL62" s="1">
        <v>0.48099999999999998</v>
      </c>
      <c r="GM62" s="4"/>
    </row>
    <row r="63" spans="1:195" x14ac:dyDescent="0.2">
      <c r="A63">
        <v>104</v>
      </c>
      <c r="B63" t="s">
        <v>194</v>
      </c>
      <c r="C63" t="s">
        <v>195</v>
      </c>
      <c r="D63" t="s">
        <v>196</v>
      </c>
      <c r="E63" s="7" t="s">
        <v>205</v>
      </c>
      <c r="F63">
        <v>4</v>
      </c>
      <c r="G63" t="s">
        <v>218</v>
      </c>
      <c r="H63" s="1">
        <v>608</v>
      </c>
      <c r="I63" s="1">
        <v>190</v>
      </c>
      <c r="J63" s="1">
        <v>65.900000000000006</v>
      </c>
      <c r="K63" s="1">
        <v>17</v>
      </c>
      <c r="L63" s="1">
        <v>66.7</v>
      </c>
      <c r="M63" s="1">
        <v>956</v>
      </c>
      <c r="N63" s="1">
        <v>46.1</v>
      </c>
      <c r="O63" s="1">
        <v>386</v>
      </c>
      <c r="P63" s="1">
        <v>125</v>
      </c>
      <c r="Q63" s="1">
        <v>125</v>
      </c>
      <c r="R63" s="1">
        <v>225</v>
      </c>
      <c r="S63" s="1">
        <v>359</v>
      </c>
      <c r="T63" s="1">
        <v>34.299999999999997</v>
      </c>
      <c r="U63" s="1">
        <v>152</v>
      </c>
      <c r="V63" s="1">
        <v>113</v>
      </c>
      <c r="W63" s="1">
        <v>399</v>
      </c>
      <c r="X63" s="1">
        <v>170</v>
      </c>
      <c r="Y63" s="1">
        <v>146</v>
      </c>
      <c r="Z63" s="1">
        <v>114</v>
      </c>
      <c r="AA63" s="1">
        <v>152</v>
      </c>
      <c r="AB63" s="1">
        <v>365</v>
      </c>
      <c r="AC63" s="2"/>
      <c r="AD63" s="1">
        <v>0.68200000000000005</v>
      </c>
      <c r="AE63" s="3"/>
      <c r="AF63" s="2"/>
      <c r="AG63" s="2"/>
      <c r="AH63" s="1">
        <v>103</v>
      </c>
      <c r="AI63" s="2"/>
      <c r="AJ63" s="2"/>
      <c r="AK63" s="2"/>
      <c r="AL63" s="1">
        <v>5.42</v>
      </c>
      <c r="AM63" s="3"/>
      <c r="AN63" s="3"/>
      <c r="AO63" s="2"/>
      <c r="AP63" s="1">
        <v>0.14099999999999999</v>
      </c>
      <c r="AQ63" s="1">
        <v>2.25</v>
      </c>
      <c r="AR63" s="1">
        <v>1.03</v>
      </c>
      <c r="AS63" s="1">
        <v>0.86799999999999999</v>
      </c>
      <c r="AT63" s="3"/>
      <c r="AU63" s="3"/>
      <c r="AV63" s="3"/>
      <c r="AW63" s="1">
        <v>145</v>
      </c>
      <c r="AX63" s="1">
        <v>58.2</v>
      </c>
      <c r="AY63" s="1">
        <v>6.25</v>
      </c>
      <c r="AZ63" s="1">
        <v>0.63900000000000001</v>
      </c>
      <c r="BA63" s="1">
        <v>8.5000000000000006E-2</v>
      </c>
      <c r="BB63" s="2"/>
      <c r="BC63" s="2"/>
      <c r="BD63" s="3"/>
      <c r="BE63" s="2"/>
      <c r="BF63" s="3"/>
      <c r="BG63" s="1">
        <v>2.7E-2</v>
      </c>
      <c r="BH63" s="2"/>
      <c r="BI63" s="2"/>
      <c r="BJ63" s="2"/>
      <c r="BK63" s="1"/>
      <c r="BL63" s="3"/>
      <c r="BM63" s="2"/>
      <c r="BN63" s="1">
        <v>3.2000000000000001E-2</v>
      </c>
      <c r="BO63" s="3"/>
      <c r="BP63" s="1">
        <v>0.06</v>
      </c>
      <c r="BQ63" s="3"/>
      <c r="BR63" s="1"/>
      <c r="BS63" s="2"/>
      <c r="BT63" s="3"/>
      <c r="BU63" s="2"/>
      <c r="BV63" s="1"/>
      <c r="BW63" s="2"/>
      <c r="BX63" s="1">
        <v>0.14799999999999999</v>
      </c>
      <c r="BY63" s="2"/>
      <c r="BZ63" s="2"/>
      <c r="CA63" s="2"/>
      <c r="CB63" s="3"/>
      <c r="CC63" s="2"/>
      <c r="CD63" s="2"/>
      <c r="CE63" s="2"/>
      <c r="CF63" s="2"/>
      <c r="CG63" s="2"/>
      <c r="CH63" s="3"/>
      <c r="CI63" s="1">
        <v>0.129</v>
      </c>
      <c r="CJ63" s="2"/>
      <c r="CK63" s="1">
        <v>0.04</v>
      </c>
      <c r="CL63" s="2"/>
      <c r="CM63" s="1">
        <v>146</v>
      </c>
      <c r="CN63" s="1">
        <v>5.09</v>
      </c>
      <c r="CO63" s="1">
        <v>2.75</v>
      </c>
      <c r="CP63" s="1">
        <v>39</v>
      </c>
      <c r="CQ63" s="1">
        <v>27.3</v>
      </c>
      <c r="CR63" s="1">
        <v>32.4</v>
      </c>
      <c r="CS63" s="1">
        <v>2.74</v>
      </c>
      <c r="CT63" s="1">
        <v>6.2</v>
      </c>
      <c r="CU63" s="1">
        <v>0.32100000000000001</v>
      </c>
      <c r="CV63" s="1">
        <v>0.23699999999999999</v>
      </c>
      <c r="CW63" s="1">
        <v>0.14499999999999999</v>
      </c>
      <c r="CX63" s="1">
        <v>0.31900000000000001</v>
      </c>
      <c r="CY63" s="1">
        <v>0.47799999999999998</v>
      </c>
      <c r="CZ63" s="1">
        <v>0.156</v>
      </c>
      <c r="DA63" s="1">
        <v>0.48199999999999998</v>
      </c>
      <c r="DB63" s="1">
        <v>6.84</v>
      </c>
      <c r="DC63" s="1">
        <v>10.199999999999999</v>
      </c>
      <c r="DD63" s="1">
        <v>6.0999999999999999E-2</v>
      </c>
      <c r="DE63" s="1">
        <v>24.8</v>
      </c>
      <c r="DF63" s="1">
        <v>38.9</v>
      </c>
      <c r="DG63" s="1">
        <v>7.28</v>
      </c>
      <c r="DH63" s="1">
        <v>0.75800000000000001</v>
      </c>
      <c r="DI63" s="1">
        <v>405</v>
      </c>
      <c r="DJ63" s="1">
        <v>515</v>
      </c>
      <c r="DK63" s="1">
        <v>29.2</v>
      </c>
      <c r="DL63" s="1">
        <v>3.53</v>
      </c>
      <c r="DM63" s="1">
        <v>2.4</v>
      </c>
      <c r="DN63" s="1">
        <v>77.400000000000006</v>
      </c>
      <c r="DO63" s="1">
        <v>316</v>
      </c>
      <c r="DP63" s="1">
        <v>204</v>
      </c>
      <c r="DQ63" s="1">
        <v>234</v>
      </c>
      <c r="DR63" s="1">
        <v>58.5</v>
      </c>
      <c r="DS63" s="1">
        <v>1.86</v>
      </c>
      <c r="DT63" s="1">
        <v>3.46</v>
      </c>
      <c r="DU63" s="1">
        <v>0.83299999999999996</v>
      </c>
      <c r="DV63" s="1">
        <v>89.7</v>
      </c>
      <c r="DW63" s="1">
        <v>128</v>
      </c>
      <c r="DX63" s="1">
        <v>78.099999999999994</v>
      </c>
      <c r="DY63" s="1">
        <v>106</v>
      </c>
      <c r="DZ63" s="2"/>
      <c r="EA63" s="1">
        <v>0.246</v>
      </c>
      <c r="EB63" s="1">
        <v>0.58899999999999997</v>
      </c>
      <c r="EC63" s="1">
        <v>4.0599999999999996</v>
      </c>
      <c r="ED63" s="1">
        <v>12.2</v>
      </c>
      <c r="EE63" s="1">
        <v>35.700000000000003</v>
      </c>
      <c r="EF63" s="1">
        <v>0.80300000000000005</v>
      </c>
      <c r="EG63" s="1">
        <v>0.314</v>
      </c>
      <c r="EH63" s="1">
        <v>0.28799999999999998</v>
      </c>
      <c r="EI63" s="1">
        <v>0.247</v>
      </c>
      <c r="EJ63" s="1">
        <v>0.35599999999999998</v>
      </c>
      <c r="EK63" s="1">
        <v>0.56599999999999995</v>
      </c>
      <c r="EL63" s="1">
        <v>0.75800000000000001</v>
      </c>
      <c r="EM63" s="1">
        <v>0.16800000000000001</v>
      </c>
      <c r="EN63" s="1">
        <v>0.20300000000000001</v>
      </c>
      <c r="EO63" s="1">
        <v>4.5</v>
      </c>
      <c r="EP63" s="1">
        <v>1.04</v>
      </c>
      <c r="EQ63" s="1">
        <v>2.59</v>
      </c>
      <c r="ER63" s="1">
        <v>17.5</v>
      </c>
      <c r="ES63" s="1">
        <v>17.100000000000001</v>
      </c>
      <c r="ET63" s="1">
        <v>10.1</v>
      </c>
      <c r="EU63" s="1">
        <v>1.23</v>
      </c>
      <c r="EV63" s="1">
        <v>11.1</v>
      </c>
      <c r="EW63" s="1">
        <v>21.1</v>
      </c>
      <c r="EX63" s="1">
        <v>10.4</v>
      </c>
      <c r="EY63" s="1">
        <v>19.600000000000001</v>
      </c>
      <c r="EZ63" s="1">
        <v>12.9</v>
      </c>
      <c r="FA63" s="1">
        <v>3.43</v>
      </c>
      <c r="FB63" s="1">
        <v>0.40200000000000002</v>
      </c>
      <c r="FC63" s="1">
        <v>2.29</v>
      </c>
      <c r="FD63" s="1">
        <v>5.73</v>
      </c>
      <c r="FE63" s="1">
        <v>16.600000000000001</v>
      </c>
      <c r="FF63" s="1">
        <v>22.4</v>
      </c>
      <c r="FG63" s="1">
        <v>9.24</v>
      </c>
      <c r="FH63" s="1">
        <v>1.1599999999999999</v>
      </c>
      <c r="FI63" s="1">
        <v>2.71</v>
      </c>
      <c r="FJ63" s="1">
        <v>1.1499999999999999</v>
      </c>
      <c r="FK63" s="1">
        <v>2.88</v>
      </c>
      <c r="FL63" s="1">
        <v>4.54</v>
      </c>
      <c r="FM63" s="1">
        <v>6.54</v>
      </c>
      <c r="FN63" s="2"/>
      <c r="FO63" s="1">
        <v>0.28599999999999998</v>
      </c>
      <c r="FP63" s="1">
        <v>0.68700000000000006</v>
      </c>
      <c r="FQ63" s="1">
        <v>0.90400000000000003</v>
      </c>
      <c r="FR63" s="1">
        <v>1.26</v>
      </c>
      <c r="FS63" s="1">
        <v>3.37</v>
      </c>
      <c r="FT63" s="1">
        <v>0.10100000000000001</v>
      </c>
      <c r="FU63" s="1">
        <v>0.60799999999999998</v>
      </c>
      <c r="FV63" s="1">
        <v>3.1</v>
      </c>
      <c r="FW63" s="1">
        <v>2</v>
      </c>
      <c r="FX63" s="1">
        <v>15.2</v>
      </c>
      <c r="FY63" s="1">
        <v>7.87</v>
      </c>
      <c r="FZ63" s="1">
        <v>20.2</v>
      </c>
      <c r="GA63" s="1">
        <v>23.6</v>
      </c>
      <c r="GB63" s="1">
        <v>2.12</v>
      </c>
      <c r="GC63" s="1">
        <v>212</v>
      </c>
      <c r="GD63" s="1">
        <v>35.799999999999997</v>
      </c>
      <c r="GE63" s="1">
        <v>53.6</v>
      </c>
      <c r="GF63" s="1">
        <v>24.5</v>
      </c>
      <c r="GG63" s="1">
        <v>0.53700000000000003</v>
      </c>
      <c r="GH63" s="2"/>
      <c r="GI63" s="1">
        <v>31.6</v>
      </c>
      <c r="GJ63" s="1">
        <v>94.4</v>
      </c>
      <c r="GK63" s="1">
        <v>0.41199999999999998</v>
      </c>
      <c r="GL63" s="1">
        <v>0.67800000000000005</v>
      </c>
      <c r="GM63" s="4"/>
    </row>
    <row r="64" spans="1:195" x14ac:dyDescent="0.2">
      <c r="A64">
        <v>39</v>
      </c>
      <c r="B64" t="s">
        <v>194</v>
      </c>
      <c r="C64" t="s">
        <v>195</v>
      </c>
      <c r="D64" t="s">
        <v>196</v>
      </c>
      <c r="E64" s="7" t="s">
        <v>205</v>
      </c>
      <c r="F64">
        <v>4</v>
      </c>
      <c r="G64" t="s">
        <v>198</v>
      </c>
      <c r="H64" s="1">
        <v>476</v>
      </c>
      <c r="I64" s="1">
        <v>144</v>
      </c>
      <c r="J64" s="1">
        <v>52</v>
      </c>
      <c r="K64" s="1">
        <v>15.1</v>
      </c>
      <c r="L64" s="1">
        <v>42.5</v>
      </c>
      <c r="M64" s="1">
        <v>987</v>
      </c>
      <c r="N64" s="1">
        <v>48.9</v>
      </c>
      <c r="O64" s="1">
        <v>349</v>
      </c>
      <c r="P64" s="1">
        <v>94.2</v>
      </c>
      <c r="Q64" s="1">
        <v>85.3</v>
      </c>
      <c r="R64" s="1">
        <v>135</v>
      </c>
      <c r="S64" s="1">
        <v>273</v>
      </c>
      <c r="T64" s="1">
        <v>25.9</v>
      </c>
      <c r="U64" s="1">
        <v>115</v>
      </c>
      <c r="V64" s="1">
        <v>86.3</v>
      </c>
      <c r="W64" s="1">
        <v>273</v>
      </c>
      <c r="X64" s="1">
        <v>149</v>
      </c>
      <c r="Y64" s="1">
        <v>116</v>
      </c>
      <c r="Z64" s="1">
        <v>58.2</v>
      </c>
      <c r="AA64" s="1">
        <v>102</v>
      </c>
      <c r="AB64" s="1">
        <v>267</v>
      </c>
      <c r="AC64" s="2"/>
      <c r="AD64" s="1">
        <v>0.60499999999999998</v>
      </c>
      <c r="AE64" s="3"/>
      <c r="AF64" s="2"/>
      <c r="AG64" s="2"/>
      <c r="AH64" s="1">
        <v>69</v>
      </c>
      <c r="AI64" s="3"/>
      <c r="AJ64" s="2"/>
      <c r="AK64" s="2"/>
      <c r="AL64" s="1">
        <v>3.38</v>
      </c>
      <c r="AM64" s="3"/>
      <c r="AN64" s="2"/>
      <c r="AO64" s="2"/>
      <c r="AP64" s="1">
        <v>0.36499999999999999</v>
      </c>
      <c r="AQ64" s="1">
        <v>2.4500000000000002</v>
      </c>
      <c r="AR64" s="1">
        <v>0.57899999999999996</v>
      </c>
      <c r="AS64" s="1">
        <v>1.62</v>
      </c>
      <c r="AT64" s="3"/>
      <c r="AU64" s="2"/>
      <c r="AV64" s="1">
        <v>10.7</v>
      </c>
      <c r="AW64" s="1">
        <v>164</v>
      </c>
      <c r="AX64" s="1">
        <v>35.1</v>
      </c>
      <c r="AY64" s="1">
        <v>6.4</v>
      </c>
      <c r="AZ64" s="3"/>
      <c r="BA64" s="1">
        <v>5.8000000000000003E-2</v>
      </c>
      <c r="BB64" s="2"/>
      <c r="BC64" s="2"/>
      <c r="BD64" s="3"/>
      <c r="BE64" s="2"/>
      <c r="BF64" s="3"/>
      <c r="BG64" s="2"/>
      <c r="BH64" s="2"/>
      <c r="BI64" s="2"/>
      <c r="BJ64" s="2"/>
      <c r="BK64" s="2"/>
      <c r="BL64" s="3"/>
      <c r="BM64" s="2"/>
      <c r="BN64" s="1">
        <v>3.3000000000000002E-2</v>
      </c>
      <c r="BO64" s="3"/>
      <c r="BP64" s="1">
        <v>4.4999999999999998E-2</v>
      </c>
      <c r="BQ64" s="2"/>
      <c r="BR64" s="2"/>
      <c r="BS64" s="2"/>
      <c r="BT64" s="2"/>
      <c r="BU64" s="2"/>
      <c r="BV64" s="2"/>
      <c r="BW64" s="2"/>
      <c r="BX64" s="1">
        <v>0.161</v>
      </c>
      <c r="BY64" s="2"/>
      <c r="BZ64" s="1"/>
      <c r="CA64" s="2"/>
      <c r="CB64" s="3"/>
      <c r="CC64" s="2"/>
      <c r="CD64" s="1"/>
      <c r="CE64" s="2"/>
      <c r="CF64" s="2"/>
      <c r="CG64" s="2"/>
      <c r="CH64" s="3"/>
      <c r="CI64" s="1">
        <v>0.13400000000000001</v>
      </c>
      <c r="CJ64" s="2"/>
      <c r="CK64" s="1">
        <v>3.6999999999999998E-2</v>
      </c>
      <c r="CL64" s="2"/>
      <c r="CM64" s="1">
        <v>100</v>
      </c>
      <c r="CN64" s="1">
        <v>3.07</v>
      </c>
      <c r="CO64" s="1">
        <v>2.06</v>
      </c>
      <c r="CP64" s="1">
        <v>35.799999999999997</v>
      </c>
      <c r="CQ64" s="1">
        <v>21</v>
      </c>
      <c r="CR64" s="1">
        <v>23.2</v>
      </c>
      <c r="CS64" s="1">
        <v>1.84</v>
      </c>
      <c r="CT64" s="1">
        <v>4.95</v>
      </c>
      <c r="CU64" s="1">
        <v>0.32600000000000001</v>
      </c>
      <c r="CV64" s="1">
        <v>0.19600000000000001</v>
      </c>
      <c r="CW64" s="1">
        <v>0.186</v>
      </c>
      <c r="CX64" s="1">
        <v>0.27200000000000002</v>
      </c>
      <c r="CY64" s="1">
        <v>0.47699999999999998</v>
      </c>
      <c r="CZ64" s="1">
        <v>0.14399999999999999</v>
      </c>
      <c r="DA64" s="1">
        <v>0.82</v>
      </c>
      <c r="DB64" s="1">
        <v>4.33</v>
      </c>
      <c r="DC64" s="1">
        <v>8.36</v>
      </c>
      <c r="DD64" s="1">
        <v>0.10100000000000001</v>
      </c>
      <c r="DE64" s="1">
        <v>22.2</v>
      </c>
      <c r="DF64" s="1">
        <v>30.5</v>
      </c>
      <c r="DG64" s="1">
        <v>4.9000000000000004</v>
      </c>
      <c r="DH64" s="1">
        <v>0.59499999999999997</v>
      </c>
      <c r="DI64" s="1">
        <v>331</v>
      </c>
      <c r="DJ64" s="1">
        <v>391</v>
      </c>
      <c r="DK64" s="1">
        <v>23.3</v>
      </c>
      <c r="DL64" s="1">
        <v>2.77</v>
      </c>
      <c r="DM64" s="1">
        <v>1.83</v>
      </c>
      <c r="DN64" s="1">
        <v>85.3</v>
      </c>
      <c r="DO64" s="1">
        <v>292</v>
      </c>
      <c r="DP64" s="1">
        <v>163</v>
      </c>
      <c r="DQ64" s="1">
        <v>209</v>
      </c>
      <c r="DR64" s="1">
        <v>30.3</v>
      </c>
      <c r="DS64" s="1">
        <v>1.1000000000000001</v>
      </c>
      <c r="DT64" s="1">
        <v>3.48</v>
      </c>
      <c r="DU64" s="1">
        <v>0.89700000000000002</v>
      </c>
      <c r="DV64" s="1">
        <v>80</v>
      </c>
      <c r="DW64" s="1">
        <v>139</v>
      </c>
      <c r="DX64" s="1">
        <v>67.3</v>
      </c>
      <c r="DY64" s="1">
        <v>85.4</v>
      </c>
      <c r="DZ64" s="2"/>
      <c r="EA64" s="1">
        <v>0.185</v>
      </c>
      <c r="EB64" s="1">
        <v>0.499</v>
      </c>
      <c r="EC64" s="1">
        <v>5.34</v>
      </c>
      <c r="ED64" s="1">
        <v>16.899999999999999</v>
      </c>
      <c r="EE64" s="1">
        <v>41.7</v>
      </c>
      <c r="EF64" s="1">
        <v>0.63100000000000001</v>
      </c>
      <c r="EG64" s="1">
        <v>0.23599999999999999</v>
      </c>
      <c r="EH64" s="1">
        <v>0.193</v>
      </c>
      <c r="EI64" s="1">
        <v>0.221</v>
      </c>
      <c r="EJ64" s="1">
        <v>0.47199999999999998</v>
      </c>
      <c r="EK64" s="1">
        <v>0.56499999999999995</v>
      </c>
      <c r="EL64" s="1">
        <v>0.67500000000000004</v>
      </c>
      <c r="EM64" s="1">
        <v>0.13700000000000001</v>
      </c>
      <c r="EN64" s="1">
        <v>0.13300000000000001</v>
      </c>
      <c r="EO64" s="1">
        <v>3.8</v>
      </c>
      <c r="EP64" s="1">
        <v>0.745</v>
      </c>
      <c r="EQ64" s="1">
        <v>2.72</v>
      </c>
      <c r="ER64" s="1">
        <v>16.2</v>
      </c>
      <c r="ES64" s="1">
        <v>15.1</v>
      </c>
      <c r="ET64" s="1">
        <v>8.7799999999999994</v>
      </c>
      <c r="EU64" s="1">
        <v>0.81</v>
      </c>
      <c r="EV64" s="1">
        <v>8.68</v>
      </c>
      <c r="EW64" s="1">
        <v>16.899999999999999</v>
      </c>
      <c r="EX64" s="1">
        <v>10.6</v>
      </c>
      <c r="EY64" s="1">
        <v>26.2</v>
      </c>
      <c r="EZ64" s="1">
        <v>14</v>
      </c>
      <c r="FA64" s="1">
        <v>2.19</v>
      </c>
      <c r="FB64" s="1">
        <v>0.29699999999999999</v>
      </c>
      <c r="FC64" s="1">
        <v>1.89</v>
      </c>
      <c r="FD64" s="1">
        <v>4.53</v>
      </c>
      <c r="FE64" s="1">
        <v>18.3</v>
      </c>
      <c r="FF64" s="1">
        <v>26.4</v>
      </c>
      <c r="FG64" s="1">
        <v>9.36</v>
      </c>
      <c r="FH64" s="1">
        <v>1.24</v>
      </c>
      <c r="FI64" s="1">
        <v>1.91</v>
      </c>
      <c r="FJ64" s="1">
        <v>0.86299999999999999</v>
      </c>
      <c r="FK64" s="1">
        <v>2.89</v>
      </c>
      <c r="FL64" s="1">
        <v>4.55</v>
      </c>
      <c r="FM64" s="1">
        <v>6.39</v>
      </c>
      <c r="FN64" s="2"/>
      <c r="FO64" s="1">
        <v>0.33300000000000002</v>
      </c>
      <c r="FP64" s="1">
        <v>0.52600000000000002</v>
      </c>
      <c r="FQ64" s="1">
        <v>0.80300000000000005</v>
      </c>
      <c r="FR64" s="1">
        <v>1.1200000000000001</v>
      </c>
      <c r="FS64" s="1">
        <v>2.82</v>
      </c>
      <c r="FT64" s="1">
        <v>0.11899999999999999</v>
      </c>
      <c r="FU64" s="1">
        <v>0.55200000000000005</v>
      </c>
      <c r="FV64" s="1">
        <v>3.26</v>
      </c>
      <c r="FW64" s="1">
        <v>1.72</v>
      </c>
      <c r="FX64" s="1">
        <v>10.199999999999999</v>
      </c>
      <c r="FY64" s="1">
        <v>4.74</v>
      </c>
      <c r="FZ64" s="1">
        <v>13.5</v>
      </c>
      <c r="GA64" s="1">
        <v>15.1</v>
      </c>
      <c r="GB64" s="1">
        <v>1.27</v>
      </c>
      <c r="GC64" s="1">
        <v>146</v>
      </c>
      <c r="GD64" s="1">
        <v>22.1</v>
      </c>
      <c r="GE64" s="1">
        <v>29.3</v>
      </c>
      <c r="GF64" s="1">
        <v>12.5</v>
      </c>
      <c r="GG64" s="1">
        <v>0.35399999999999998</v>
      </c>
      <c r="GH64" s="2"/>
      <c r="GI64" s="1">
        <v>20.5</v>
      </c>
      <c r="GJ64" s="1">
        <v>59.3</v>
      </c>
      <c r="GK64" s="1">
        <v>0.191</v>
      </c>
      <c r="GL64" s="1">
        <v>0.39</v>
      </c>
      <c r="GM64" s="4"/>
    </row>
    <row r="65" spans="1:195" x14ac:dyDescent="0.2">
      <c r="A65">
        <v>44</v>
      </c>
      <c r="B65" t="s">
        <v>194</v>
      </c>
      <c r="C65" t="s">
        <v>195</v>
      </c>
      <c r="D65" t="s">
        <v>196</v>
      </c>
      <c r="E65" s="7" t="s">
        <v>205</v>
      </c>
      <c r="F65">
        <v>4</v>
      </c>
      <c r="G65" t="s">
        <v>212</v>
      </c>
      <c r="H65" s="1">
        <v>493</v>
      </c>
      <c r="I65" s="1">
        <v>134</v>
      </c>
      <c r="J65" s="1">
        <v>60.5</v>
      </c>
      <c r="K65" s="1">
        <v>30.6</v>
      </c>
      <c r="L65" s="1">
        <v>28.5</v>
      </c>
      <c r="M65" s="1">
        <v>943</v>
      </c>
      <c r="N65" s="1">
        <v>114</v>
      </c>
      <c r="O65" s="1">
        <v>254</v>
      </c>
      <c r="P65" s="1">
        <v>105</v>
      </c>
      <c r="Q65" s="1">
        <v>95.8</v>
      </c>
      <c r="R65" s="1">
        <v>184</v>
      </c>
      <c r="S65" s="1">
        <v>388</v>
      </c>
      <c r="T65" s="1">
        <v>39</v>
      </c>
      <c r="U65" s="1">
        <v>124</v>
      </c>
      <c r="V65" s="1">
        <v>93.5</v>
      </c>
      <c r="W65" s="1">
        <v>250</v>
      </c>
      <c r="X65" s="1">
        <v>123</v>
      </c>
      <c r="Y65" s="1">
        <v>161</v>
      </c>
      <c r="Z65" s="1">
        <v>75.2</v>
      </c>
      <c r="AA65" s="1">
        <v>108</v>
      </c>
      <c r="AB65" s="1">
        <v>274</v>
      </c>
      <c r="AC65" s="2"/>
      <c r="AD65" s="1">
        <v>0.51600000000000001</v>
      </c>
      <c r="AE65" s="1">
        <v>1.99</v>
      </c>
      <c r="AF65" s="2"/>
      <c r="AG65" s="2"/>
      <c r="AH65" s="1">
        <v>139</v>
      </c>
      <c r="AI65" s="3"/>
      <c r="AJ65" s="2"/>
      <c r="AK65" s="2"/>
      <c r="AL65" s="1">
        <v>4.57</v>
      </c>
      <c r="AM65" s="3"/>
      <c r="AN65" s="2"/>
      <c r="AO65" s="2"/>
      <c r="AP65" s="1">
        <v>0.221</v>
      </c>
      <c r="AQ65" s="4"/>
      <c r="AR65" s="1">
        <v>0.747</v>
      </c>
      <c r="AS65" s="1">
        <v>0.84099999999999997</v>
      </c>
      <c r="AT65" s="3"/>
      <c r="AU65" s="2"/>
      <c r="AV65" s="1">
        <v>21.9</v>
      </c>
      <c r="AW65" s="1">
        <v>112</v>
      </c>
      <c r="AX65" s="1">
        <v>56.2</v>
      </c>
      <c r="AY65" s="1">
        <v>6.36</v>
      </c>
      <c r="AZ65" s="1">
        <v>0.60399999999999998</v>
      </c>
      <c r="BA65" s="1">
        <v>0.28499999999999998</v>
      </c>
      <c r="BB65" s="2"/>
      <c r="BC65" s="2"/>
      <c r="BD65" s="3"/>
      <c r="BE65" s="2"/>
      <c r="BF65" s="3"/>
      <c r="BG65" s="2"/>
      <c r="BH65" s="2"/>
      <c r="BI65" s="2"/>
      <c r="BJ65" s="2"/>
      <c r="BK65" s="2"/>
      <c r="BL65" s="3"/>
      <c r="BM65" s="2"/>
      <c r="BN65" s="2"/>
      <c r="BO65" s="1">
        <v>0.23300000000000001</v>
      </c>
      <c r="BP65" s="1">
        <v>4.3999999999999997E-2</v>
      </c>
      <c r="BQ65" s="2"/>
      <c r="BR65" s="1"/>
      <c r="BS65" s="2"/>
      <c r="BT65" s="2"/>
      <c r="BU65" s="2"/>
      <c r="BV65" s="2"/>
      <c r="BW65" s="2"/>
      <c r="BX65" s="1">
        <v>0.125</v>
      </c>
      <c r="BY65" s="2"/>
      <c r="BZ65" s="1"/>
      <c r="CA65" s="2"/>
      <c r="CB65" s="3"/>
      <c r="CC65" s="2"/>
      <c r="CD65" s="1"/>
      <c r="CE65" s="2"/>
      <c r="CF65" s="2"/>
      <c r="CG65" s="2"/>
      <c r="CH65" s="3"/>
      <c r="CI65" s="1">
        <v>0.14699999999999999</v>
      </c>
      <c r="CJ65" s="2"/>
      <c r="CK65" s="1">
        <v>7.0000000000000007E-2</v>
      </c>
      <c r="CL65" s="2"/>
      <c r="CM65" s="1">
        <v>61</v>
      </c>
      <c r="CN65" s="1">
        <v>1.54</v>
      </c>
      <c r="CO65" s="1">
        <v>0.86799999999999999</v>
      </c>
      <c r="CP65" s="1">
        <v>16.399999999999999</v>
      </c>
      <c r="CQ65" s="1">
        <v>13.6</v>
      </c>
      <c r="CR65" s="1">
        <v>24.6</v>
      </c>
      <c r="CS65" s="1">
        <v>1.25</v>
      </c>
      <c r="CT65" s="1">
        <v>5.27</v>
      </c>
      <c r="CU65" s="1">
        <v>0.20100000000000001</v>
      </c>
      <c r="CV65" s="1">
        <v>0.109</v>
      </c>
      <c r="CW65" s="1">
        <v>9.9000000000000005E-2</v>
      </c>
      <c r="CX65" s="1">
        <v>0.124</v>
      </c>
      <c r="CY65" s="1">
        <v>0.183</v>
      </c>
      <c r="CZ65" s="1">
        <v>0.08</v>
      </c>
      <c r="DA65" s="2"/>
      <c r="DB65" s="1">
        <v>2.59</v>
      </c>
      <c r="DC65" s="1">
        <v>2.4500000000000002</v>
      </c>
      <c r="DD65" s="2"/>
      <c r="DE65" s="1">
        <v>10.6</v>
      </c>
      <c r="DF65" s="1">
        <v>7.33</v>
      </c>
      <c r="DG65" s="1">
        <v>2.84</v>
      </c>
      <c r="DH65" s="1">
        <v>0.41499999999999998</v>
      </c>
      <c r="DI65" s="1">
        <v>170</v>
      </c>
      <c r="DJ65" s="1">
        <v>328</v>
      </c>
      <c r="DK65" s="1">
        <v>10.8</v>
      </c>
      <c r="DL65" s="1">
        <v>1.49</v>
      </c>
      <c r="DM65" s="1">
        <v>1.4</v>
      </c>
      <c r="DN65" s="1">
        <v>41</v>
      </c>
      <c r="DO65" s="1">
        <v>197</v>
      </c>
      <c r="DP65" s="1">
        <v>91.2</v>
      </c>
      <c r="DQ65" s="1">
        <v>148</v>
      </c>
      <c r="DR65" s="1">
        <v>16.899999999999999</v>
      </c>
      <c r="DS65" s="1">
        <v>0.54700000000000004</v>
      </c>
      <c r="DT65" s="1">
        <v>2.77</v>
      </c>
      <c r="DU65" s="1">
        <v>0.372</v>
      </c>
      <c r="DV65" s="1">
        <v>39</v>
      </c>
      <c r="DW65" s="1">
        <v>86.1</v>
      </c>
      <c r="DX65" s="1">
        <v>32.299999999999997</v>
      </c>
      <c r="DY65" s="1">
        <v>57.1</v>
      </c>
      <c r="DZ65" s="2"/>
      <c r="EA65" s="1">
        <v>0.13</v>
      </c>
      <c r="EB65" s="1">
        <v>0.312</v>
      </c>
      <c r="EC65" s="1">
        <v>2.04</v>
      </c>
      <c r="ED65" s="1">
        <v>5.84</v>
      </c>
      <c r="EE65" s="1">
        <v>20.6</v>
      </c>
      <c r="EF65" s="1">
        <v>0.36699999999999999</v>
      </c>
      <c r="EG65" s="1">
        <v>0.157</v>
      </c>
      <c r="EH65" s="1">
        <v>0.14299999999999999</v>
      </c>
      <c r="EI65" s="1">
        <v>0.113</v>
      </c>
      <c r="EJ65" s="1">
        <v>0.21</v>
      </c>
      <c r="EK65" s="1">
        <v>0.26200000000000001</v>
      </c>
      <c r="EL65" s="1">
        <v>0.26200000000000001</v>
      </c>
      <c r="EM65" s="1">
        <v>6.0999999999999999E-2</v>
      </c>
      <c r="EN65" s="1">
        <v>8.8999999999999996E-2</v>
      </c>
      <c r="EO65" s="1">
        <v>2.34</v>
      </c>
      <c r="EP65" s="1">
        <v>0.59199999999999997</v>
      </c>
      <c r="EQ65" s="1">
        <v>0.88400000000000001</v>
      </c>
      <c r="ER65" s="1">
        <v>8.43</v>
      </c>
      <c r="ES65" s="1">
        <v>15.2</v>
      </c>
      <c r="ET65" s="1">
        <v>8.02</v>
      </c>
      <c r="EU65" s="1">
        <v>0.48099999999999998</v>
      </c>
      <c r="EV65" s="1">
        <v>4.21</v>
      </c>
      <c r="EW65" s="1">
        <v>9.93</v>
      </c>
      <c r="EX65" s="1">
        <v>8.65</v>
      </c>
      <c r="EY65" s="1">
        <v>20.399999999999999</v>
      </c>
      <c r="EZ65" s="1">
        <v>10.8</v>
      </c>
      <c r="FA65" s="1">
        <v>1.1599999999999999</v>
      </c>
      <c r="FB65" s="2"/>
      <c r="FC65" s="1">
        <v>0.79100000000000004</v>
      </c>
      <c r="FD65" s="1">
        <v>2.0499999999999998</v>
      </c>
      <c r="FE65" s="1">
        <v>10.4</v>
      </c>
      <c r="FF65" s="1">
        <v>21.4</v>
      </c>
      <c r="FG65" s="1">
        <v>7.36</v>
      </c>
      <c r="FH65" s="1">
        <v>0.63900000000000001</v>
      </c>
      <c r="FI65" s="1">
        <v>1.21</v>
      </c>
      <c r="FJ65" s="1">
        <v>0.41699999999999998</v>
      </c>
      <c r="FK65" s="1">
        <v>1.3</v>
      </c>
      <c r="FL65" s="1">
        <v>2.4900000000000002</v>
      </c>
      <c r="FM65" s="1">
        <v>3.73</v>
      </c>
      <c r="FN65" s="2"/>
      <c r="FO65" s="2"/>
      <c r="FP65" s="1">
        <v>0.23799999999999999</v>
      </c>
      <c r="FQ65" s="1">
        <v>0.39800000000000002</v>
      </c>
      <c r="FR65" s="1">
        <v>0.52900000000000003</v>
      </c>
      <c r="FS65" s="1">
        <v>1.69</v>
      </c>
      <c r="FT65" s="1">
        <v>6.7000000000000004E-2</v>
      </c>
      <c r="FU65" s="1">
        <v>0.32800000000000001</v>
      </c>
      <c r="FV65" s="1">
        <v>1.83</v>
      </c>
      <c r="FW65" s="1">
        <v>1.05</v>
      </c>
      <c r="FX65" s="1">
        <v>6.54</v>
      </c>
      <c r="FY65" s="1">
        <v>3.49</v>
      </c>
      <c r="FZ65" s="1">
        <v>13.2</v>
      </c>
      <c r="GA65" s="1">
        <v>12.5</v>
      </c>
      <c r="GB65" s="1">
        <v>1.1100000000000001</v>
      </c>
      <c r="GC65" s="1">
        <v>115</v>
      </c>
      <c r="GD65" s="1">
        <v>22.1</v>
      </c>
      <c r="GE65" s="1">
        <v>33.6</v>
      </c>
      <c r="GF65" s="1">
        <v>17</v>
      </c>
      <c r="GG65" s="1">
        <v>0.40799999999999997</v>
      </c>
      <c r="GH65" s="2"/>
      <c r="GI65" s="1">
        <v>22.7</v>
      </c>
      <c r="GJ65" s="1">
        <v>70.2</v>
      </c>
      <c r="GK65" s="1">
        <v>0.16300000000000001</v>
      </c>
      <c r="GL65" s="1">
        <v>0.371</v>
      </c>
      <c r="GM65" s="4"/>
    </row>
    <row r="66" spans="1:195" x14ac:dyDescent="0.2">
      <c r="A66">
        <v>49</v>
      </c>
      <c r="B66" t="s">
        <v>194</v>
      </c>
      <c r="C66" t="s">
        <v>195</v>
      </c>
      <c r="D66" t="s">
        <v>196</v>
      </c>
      <c r="E66" s="7" t="s">
        <v>205</v>
      </c>
      <c r="F66">
        <v>4</v>
      </c>
      <c r="G66" t="s">
        <v>206</v>
      </c>
      <c r="H66" s="1">
        <v>531</v>
      </c>
      <c r="I66" s="1">
        <v>151</v>
      </c>
      <c r="J66" s="1">
        <v>45.3</v>
      </c>
      <c r="K66" s="1">
        <v>10.1</v>
      </c>
      <c r="L66" s="1">
        <v>37.299999999999997</v>
      </c>
      <c r="M66" s="1">
        <v>850</v>
      </c>
      <c r="N66" s="1">
        <v>33.5</v>
      </c>
      <c r="O66" s="1">
        <v>313</v>
      </c>
      <c r="P66" s="1">
        <v>83.4</v>
      </c>
      <c r="Q66" s="1">
        <v>87.8</v>
      </c>
      <c r="R66" s="1">
        <v>139</v>
      </c>
      <c r="S66" s="1">
        <v>286</v>
      </c>
      <c r="T66" s="1">
        <v>28.3</v>
      </c>
      <c r="U66" s="1">
        <v>97.3</v>
      </c>
      <c r="V66" s="1">
        <v>70.900000000000006</v>
      </c>
      <c r="W66" s="1">
        <v>316</v>
      </c>
      <c r="X66" s="1">
        <v>142</v>
      </c>
      <c r="Y66" s="1">
        <v>129</v>
      </c>
      <c r="Z66" s="1">
        <v>68.900000000000006</v>
      </c>
      <c r="AA66" s="1">
        <v>77.599999999999994</v>
      </c>
      <c r="AB66" s="1">
        <v>255</v>
      </c>
      <c r="AC66" s="2"/>
      <c r="AD66" s="1">
        <v>0.65900000000000003</v>
      </c>
      <c r="AE66" s="3"/>
      <c r="AF66" s="2"/>
      <c r="AG66" s="2"/>
      <c r="AH66" s="1">
        <v>122</v>
      </c>
      <c r="AI66" s="3"/>
      <c r="AJ66" s="2"/>
      <c r="AK66" s="2"/>
      <c r="AL66" s="1">
        <v>3.27</v>
      </c>
      <c r="AM66" s="3"/>
      <c r="AN66" s="2"/>
      <c r="AO66" s="2"/>
      <c r="AP66" s="3"/>
      <c r="AQ66" s="4"/>
      <c r="AR66" s="1">
        <v>0.67800000000000005</v>
      </c>
      <c r="AS66" s="1">
        <v>0.27600000000000002</v>
      </c>
      <c r="AT66" s="3"/>
      <c r="AU66" s="2"/>
      <c r="AV66" s="1">
        <v>11.9</v>
      </c>
      <c r="AW66" s="1">
        <v>110</v>
      </c>
      <c r="AX66" s="1">
        <v>38.799999999999997</v>
      </c>
      <c r="AY66" s="1">
        <v>5.45</v>
      </c>
      <c r="AZ66" s="3"/>
      <c r="BA66" s="1">
        <v>6.0999999999999999E-2</v>
      </c>
      <c r="BB66" s="2"/>
      <c r="BC66" s="2"/>
      <c r="BD66" s="3"/>
      <c r="BE66" s="2"/>
      <c r="BF66" s="3"/>
      <c r="BG66" s="2"/>
      <c r="BH66" s="2"/>
      <c r="BI66" s="2"/>
      <c r="BJ66" s="2"/>
      <c r="BK66" s="2"/>
      <c r="BL66" s="3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1">
        <v>7.4999999999999997E-2</v>
      </c>
      <c r="BY66" s="2"/>
      <c r="BZ66" s="2"/>
      <c r="CA66" s="2"/>
      <c r="CB66" s="3"/>
      <c r="CC66" s="2"/>
      <c r="CD66" s="2"/>
      <c r="CE66" s="2"/>
      <c r="CF66" s="2"/>
      <c r="CG66" s="2"/>
      <c r="CH66" s="3"/>
      <c r="CI66" s="1">
        <v>0.128</v>
      </c>
      <c r="CJ66" s="2"/>
      <c r="CK66" s="1">
        <v>3.6999999999999998E-2</v>
      </c>
      <c r="CL66" s="2"/>
      <c r="CM66" s="1">
        <v>117</v>
      </c>
      <c r="CN66" s="1">
        <v>2.48</v>
      </c>
      <c r="CO66" s="1">
        <v>2</v>
      </c>
      <c r="CP66" s="1">
        <v>32.299999999999997</v>
      </c>
      <c r="CQ66" s="1">
        <v>29.2</v>
      </c>
      <c r="CR66" s="1">
        <v>40.799999999999997</v>
      </c>
      <c r="CS66" s="1">
        <v>2.31</v>
      </c>
      <c r="CT66" s="1">
        <v>11.7</v>
      </c>
      <c r="CU66" s="1">
        <v>0.19600000000000001</v>
      </c>
      <c r="CV66" s="1">
        <v>9.2999999999999999E-2</v>
      </c>
      <c r="CW66" s="1">
        <v>0.126</v>
      </c>
      <c r="CX66" s="1">
        <v>0.13500000000000001</v>
      </c>
      <c r="CY66" s="1">
        <v>0.183</v>
      </c>
      <c r="CZ66" s="1">
        <v>9.6000000000000002E-2</v>
      </c>
      <c r="DA66" s="2"/>
      <c r="DB66" s="1">
        <v>2.14</v>
      </c>
      <c r="DC66" s="1">
        <v>2.72</v>
      </c>
      <c r="DD66" s="1">
        <v>3.1E-2</v>
      </c>
      <c r="DE66" s="1">
        <v>10.1</v>
      </c>
      <c r="DF66" s="1">
        <v>8.02</v>
      </c>
      <c r="DG66" s="1">
        <v>2.08</v>
      </c>
      <c r="DH66" s="1">
        <v>0.27</v>
      </c>
      <c r="DI66" s="1">
        <v>203</v>
      </c>
      <c r="DJ66" s="1">
        <v>269</v>
      </c>
      <c r="DK66" s="1">
        <v>8.64</v>
      </c>
      <c r="DL66" s="1">
        <v>1.51</v>
      </c>
      <c r="DM66" s="1">
        <v>1.1299999999999999</v>
      </c>
      <c r="DN66" s="1">
        <v>43.5</v>
      </c>
      <c r="DO66" s="1">
        <v>174</v>
      </c>
      <c r="DP66" s="1">
        <v>92.1</v>
      </c>
      <c r="DQ66" s="1">
        <v>216</v>
      </c>
      <c r="DR66" s="1">
        <v>24.6</v>
      </c>
      <c r="DS66" s="1">
        <v>0.73799999999999999</v>
      </c>
      <c r="DT66" s="1">
        <v>2.27</v>
      </c>
      <c r="DU66" s="1">
        <v>0.67700000000000005</v>
      </c>
      <c r="DV66" s="1">
        <v>33.299999999999997</v>
      </c>
      <c r="DW66" s="1">
        <v>121</v>
      </c>
      <c r="DX66" s="1">
        <v>50.5</v>
      </c>
      <c r="DY66" s="1">
        <v>87.8</v>
      </c>
      <c r="DZ66" s="2"/>
      <c r="EA66" s="1">
        <v>0.111</v>
      </c>
      <c r="EB66" s="1">
        <v>0.29199999999999998</v>
      </c>
      <c r="EC66" s="1">
        <v>2.61</v>
      </c>
      <c r="ED66" s="1">
        <v>7.65</v>
      </c>
      <c r="EE66" s="1">
        <v>27.8</v>
      </c>
      <c r="EF66" s="1">
        <v>0.33700000000000002</v>
      </c>
      <c r="EG66" s="1">
        <v>0.13300000000000001</v>
      </c>
      <c r="EH66" s="1">
        <v>0.158</v>
      </c>
      <c r="EI66" s="1">
        <v>0.151</v>
      </c>
      <c r="EJ66" s="1">
        <v>0.22500000000000001</v>
      </c>
      <c r="EK66" s="1">
        <v>0.312</v>
      </c>
      <c r="EL66" s="1">
        <v>0.29899999999999999</v>
      </c>
      <c r="EM66" s="1">
        <v>7.4999999999999997E-2</v>
      </c>
      <c r="EN66" s="1">
        <v>7.0000000000000007E-2</v>
      </c>
      <c r="EO66" s="1">
        <v>2.2999999999999998</v>
      </c>
      <c r="EP66" s="1">
        <v>0.44900000000000001</v>
      </c>
      <c r="EQ66" s="1">
        <v>1.1100000000000001</v>
      </c>
      <c r="ER66" s="1">
        <v>8.02</v>
      </c>
      <c r="ES66" s="1">
        <v>8.56</v>
      </c>
      <c r="ET66" s="1">
        <v>5.27</v>
      </c>
      <c r="EU66" s="1">
        <v>0.60399999999999998</v>
      </c>
      <c r="EV66" s="1">
        <v>4.87</v>
      </c>
      <c r="EW66" s="1">
        <v>10</v>
      </c>
      <c r="EX66" s="1">
        <v>5.64</v>
      </c>
      <c r="EY66" s="1">
        <v>18.3</v>
      </c>
      <c r="EZ66" s="1">
        <v>10.4</v>
      </c>
      <c r="FA66" s="1">
        <v>1.62</v>
      </c>
      <c r="FB66" s="1">
        <v>0.14199999999999999</v>
      </c>
      <c r="FC66" s="1">
        <v>0.879</v>
      </c>
      <c r="FD66" s="1">
        <v>2.2200000000000002</v>
      </c>
      <c r="FE66" s="1">
        <v>14.4</v>
      </c>
      <c r="FF66" s="1">
        <v>19.2</v>
      </c>
      <c r="FG66" s="1">
        <v>6.29</v>
      </c>
      <c r="FH66" s="1">
        <v>1.1299999999999999</v>
      </c>
      <c r="FI66" s="1">
        <v>1.04</v>
      </c>
      <c r="FJ66" s="1">
        <v>0.40400000000000003</v>
      </c>
      <c r="FK66" s="1">
        <v>1.63</v>
      </c>
      <c r="FL66" s="1">
        <v>2.61</v>
      </c>
      <c r="FM66" s="1">
        <v>4.53</v>
      </c>
      <c r="FN66" s="2"/>
      <c r="FO66" s="1">
        <v>0.20599999999999999</v>
      </c>
      <c r="FP66" s="1">
        <v>0.30499999999999999</v>
      </c>
      <c r="FQ66" s="1">
        <v>0.52600000000000002</v>
      </c>
      <c r="FR66" s="1">
        <v>0.49399999999999999</v>
      </c>
      <c r="FS66" s="1">
        <v>1.53</v>
      </c>
      <c r="FT66" s="1">
        <v>6.4000000000000001E-2</v>
      </c>
      <c r="FU66" s="1">
        <v>0.29099999999999998</v>
      </c>
      <c r="FV66" s="1">
        <v>1.52</v>
      </c>
      <c r="FW66" s="1">
        <v>0.82799999999999996</v>
      </c>
      <c r="FX66" s="1">
        <v>5.3</v>
      </c>
      <c r="FY66" s="1">
        <v>3.04</v>
      </c>
      <c r="FZ66" s="1">
        <v>7.63</v>
      </c>
      <c r="GA66" s="1">
        <v>7.69</v>
      </c>
      <c r="GB66" s="1">
        <v>0.84599999999999997</v>
      </c>
      <c r="GC66" s="1">
        <v>97.1</v>
      </c>
      <c r="GD66" s="1">
        <v>14.1</v>
      </c>
      <c r="GE66" s="1">
        <v>23.8</v>
      </c>
      <c r="GF66" s="1">
        <v>10.8</v>
      </c>
      <c r="GG66" s="1">
        <v>0.17799999999999999</v>
      </c>
      <c r="GH66" s="2"/>
      <c r="GI66" s="1">
        <v>13.3</v>
      </c>
      <c r="GJ66" s="1">
        <v>43.9</v>
      </c>
      <c r="GK66" s="1">
        <v>0.19800000000000001</v>
      </c>
      <c r="GL66" s="1">
        <v>0.33</v>
      </c>
      <c r="GM66" s="4"/>
    </row>
    <row r="67" spans="1:195" x14ac:dyDescent="0.2">
      <c r="A67">
        <v>109</v>
      </c>
      <c r="B67" t="s">
        <v>194</v>
      </c>
      <c r="C67" t="s">
        <v>195</v>
      </c>
      <c r="D67" t="s">
        <v>196</v>
      </c>
      <c r="E67" s="7" t="s">
        <v>205</v>
      </c>
      <c r="F67">
        <v>4</v>
      </c>
      <c r="G67" t="s">
        <v>221</v>
      </c>
      <c r="H67" s="1">
        <v>863</v>
      </c>
      <c r="I67" s="1">
        <v>165</v>
      </c>
      <c r="J67" s="1">
        <v>93.8</v>
      </c>
      <c r="K67" s="1">
        <v>18.399999999999999</v>
      </c>
      <c r="L67" s="1">
        <v>49.6</v>
      </c>
      <c r="M67" s="1">
        <v>1156</v>
      </c>
      <c r="N67" s="1">
        <v>52.4</v>
      </c>
      <c r="O67" s="1">
        <v>388</v>
      </c>
      <c r="P67" s="1">
        <v>131</v>
      </c>
      <c r="Q67" s="1">
        <v>170</v>
      </c>
      <c r="R67" s="1">
        <v>306</v>
      </c>
      <c r="S67" s="1">
        <v>310</v>
      </c>
      <c r="T67" s="1">
        <v>50.8</v>
      </c>
      <c r="U67" s="1">
        <v>129</v>
      </c>
      <c r="V67" s="1">
        <v>119</v>
      </c>
      <c r="W67" s="1">
        <v>627</v>
      </c>
      <c r="X67" s="1">
        <v>216</v>
      </c>
      <c r="Y67" s="1">
        <v>222</v>
      </c>
      <c r="Z67" s="1">
        <v>94.2</v>
      </c>
      <c r="AA67" s="1">
        <v>160</v>
      </c>
      <c r="AB67" s="1">
        <v>462</v>
      </c>
      <c r="AC67" s="2"/>
      <c r="AD67" s="1">
        <v>0.54500000000000004</v>
      </c>
      <c r="AE67" s="3"/>
      <c r="AF67" s="2"/>
      <c r="AG67" s="2"/>
      <c r="AH67" s="1">
        <v>112</v>
      </c>
      <c r="AI67" s="2"/>
      <c r="AJ67" s="2"/>
      <c r="AK67" s="2"/>
      <c r="AL67" s="1">
        <v>3.72</v>
      </c>
      <c r="AM67" s="3"/>
      <c r="AN67" s="2"/>
      <c r="AO67" s="2"/>
      <c r="AP67" s="3"/>
      <c r="AQ67" s="1">
        <v>1.87</v>
      </c>
      <c r="AR67" s="1">
        <v>0.61799999999999999</v>
      </c>
      <c r="AS67" s="1">
        <v>0.88600000000000001</v>
      </c>
      <c r="AT67" s="3"/>
      <c r="AU67" s="3"/>
      <c r="AV67" s="3">
        <v>9.9499999999999993</v>
      </c>
      <c r="AW67" s="1">
        <v>150</v>
      </c>
      <c r="AX67" s="1">
        <v>52.9</v>
      </c>
      <c r="AY67" s="1">
        <v>6.36</v>
      </c>
      <c r="AZ67" s="1">
        <v>0.71399999999999997</v>
      </c>
      <c r="BA67" s="1">
        <v>6.6000000000000003E-2</v>
      </c>
      <c r="BB67" s="2"/>
      <c r="BC67" s="2"/>
      <c r="BD67" s="3"/>
      <c r="BE67" s="2"/>
      <c r="BF67" s="3"/>
      <c r="BG67" s="1">
        <v>3.4000000000000002E-2</v>
      </c>
      <c r="BH67" s="2"/>
      <c r="BI67" s="2"/>
      <c r="BJ67" s="2"/>
      <c r="BK67" s="2"/>
      <c r="BL67" s="3"/>
      <c r="BM67" s="2"/>
      <c r="BN67" s="1">
        <v>0.03</v>
      </c>
      <c r="BO67" s="3"/>
      <c r="BP67" s="1">
        <v>4.2999999999999997E-2</v>
      </c>
      <c r="BQ67" s="2"/>
      <c r="BR67" s="2"/>
      <c r="BS67" s="2"/>
      <c r="BT67" s="2"/>
      <c r="BU67" s="2"/>
      <c r="BV67" s="2"/>
      <c r="BW67" s="2"/>
      <c r="BX67" s="1">
        <v>0.111</v>
      </c>
      <c r="BY67" s="2"/>
      <c r="BZ67" s="2"/>
      <c r="CA67" s="2"/>
      <c r="CB67" s="3"/>
      <c r="CC67" s="2"/>
      <c r="CD67" s="2"/>
      <c r="CE67" s="2"/>
      <c r="CF67" s="2"/>
      <c r="CG67" s="2"/>
      <c r="CH67" s="3"/>
      <c r="CI67" s="1">
        <v>0.129</v>
      </c>
      <c r="CJ67" s="2"/>
      <c r="CK67" s="1">
        <v>5.8999999999999997E-2</v>
      </c>
      <c r="CL67" s="2"/>
      <c r="CM67" s="1">
        <v>125</v>
      </c>
      <c r="CN67" s="1">
        <v>2.54</v>
      </c>
      <c r="CO67" s="1">
        <v>2.0299999999999998</v>
      </c>
      <c r="CP67" s="1">
        <v>38.700000000000003</v>
      </c>
      <c r="CQ67" s="1">
        <v>24.6</v>
      </c>
      <c r="CR67" s="1">
        <v>45.2</v>
      </c>
      <c r="CS67" s="1">
        <v>2.31</v>
      </c>
      <c r="CT67" s="1">
        <v>6.44</v>
      </c>
      <c r="CU67" s="1">
        <v>0.35699999999999998</v>
      </c>
      <c r="CV67" s="1">
        <v>0.26300000000000001</v>
      </c>
      <c r="CW67" s="1">
        <v>0.16400000000000001</v>
      </c>
      <c r="CX67" s="1">
        <v>0.27900000000000003</v>
      </c>
      <c r="CY67" s="1">
        <v>0.33700000000000002</v>
      </c>
      <c r="CZ67" s="1">
        <v>0.189</v>
      </c>
      <c r="DA67" s="1">
        <v>0.60599999999999998</v>
      </c>
      <c r="DB67" s="1">
        <v>4.91</v>
      </c>
      <c r="DC67" s="1">
        <v>5.55</v>
      </c>
      <c r="DD67" s="1">
        <v>4.2000000000000003E-2</v>
      </c>
      <c r="DE67" s="1">
        <v>18.7</v>
      </c>
      <c r="DF67" s="1">
        <v>15.4</v>
      </c>
      <c r="DG67" s="1">
        <v>4.51</v>
      </c>
      <c r="DH67" s="1">
        <v>0.48899999999999999</v>
      </c>
      <c r="DI67" s="1">
        <v>293</v>
      </c>
      <c r="DJ67" s="1">
        <v>596</v>
      </c>
      <c r="DK67" s="1">
        <v>21.7</v>
      </c>
      <c r="DL67" s="1">
        <v>2.19</v>
      </c>
      <c r="DM67" s="1">
        <v>2.5499999999999998</v>
      </c>
      <c r="DN67" s="1">
        <v>68.900000000000006</v>
      </c>
      <c r="DO67" s="1">
        <v>365</v>
      </c>
      <c r="DP67" s="1">
        <v>181</v>
      </c>
      <c r="DQ67" s="1">
        <v>228</v>
      </c>
      <c r="DR67" s="1">
        <v>30</v>
      </c>
      <c r="DS67" s="1">
        <v>0.96799999999999997</v>
      </c>
      <c r="DT67" s="1">
        <v>3.61</v>
      </c>
      <c r="DU67" s="1">
        <v>0.73699999999999999</v>
      </c>
      <c r="DV67" s="1">
        <v>73.8</v>
      </c>
      <c r="DW67" s="1">
        <v>136</v>
      </c>
      <c r="DX67" s="1">
        <v>67.3</v>
      </c>
      <c r="DY67" s="1">
        <v>92.7</v>
      </c>
      <c r="DZ67" s="2"/>
      <c r="EA67" s="1">
        <v>0.24399999999999999</v>
      </c>
      <c r="EB67" s="1">
        <v>0.50900000000000001</v>
      </c>
      <c r="EC67" s="1">
        <v>4.84</v>
      </c>
      <c r="ED67" s="1">
        <v>14.2</v>
      </c>
      <c r="EE67" s="1">
        <v>34.9</v>
      </c>
      <c r="EF67" s="1">
        <v>0.64100000000000001</v>
      </c>
      <c r="EG67" s="1">
        <v>0.28499999999999998</v>
      </c>
      <c r="EH67" s="1">
        <v>0.27900000000000003</v>
      </c>
      <c r="EI67" s="1">
        <v>0.19700000000000001</v>
      </c>
      <c r="EJ67" s="1">
        <v>0.44</v>
      </c>
      <c r="EK67" s="1">
        <v>0.53800000000000003</v>
      </c>
      <c r="EL67" s="1">
        <v>0.47499999999999998</v>
      </c>
      <c r="EM67" s="1">
        <v>0.153</v>
      </c>
      <c r="EN67" s="1">
        <v>0.16900000000000001</v>
      </c>
      <c r="EO67" s="1">
        <v>3.4</v>
      </c>
      <c r="EP67" s="1">
        <v>0.748</v>
      </c>
      <c r="EQ67" s="1">
        <v>1.62</v>
      </c>
      <c r="ER67" s="1">
        <v>11.3</v>
      </c>
      <c r="ES67" s="1">
        <v>14.8</v>
      </c>
      <c r="ET67" s="1">
        <v>9.91</v>
      </c>
      <c r="EU67" s="1">
        <v>0.90500000000000003</v>
      </c>
      <c r="EV67" s="1">
        <v>7.77</v>
      </c>
      <c r="EW67" s="1">
        <v>18.5</v>
      </c>
      <c r="EX67" s="1">
        <v>9.6300000000000008</v>
      </c>
      <c r="EY67" s="1">
        <v>22.5</v>
      </c>
      <c r="EZ67" s="1">
        <v>15.7</v>
      </c>
      <c r="FA67" s="1">
        <v>2.35</v>
      </c>
      <c r="FB67" s="1">
        <v>0.27300000000000002</v>
      </c>
      <c r="FC67" s="1">
        <v>2.06</v>
      </c>
      <c r="FD67" s="1">
        <v>4.07</v>
      </c>
      <c r="FE67" s="1">
        <v>16</v>
      </c>
      <c r="FF67" s="1">
        <v>24.4</v>
      </c>
      <c r="FG67" s="1">
        <v>9.36</v>
      </c>
      <c r="FH67" s="1">
        <v>1.46</v>
      </c>
      <c r="FI67" s="1">
        <v>1.8</v>
      </c>
      <c r="FJ67" s="1">
        <v>0.82899999999999996</v>
      </c>
      <c r="FK67" s="1">
        <v>2.71</v>
      </c>
      <c r="FL67" s="1">
        <v>3.88</v>
      </c>
      <c r="FM67" s="1">
        <v>5.76</v>
      </c>
      <c r="FN67" s="2"/>
      <c r="FO67" s="1">
        <v>0.373</v>
      </c>
      <c r="FP67" s="1">
        <v>0.58599999999999997</v>
      </c>
      <c r="FQ67" s="1">
        <v>0.81499999999999995</v>
      </c>
      <c r="FR67" s="1">
        <v>1.02</v>
      </c>
      <c r="FS67" s="1">
        <v>2.75</v>
      </c>
      <c r="FT67" s="1">
        <v>0.13400000000000001</v>
      </c>
      <c r="FU67" s="1">
        <v>0.52400000000000002</v>
      </c>
      <c r="FV67" s="1">
        <v>2.8</v>
      </c>
      <c r="FW67" s="1">
        <v>1.77</v>
      </c>
      <c r="FX67" s="1">
        <v>11.5</v>
      </c>
      <c r="FY67" s="1">
        <v>5.3</v>
      </c>
      <c r="FZ67" s="1">
        <v>16.399999999999999</v>
      </c>
      <c r="GA67" s="1">
        <v>15.5</v>
      </c>
      <c r="GB67" s="1">
        <v>1.5</v>
      </c>
      <c r="GC67" s="1">
        <v>191</v>
      </c>
      <c r="GD67" s="1">
        <v>29.3</v>
      </c>
      <c r="GE67" s="1">
        <v>35.299999999999997</v>
      </c>
      <c r="GF67" s="1">
        <v>15.6</v>
      </c>
      <c r="GG67" s="1">
        <v>0.42599999999999999</v>
      </c>
      <c r="GH67" s="2"/>
      <c r="GI67" s="1">
        <v>32</v>
      </c>
      <c r="GJ67" s="1">
        <v>78.2</v>
      </c>
      <c r="GK67" s="1">
        <v>0.2</v>
      </c>
      <c r="GL67" s="1">
        <v>0.57699999999999996</v>
      </c>
      <c r="GM67" s="4"/>
    </row>
    <row r="68" spans="1:195" x14ac:dyDescent="0.2">
      <c r="A68">
        <v>34</v>
      </c>
      <c r="B68" t="s">
        <v>194</v>
      </c>
      <c r="C68" t="s">
        <v>195</v>
      </c>
      <c r="D68" t="s">
        <v>196</v>
      </c>
      <c r="E68" s="7" t="s">
        <v>205</v>
      </c>
      <c r="F68">
        <v>4</v>
      </c>
      <c r="G68" t="s">
        <v>208</v>
      </c>
      <c r="H68" s="1">
        <v>515</v>
      </c>
      <c r="I68" s="1">
        <v>121</v>
      </c>
      <c r="J68" s="1">
        <v>59</v>
      </c>
      <c r="K68" s="1">
        <v>16.3</v>
      </c>
      <c r="L68" s="1">
        <v>67.599999999999994</v>
      </c>
      <c r="M68" s="1">
        <v>848</v>
      </c>
      <c r="N68" s="1">
        <v>64.7</v>
      </c>
      <c r="O68" s="1">
        <v>321</v>
      </c>
      <c r="P68" s="1">
        <v>108</v>
      </c>
      <c r="Q68" s="1">
        <v>90.1</v>
      </c>
      <c r="R68" s="1">
        <v>169</v>
      </c>
      <c r="S68" s="1">
        <v>264</v>
      </c>
      <c r="T68" s="1">
        <v>28.7</v>
      </c>
      <c r="U68" s="1">
        <v>133</v>
      </c>
      <c r="V68" s="1">
        <v>78.5</v>
      </c>
      <c r="W68" s="1">
        <v>259</v>
      </c>
      <c r="X68" s="1">
        <v>138</v>
      </c>
      <c r="Y68" s="1">
        <v>138</v>
      </c>
      <c r="Z68" s="1">
        <v>70.2</v>
      </c>
      <c r="AA68" s="1">
        <v>86.8</v>
      </c>
      <c r="AB68" s="1">
        <v>286</v>
      </c>
      <c r="AC68" s="2"/>
      <c r="AD68" s="1">
        <v>0.67700000000000005</v>
      </c>
      <c r="AE68" s="3"/>
      <c r="AF68" s="2"/>
      <c r="AG68" s="2"/>
      <c r="AH68" s="1">
        <v>175</v>
      </c>
      <c r="AI68" s="3"/>
      <c r="AJ68" s="2"/>
      <c r="AK68" s="2"/>
      <c r="AL68" s="1">
        <v>4.24</v>
      </c>
      <c r="AM68" s="3"/>
      <c r="AN68" s="2"/>
      <c r="AO68" s="2"/>
      <c r="AP68" s="1">
        <v>0.22800000000000001</v>
      </c>
      <c r="AQ68" s="1">
        <v>1.81</v>
      </c>
      <c r="AR68" s="1">
        <v>1.05</v>
      </c>
      <c r="AS68" s="1">
        <v>0.79900000000000004</v>
      </c>
      <c r="AT68" s="1"/>
      <c r="AU68" s="2"/>
      <c r="AV68" s="1">
        <v>17.8</v>
      </c>
      <c r="AW68" s="1">
        <v>146</v>
      </c>
      <c r="AX68" s="1">
        <v>33.200000000000003</v>
      </c>
      <c r="AY68" s="1">
        <v>5.35</v>
      </c>
      <c r="AZ68" s="3"/>
      <c r="BA68" s="1">
        <v>8.1000000000000003E-2</v>
      </c>
      <c r="BB68" s="2"/>
      <c r="BC68" s="2"/>
      <c r="BD68" s="3"/>
      <c r="BE68" s="2"/>
      <c r="BF68" s="3"/>
      <c r="BG68" s="1">
        <v>2.1999999999999999E-2</v>
      </c>
      <c r="BH68" s="2"/>
      <c r="BI68" s="2"/>
      <c r="BJ68" s="2"/>
      <c r="BK68" s="2"/>
      <c r="BL68" s="3"/>
      <c r="BM68" s="2"/>
      <c r="BN68" s="1">
        <v>4.1000000000000002E-2</v>
      </c>
      <c r="BO68" s="1">
        <v>0.27200000000000002</v>
      </c>
      <c r="BP68" s="1">
        <v>6.4000000000000001E-2</v>
      </c>
      <c r="BQ68" s="1"/>
      <c r="BR68" s="2"/>
      <c r="BS68" s="1"/>
      <c r="BT68" s="3"/>
      <c r="BU68" s="2"/>
      <c r="BV68" s="2"/>
      <c r="BW68" s="2"/>
      <c r="BX68" s="1">
        <v>0.17599999999999999</v>
      </c>
      <c r="BY68" s="2"/>
      <c r="BZ68" s="1"/>
      <c r="CA68" s="2"/>
      <c r="CB68" s="3"/>
      <c r="CC68" s="2"/>
      <c r="CD68" s="1"/>
      <c r="CE68" s="2"/>
      <c r="CF68" s="2"/>
      <c r="CG68" s="2"/>
      <c r="CH68" s="3"/>
      <c r="CI68" s="1">
        <v>0.16</v>
      </c>
      <c r="CJ68" s="2"/>
      <c r="CK68" s="1">
        <v>0.05</v>
      </c>
      <c r="CL68" s="2"/>
      <c r="CM68" s="1">
        <v>113</v>
      </c>
      <c r="CN68" s="1">
        <v>3.09</v>
      </c>
      <c r="CO68" s="1">
        <v>1.84</v>
      </c>
      <c r="CP68" s="1">
        <v>32.4</v>
      </c>
      <c r="CQ68" s="1">
        <v>26.8</v>
      </c>
      <c r="CR68" s="1">
        <v>38.799999999999997</v>
      </c>
      <c r="CS68" s="1">
        <v>1.71</v>
      </c>
      <c r="CT68" s="1">
        <v>6.56</v>
      </c>
      <c r="CU68" s="1">
        <v>0.2</v>
      </c>
      <c r="CV68" s="1">
        <v>0.111</v>
      </c>
      <c r="CW68" s="1">
        <v>0.11</v>
      </c>
      <c r="CX68" s="1">
        <v>0.13900000000000001</v>
      </c>
      <c r="CY68" s="1">
        <v>0.245</v>
      </c>
      <c r="CZ68" s="1">
        <v>0.107</v>
      </c>
      <c r="DA68" s="2"/>
      <c r="DB68" s="1">
        <v>3.81</v>
      </c>
      <c r="DC68" s="1">
        <v>4.99</v>
      </c>
      <c r="DD68" s="1">
        <v>3.5999999999999997E-2</v>
      </c>
      <c r="DE68" s="1">
        <v>15.8</v>
      </c>
      <c r="DF68" s="1">
        <v>19.2</v>
      </c>
      <c r="DG68" s="1">
        <v>5.23</v>
      </c>
      <c r="DH68" s="1">
        <v>0.433</v>
      </c>
      <c r="DI68" s="1">
        <v>321</v>
      </c>
      <c r="DJ68" s="1">
        <v>496</v>
      </c>
      <c r="DK68" s="1">
        <v>20.2</v>
      </c>
      <c r="DL68" s="1">
        <v>2.5499999999999998</v>
      </c>
      <c r="DM68" s="1">
        <v>2.04</v>
      </c>
      <c r="DN68" s="1">
        <v>69.8</v>
      </c>
      <c r="DO68" s="1">
        <v>291</v>
      </c>
      <c r="DP68" s="1">
        <v>152</v>
      </c>
      <c r="DQ68" s="1">
        <v>222</v>
      </c>
      <c r="DR68" s="1">
        <v>32.5</v>
      </c>
      <c r="DS68" s="1">
        <v>1.21</v>
      </c>
      <c r="DT68" s="1">
        <v>3.41</v>
      </c>
      <c r="DU68" s="1">
        <v>1.21</v>
      </c>
      <c r="DV68" s="1">
        <v>44.6</v>
      </c>
      <c r="DW68" s="1">
        <v>120</v>
      </c>
      <c r="DX68" s="1">
        <v>63.6</v>
      </c>
      <c r="DY68" s="1">
        <v>95.3</v>
      </c>
      <c r="DZ68" s="2"/>
      <c r="EA68" s="1">
        <v>0.17399999999999999</v>
      </c>
      <c r="EB68" s="1">
        <v>0.38</v>
      </c>
      <c r="EC68" s="1">
        <v>3.6</v>
      </c>
      <c r="ED68" s="1">
        <v>10.6</v>
      </c>
      <c r="EE68" s="1">
        <v>26.9</v>
      </c>
      <c r="EF68" s="1">
        <v>0.54300000000000004</v>
      </c>
      <c r="EG68" s="1">
        <v>0.254</v>
      </c>
      <c r="EH68" s="1">
        <v>0.19900000000000001</v>
      </c>
      <c r="EI68" s="1">
        <v>0.14000000000000001</v>
      </c>
      <c r="EJ68" s="1">
        <v>0.32900000000000001</v>
      </c>
      <c r="EK68" s="1">
        <v>0.41099999999999998</v>
      </c>
      <c r="EL68" s="1">
        <v>0.38900000000000001</v>
      </c>
      <c r="EM68" s="1">
        <v>0.10100000000000001</v>
      </c>
      <c r="EN68" s="1">
        <v>0.107</v>
      </c>
      <c r="EO68" s="1">
        <v>3.68</v>
      </c>
      <c r="EP68" s="1">
        <v>0.78900000000000003</v>
      </c>
      <c r="EQ68" s="1">
        <v>1.54</v>
      </c>
      <c r="ER68" s="1">
        <v>12.8</v>
      </c>
      <c r="ES68" s="1">
        <v>15.9</v>
      </c>
      <c r="ET68" s="1">
        <v>10</v>
      </c>
      <c r="EU68" s="1">
        <v>0.80900000000000005</v>
      </c>
      <c r="EV68" s="1">
        <v>7.25</v>
      </c>
      <c r="EW68" s="1">
        <v>16.100000000000001</v>
      </c>
      <c r="EX68" s="1">
        <v>9.58</v>
      </c>
      <c r="EY68" s="1">
        <v>24.1</v>
      </c>
      <c r="EZ68" s="1">
        <v>16.5</v>
      </c>
      <c r="FA68" s="1">
        <v>2.56</v>
      </c>
      <c r="FB68" s="1">
        <v>0.25900000000000001</v>
      </c>
      <c r="FC68" s="1">
        <v>1.1599999999999999</v>
      </c>
      <c r="FD68" s="1">
        <v>2.96</v>
      </c>
      <c r="FE68" s="1">
        <v>16.2</v>
      </c>
      <c r="FF68" s="1">
        <v>25.6</v>
      </c>
      <c r="FG68" s="1">
        <v>10.1</v>
      </c>
      <c r="FH68" s="1">
        <v>1.19</v>
      </c>
      <c r="FI68" s="1">
        <v>1.46</v>
      </c>
      <c r="FJ68" s="1">
        <v>0.57699999999999996</v>
      </c>
      <c r="FK68" s="1">
        <v>2.1</v>
      </c>
      <c r="FL68" s="1">
        <v>3.64</v>
      </c>
      <c r="FM68" s="1">
        <v>5.9</v>
      </c>
      <c r="FN68" s="2"/>
      <c r="FO68" s="1">
        <v>0.23599999999999999</v>
      </c>
      <c r="FP68" s="1">
        <v>0.442</v>
      </c>
      <c r="FQ68" s="1">
        <v>0.72899999999999998</v>
      </c>
      <c r="FR68" s="1">
        <v>0.72899999999999998</v>
      </c>
      <c r="FS68" s="1">
        <v>2.14</v>
      </c>
      <c r="FT68" s="1">
        <v>7.5999999999999998E-2</v>
      </c>
      <c r="FU68" s="1">
        <v>0.34399999999999997</v>
      </c>
      <c r="FV68" s="1">
        <v>2.2400000000000002</v>
      </c>
      <c r="FW68" s="1">
        <v>1.35</v>
      </c>
      <c r="FX68" s="1">
        <v>8.64</v>
      </c>
      <c r="FY68" s="1">
        <v>3.46</v>
      </c>
      <c r="FZ68" s="1">
        <v>14.3</v>
      </c>
      <c r="GA68" s="1">
        <v>12.6</v>
      </c>
      <c r="GB68" s="1">
        <v>1.38</v>
      </c>
      <c r="GC68" s="1">
        <v>139</v>
      </c>
      <c r="GD68" s="1">
        <v>21</v>
      </c>
      <c r="GE68" s="1">
        <v>24.5</v>
      </c>
      <c r="GF68" s="1">
        <v>10.1</v>
      </c>
      <c r="GG68" s="1">
        <v>0.20100000000000001</v>
      </c>
      <c r="GH68" s="2"/>
      <c r="GI68" s="1">
        <v>21.6</v>
      </c>
      <c r="GJ68" s="1">
        <v>65.400000000000006</v>
      </c>
      <c r="GK68" s="1">
        <v>0.19700000000000001</v>
      </c>
      <c r="GL68" s="1">
        <v>0.47099999999999997</v>
      </c>
      <c r="GM68" s="4"/>
    </row>
    <row r="69" spans="1:195" x14ac:dyDescent="0.2">
      <c r="A69">
        <v>114</v>
      </c>
      <c r="B69" t="s">
        <v>194</v>
      </c>
      <c r="C69" t="s">
        <v>195</v>
      </c>
      <c r="D69" t="s">
        <v>196</v>
      </c>
      <c r="E69" s="7" t="s">
        <v>205</v>
      </c>
      <c r="F69">
        <v>4</v>
      </c>
      <c r="G69" t="s">
        <v>204</v>
      </c>
      <c r="H69" s="1">
        <v>462</v>
      </c>
      <c r="I69" s="1">
        <v>89.1</v>
      </c>
      <c r="J69" s="1">
        <v>48.6</v>
      </c>
      <c r="K69" s="1">
        <v>17.600000000000001</v>
      </c>
      <c r="L69" s="1">
        <v>35.5</v>
      </c>
      <c r="M69" s="1">
        <v>682</v>
      </c>
      <c r="N69" s="1">
        <v>130</v>
      </c>
      <c r="O69" s="1">
        <v>319</v>
      </c>
      <c r="P69" s="1">
        <v>121</v>
      </c>
      <c r="Q69" s="1">
        <v>129</v>
      </c>
      <c r="R69" s="1">
        <v>209</v>
      </c>
      <c r="S69" s="1">
        <v>329</v>
      </c>
      <c r="T69" s="1">
        <v>24.3</v>
      </c>
      <c r="U69" s="1">
        <v>135</v>
      </c>
      <c r="V69" s="1">
        <v>84</v>
      </c>
      <c r="W69" s="1">
        <v>256</v>
      </c>
      <c r="X69" s="1">
        <v>121</v>
      </c>
      <c r="Y69" s="1">
        <v>109</v>
      </c>
      <c r="Z69" s="1">
        <v>53.8</v>
      </c>
      <c r="AA69" s="1">
        <v>86.3</v>
      </c>
      <c r="AB69" s="1">
        <v>339</v>
      </c>
      <c r="AC69" s="2"/>
      <c r="AD69" s="1">
        <v>0.57799999999999996</v>
      </c>
      <c r="AE69" s="1">
        <v>1.59</v>
      </c>
      <c r="AF69" s="2"/>
      <c r="AG69" s="2"/>
      <c r="AH69" s="1">
        <v>130</v>
      </c>
      <c r="AI69" s="2"/>
      <c r="AJ69" s="2"/>
      <c r="AK69" s="2"/>
      <c r="AL69" s="1">
        <v>2.91</v>
      </c>
      <c r="AM69" s="3"/>
      <c r="AN69" s="2"/>
      <c r="AO69" s="2"/>
      <c r="AP69" s="1">
        <v>0.20699999999999999</v>
      </c>
      <c r="AQ69" s="1">
        <v>1.79</v>
      </c>
      <c r="AR69" s="1">
        <v>1.1000000000000001</v>
      </c>
      <c r="AS69" s="1">
        <v>0.42299999999999999</v>
      </c>
      <c r="AT69" s="3"/>
      <c r="AU69" s="3"/>
      <c r="AV69" s="1">
        <v>15.9</v>
      </c>
      <c r="AW69" s="1">
        <v>181</v>
      </c>
      <c r="AX69" s="1">
        <v>49.7</v>
      </c>
      <c r="AY69" s="1">
        <v>16.600000000000001</v>
      </c>
      <c r="AZ69" s="1">
        <v>0.77600000000000002</v>
      </c>
      <c r="BA69" s="1">
        <v>0.14000000000000001</v>
      </c>
      <c r="BB69" s="2"/>
      <c r="BC69" s="2"/>
      <c r="BD69" s="1"/>
      <c r="BE69" s="1"/>
      <c r="BF69" s="3"/>
      <c r="BG69" s="1">
        <v>3.3000000000000002E-2</v>
      </c>
      <c r="BH69" s="1"/>
      <c r="BI69" s="2"/>
      <c r="BJ69" s="2"/>
      <c r="BK69" s="1"/>
      <c r="BL69" s="3"/>
      <c r="BM69" s="2"/>
      <c r="BN69" s="1">
        <v>4.2999999999999997E-2</v>
      </c>
      <c r="BO69" s="1">
        <v>0.28599999999999998</v>
      </c>
      <c r="BP69" s="1">
        <v>6.7000000000000004E-2</v>
      </c>
      <c r="BQ69" s="1"/>
      <c r="BR69" s="1"/>
      <c r="BS69" s="2"/>
      <c r="BT69" s="3"/>
      <c r="BU69" s="2"/>
      <c r="BV69" s="1"/>
      <c r="BW69" s="3"/>
      <c r="BX69" s="1">
        <v>0.38300000000000001</v>
      </c>
      <c r="BY69" s="1"/>
      <c r="BZ69" s="1"/>
      <c r="CA69" s="2"/>
      <c r="CB69" s="3"/>
      <c r="CC69" s="2"/>
      <c r="CD69" s="1"/>
      <c r="CE69" s="2"/>
      <c r="CF69" s="2"/>
      <c r="CG69" s="2"/>
      <c r="CH69" s="3"/>
      <c r="CI69" s="1">
        <v>0.26500000000000001</v>
      </c>
      <c r="CJ69" s="2"/>
      <c r="CK69" s="1">
        <v>5.6000000000000001E-2</v>
      </c>
      <c r="CL69" s="2"/>
      <c r="CM69" s="1">
        <v>109</v>
      </c>
      <c r="CN69" s="1">
        <v>3.64</v>
      </c>
      <c r="CO69" s="1">
        <v>1.07</v>
      </c>
      <c r="CP69" s="1">
        <v>25.8</v>
      </c>
      <c r="CQ69" s="1">
        <v>25.5</v>
      </c>
      <c r="CR69" s="1">
        <v>22.1</v>
      </c>
      <c r="CS69" s="1">
        <v>1.8</v>
      </c>
      <c r="CT69" s="1">
        <v>6.03</v>
      </c>
      <c r="CU69" s="1">
        <v>0.30499999999999999</v>
      </c>
      <c r="CV69" s="1">
        <v>0.24299999999999999</v>
      </c>
      <c r="CW69" s="1">
        <v>0.16300000000000001</v>
      </c>
      <c r="CX69" s="1">
        <v>0.21299999999999999</v>
      </c>
      <c r="CY69" s="1">
        <v>0.29799999999999999</v>
      </c>
      <c r="CZ69" s="1">
        <v>0.192</v>
      </c>
      <c r="DA69" s="1">
        <v>0.58199999999999996</v>
      </c>
      <c r="DB69" s="1">
        <v>3.15</v>
      </c>
      <c r="DC69" s="1">
        <v>6.64</v>
      </c>
      <c r="DD69" s="1">
        <v>5.8000000000000003E-2</v>
      </c>
      <c r="DE69" s="1">
        <v>22.1</v>
      </c>
      <c r="DF69" s="1">
        <v>45</v>
      </c>
      <c r="DG69" s="1">
        <v>4.3899999999999997</v>
      </c>
      <c r="DH69" s="1">
        <v>0.40500000000000003</v>
      </c>
      <c r="DI69" s="1">
        <v>580</v>
      </c>
      <c r="DJ69" s="1">
        <v>458</v>
      </c>
      <c r="DK69" s="1">
        <v>20.9</v>
      </c>
      <c r="DL69" s="1">
        <v>2.93</v>
      </c>
      <c r="DM69" s="1">
        <v>2.56</v>
      </c>
      <c r="DN69" s="1">
        <v>95.3</v>
      </c>
      <c r="DO69" s="1">
        <v>266</v>
      </c>
      <c r="DP69" s="1">
        <v>167</v>
      </c>
      <c r="DQ69" s="1">
        <v>304</v>
      </c>
      <c r="DR69" s="1">
        <v>75.2</v>
      </c>
      <c r="DS69" s="1">
        <v>1.84</v>
      </c>
      <c r="DT69" s="1">
        <v>3.09</v>
      </c>
      <c r="DU69" s="1">
        <v>1</v>
      </c>
      <c r="DV69" s="1">
        <v>69.900000000000006</v>
      </c>
      <c r="DW69" s="1">
        <v>138</v>
      </c>
      <c r="DX69" s="1">
        <v>89.6</v>
      </c>
      <c r="DY69" s="1">
        <v>136</v>
      </c>
      <c r="DZ69" s="2"/>
      <c r="EA69" s="1">
        <v>0.28999999999999998</v>
      </c>
      <c r="EB69" s="1">
        <v>0.67700000000000005</v>
      </c>
      <c r="EC69" s="1">
        <v>4.43</v>
      </c>
      <c r="ED69" s="1">
        <v>13.4</v>
      </c>
      <c r="EE69" s="1">
        <v>40.200000000000003</v>
      </c>
      <c r="EF69" s="1">
        <v>0.47899999999999998</v>
      </c>
      <c r="EG69" s="1">
        <v>0.17699999999999999</v>
      </c>
      <c r="EH69" s="1">
        <v>0.25700000000000001</v>
      </c>
      <c r="EI69" s="1">
        <v>0.23799999999999999</v>
      </c>
      <c r="EJ69" s="1">
        <v>0.58799999999999997</v>
      </c>
      <c r="EK69" s="1">
        <v>0.74399999999999999</v>
      </c>
      <c r="EL69" s="1">
        <v>0.30399999999999999</v>
      </c>
      <c r="EM69" s="1">
        <v>0.10299999999999999</v>
      </c>
      <c r="EN69" s="1">
        <v>0.113</v>
      </c>
      <c r="EO69" s="1">
        <v>2.91</v>
      </c>
      <c r="EP69" s="1">
        <v>0.7</v>
      </c>
      <c r="EQ69" s="1">
        <v>1.69</v>
      </c>
      <c r="ER69" s="1">
        <v>11.1</v>
      </c>
      <c r="ES69" s="1">
        <v>11.1</v>
      </c>
      <c r="ET69" s="1">
        <v>7.87</v>
      </c>
      <c r="EU69" s="1">
        <v>1.37</v>
      </c>
      <c r="EV69" s="1">
        <v>7.85</v>
      </c>
      <c r="EW69" s="1">
        <v>11.1</v>
      </c>
      <c r="EX69" s="1">
        <v>7.09</v>
      </c>
      <c r="EY69" s="1">
        <v>20.3</v>
      </c>
      <c r="EZ69" s="1">
        <v>17.600000000000001</v>
      </c>
      <c r="FA69" s="1">
        <v>3.64</v>
      </c>
      <c r="FB69" s="1">
        <v>0.104</v>
      </c>
      <c r="FC69" s="1">
        <v>1.19</v>
      </c>
      <c r="FD69" s="1">
        <v>2.87</v>
      </c>
      <c r="FE69" s="1">
        <v>10.8</v>
      </c>
      <c r="FF69" s="1">
        <v>19.5</v>
      </c>
      <c r="FG69" s="1">
        <v>9.06</v>
      </c>
      <c r="FH69" s="1">
        <v>1.73</v>
      </c>
      <c r="FI69" s="1">
        <v>2.2200000000000002</v>
      </c>
      <c r="FJ69" s="1">
        <v>0.71799999999999997</v>
      </c>
      <c r="FK69" s="1">
        <v>1.57</v>
      </c>
      <c r="FL69" s="1">
        <v>2.99</v>
      </c>
      <c r="FM69" s="1">
        <v>4.42</v>
      </c>
      <c r="FN69" s="2"/>
      <c r="FO69" s="1">
        <v>0.29599999999999999</v>
      </c>
      <c r="FP69" s="1">
        <v>0.65900000000000003</v>
      </c>
      <c r="FQ69" s="1">
        <v>0.87</v>
      </c>
      <c r="FR69" s="1">
        <v>0.55100000000000005</v>
      </c>
      <c r="FS69" s="1">
        <v>1.59</v>
      </c>
      <c r="FT69" s="1">
        <v>0.107</v>
      </c>
      <c r="FU69" s="1">
        <v>0.29299999999999998</v>
      </c>
      <c r="FV69" s="1">
        <v>1.76</v>
      </c>
      <c r="FW69" s="1">
        <v>1.06</v>
      </c>
      <c r="FX69" s="1">
        <v>6.43</v>
      </c>
      <c r="FY69" s="1">
        <v>3.51</v>
      </c>
      <c r="FZ69" s="1">
        <v>16.600000000000001</v>
      </c>
      <c r="GA69" s="1">
        <v>13.2</v>
      </c>
      <c r="GB69" s="1">
        <v>1.31</v>
      </c>
      <c r="GC69" s="1">
        <v>144</v>
      </c>
      <c r="GD69" s="1">
        <v>21.6</v>
      </c>
      <c r="GE69" s="1">
        <v>36</v>
      </c>
      <c r="GF69" s="1">
        <v>15.2</v>
      </c>
      <c r="GG69" s="1">
        <v>0.313</v>
      </c>
      <c r="GH69" s="2"/>
      <c r="GI69" s="1">
        <v>29.3</v>
      </c>
      <c r="GJ69" s="1">
        <v>75</v>
      </c>
      <c r="GK69" s="1">
        <v>0.28000000000000003</v>
      </c>
      <c r="GL69" s="1">
        <v>0.76600000000000001</v>
      </c>
      <c r="GM69" s="4"/>
    </row>
    <row r="70" spans="1:195" x14ac:dyDescent="0.2">
      <c r="A70">
        <v>119</v>
      </c>
      <c r="B70" t="s">
        <v>194</v>
      </c>
      <c r="C70" t="s">
        <v>195</v>
      </c>
      <c r="D70" t="s">
        <v>196</v>
      </c>
      <c r="E70" s="7" t="s">
        <v>205</v>
      </c>
      <c r="F70">
        <v>4</v>
      </c>
      <c r="G70" t="s">
        <v>220</v>
      </c>
      <c r="H70" s="1">
        <v>657</v>
      </c>
      <c r="I70" s="1">
        <v>95</v>
      </c>
      <c r="J70" s="1">
        <v>43.3</v>
      </c>
      <c r="K70" s="1">
        <v>23.2</v>
      </c>
      <c r="L70" s="1">
        <v>23.5</v>
      </c>
      <c r="M70" s="1">
        <v>753</v>
      </c>
      <c r="N70" s="1">
        <v>218</v>
      </c>
      <c r="O70" s="1">
        <v>175</v>
      </c>
      <c r="P70" s="1">
        <v>94.1</v>
      </c>
      <c r="Q70" s="1">
        <v>109</v>
      </c>
      <c r="R70" s="1">
        <v>157</v>
      </c>
      <c r="S70" s="1">
        <v>324</v>
      </c>
      <c r="T70" s="1">
        <v>19.8</v>
      </c>
      <c r="U70" s="1">
        <v>84.2</v>
      </c>
      <c r="V70" s="1">
        <v>73.2</v>
      </c>
      <c r="W70" s="1">
        <v>339</v>
      </c>
      <c r="X70" s="1">
        <v>141</v>
      </c>
      <c r="Y70" s="1">
        <v>87.8</v>
      </c>
      <c r="Z70" s="1">
        <v>53.3</v>
      </c>
      <c r="AA70" s="1">
        <v>84.7</v>
      </c>
      <c r="AB70" s="1">
        <v>274</v>
      </c>
      <c r="AC70" s="2"/>
      <c r="AD70" s="1">
        <v>0.52400000000000002</v>
      </c>
      <c r="AE70" s="1">
        <v>1.49</v>
      </c>
      <c r="AF70" s="2"/>
      <c r="AG70" s="2"/>
      <c r="AH70" s="1">
        <v>157</v>
      </c>
      <c r="AI70" s="2"/>
      <c r="AJ70" s="2"/>
      <c r="AK70" s="2"/>
      <c r="AL70" s="1">
        <v>4.54</v>
      </c>
      <c r="AM70" s="3"/>
      <c r="AN70" s="3"/>
      <c r="AO70" s="2"/>
      <c r="AP70" s="1">
        <v>0.13200000000000001</v>
      </c>
      <c r="AQ70" s="3"/>
      <c r="AR70" s="1">
        <v>0.73199999999999998</v>
      </c>
      <c r="AS70" s="1">
        <v>0.63300000000000001</v>
      </c>
      <c r="AT70" s="3"/>
      <c r="AU70" s="3"/>
      <c r="AV70" s="1">
        <v>14.8</v>
      </c>
      <c r="AW70" s="1">
        <v>118</v>
      </c>
      <c r="AX70" s="1">
        <v>60.9</v>
      </c>
      <c r="AY70" s="1">
        <v>9.9700000000000006</v>
      </c>
      <c r="AZ70" s="1">
        <v>0.622</v>
      </c>
      <c r="BA70" s="1">
        <v>0.11899999999999999</v>
      </c>
      <c r="BB70" s="2"/>
      <c r="BC70" s="2"/>
      <c r="BD70" s="1"/>
      <c r="BE70" s="2"/>
      <c r="BF70" s="3"/>
      <c r="BG70" s="1">
        <v>4.5999999999999999E-2</v>
      </c>
      <c r="BH70" s="2"/>
      <c r="BI70" s="2"/>
      <c r="BJ70" s="2"/>
      <c r="BK70" s="1"/>
      <c r="BL70" s="3"/>
      <c r="BM70" s="2"/>
      <c r="BN70" s="2"/>
      <c r="BO70" s="3"/>
      <c r="BP70" s="1">
        <v>4.2999999999999997E-2</v>
      </c>
      <c r="BQ70" s="2"/>
      <c r="BR70" s="2"/>
      <c r="BS70" s="2"/>
      <c r="BT70" s="3"/>
      <c r="BU70" s="2"/>
      <c r="BV70" s="1"/>
      <c r="BW70" s="2"/>
      <c r="BX70" s="1">
        <v>0.125</v>
      </c>
      <c r="BY70" s="2"/>
      <c r="BZ70" s="1"/>
      <c r="CA70" s="2"/>
      <c r="CB70" s="3"/>
      <c r="CC70" s="2"/>
      <c r="CD70" s="2"/>
      <c r="CE70" s="2"/>
      <c r="CF70" s="2"/>
      <c r="CG70" s="2"/>
      <c r="CH70" s="3"/>
      <c r="CI70" s="1">
        <v>0.12</v>
      </c>
      <c r="CJ70" s="2"/>
      <c r="CK70" s="1">
        <v>0.03</v>
      </c>
      <c r="CL70" s="2"/>
      <c r="CM70" s="1">
        <v>101</v>
      </c>
      <c r="CN70" s="1">
        <v>3.52</v>
      </c>
      <c r="CO70" s="1">
        <v>1.19</v>
      </c>
      <c r="CP70" s="1">
        <v>24.6</v>
      </c>
      <c r="CQ70" s="1">
        <v>18</v>
      </c>
      <c r="CR70" s="1">
        <v>19.8</v>
      </c>
      <c r="CS70" s="1">
        <v>2.29</v>
      </c>
      <c r="CT70" s="1">
        <v>7.94</v>
      </c>
      <c r="CU70" s="1">
        <v>0.29699999999999999</v>
      </c>
      <c r="CV70" s="1">
        <v>0.19700000000000001</v>
      </c>
      <c r="CW70" s="1">
        <v>0.187</v>
      </c>
      <c r="CX70" s="1">
        <v>0.255</v>
      </c>
      <c r="CY70" s="1">
        <v>0.25700000000000001</v>
      </c>
      <c r="CZ70" s="1">
        <v>0.214</v>
      </c>
      <c r="DA70" s="1">
        <v>0.48099999999999998</v>
      </c>
      <c r="DB70" s="1">
        <v>3.38</v>
      </c>
      <c r="DC70" s="1">
        <v>4.78</v>
      </c>
      <c r="DD70" s="1">
        <v>0.115</v>
      </c>
      <c r="DE70" s="1">
        <v>16.3</v>
      </c>
      <c r="DF70" s="1">
        <v>33.299999999999997</v>
      </c>
      <c r="DG70" s="1">
        <v>3.02</v>
      </c>
      <c r="DH70" s="1">
        <v>0.32700000000000001</v>
      </c>
      <c r="DI70" s="1">
        <v>363</v>
      </c>
      <c r="DJ70" s="1">
        <v>347</v>
      </c>
      <c r="DK70" s="1">
        <v>12.2</v>
      </c>
      <c r="DL70" s="1">
        <v>2.16</v>
      </c>
      <c r="DM70" s="1">
        <v>1.2</v>
      </c>
      <c r="DN70" s="1">
        <v>71.2</v>
      </c>
      <c r="DO70" s="1">
        <v>218</v>
      </c>
      <c r="DP70" s="1">
        <v>143</v>
      </c>
      <c r="DQ70" s="1">
        <v>297</v>
      </c>
      <c r="DR70" s="1">
        <v>22.6</v>
      </c>
      <c r="DS70" s="1">
        <v>0.69399999999999995</v>
      </c>
      <c r="DT70" s="1">
        <v>2.38</v>
      </c>
      <c r="DU70" s="1">
        <v>0.27500000000000002</v>
      </c>
      <c r="DV70" s="1">
        <v>77.2</v>
      </c>
      <c r="DW70" s="1">
        <v>182</v>
      </c>
      <c r="DX70" s="1">
        <v>65.7</v>
      </c>
      <c r="DY70" s="1">
        <v>76.400000000000006</v>
      </c>
      <c r="DZ70" s="2"/>
      <c r="EA70" s="1">
        <v>0.157</v>
      </c>
      <c r="EB70" s="1">
        <v>0.38500000000000001</v>
      </c>
      <c r="EC70" s="1">
        <v>6.59</v>
      </c>
      <c r="ED70" s="1">
        <v>15.7</v>
      </c>
      <c r="EE70" s="1">
        <v>32.6</v>
      </c>
      <c r="EF70" s="1">
        <v>0.38500000000000001</v>
      </c>
      <c r="EG70" s="1">
        <v>0.186</v>
      </c>
      <c r="EH70" s="1">
        <v>0.16700000000000001</v>
      </c>
      <c r="EI70" s="1">
        <v>0.155</v>
      </c>
      <c r="EJ70" s="1">
        <v>0.35599999999999998</v>
      </c>
      <c r="EK70" s="1">
        <v>0.499</v>
      </c>
      <c r="EL70" s="1">
        <v>0.318</v>
      </c>
      <c r="EM70" s="1">
        <v>6.5000000000000002E-2</v>
      </c>
      <c r="EN70" s="1">
        <v>0.107</v>
      </c>
      <c r="EO70" s="1">
        <v>2.1800000000000002</v>
      </c>
      <c r="EP70" s="1">
        <v>0.45200000000000001</v>
      </c>
      <c r="EQ70" s="1">
        <v>1.45</v>
      </c>
      <c r="ER70" s="1">
        <v>10.3</v>
      </c>
      <c r="ES70" s="1">
        <v>10.199999999999999</v>
      </c>
      <c r="ET70" s="1">
        <v>4.59</v>
      </c>
      <c r="EU70" s="1">
        <v>0.77400000000000002</v>
      </c>
      <c r="EV70" s="1">
        <v>6.3</v>
      </c>
      <c r="EW70" s="1">
        <v>9.39</v>
      </c>
      <c r="EX70" s="1">
        <v>7.08</v>
      </c>
      <c r="EY70" s="1">
        <v>25.9</v>
      </c>
      <c r="EZ70" s="1">
        <v>13</v>
      </c>
      <c r="FA70" s="1">
        <v>1.42</v>
      </c>
      <c r="FB70" s="1">
        <v>0.25900000000000001</v>
      </c>
      <c r="FC70" s="1">
        <v>1.06</v>
      </c>
      <c r="FD70" s="1">
        <v>3.27</v>
      </c>
      <c r="FE70" s="1">
        <v>16</v>
      </c>
      <c r="FF70" s="1">
        <v>22.7</v>
      </c>
      <c r="FG70" s="1">
        <v>6.54</v>
      </c>
      <c r="FH70" s="1">
        <v>1.0900000000000001</v>
      </c>
      <c r="FI70" s="1">
        <v>1.3</v>
      </c>
      <c r="FJ70" s="1">
        <v>0.59699999999999998</v>
      </c>
      <c r="FK70" s="1">
        <v>2.1</v>
      </c>
      <c r="FL70" s="1">
        <v>3.01</v>
      </c>
      <c r="FM70" s="1">
        <v>3.82</v>
      </c>
      <c r="FN70" s="2"/>
      <c r="FO70" s="1">
        <v>0.31900000000000001</v>
      </c>
      <c r="FP70" s="1">
        <v>0.33700000000000002</v>
      </c>
      <c r="FQ70" s="1">
        <v>0.39600000000000002</v>
      </c>
      <c r="FR70" s="1">
        <v>0.65</v>
      </c>
      <c r="FS70" s="1">
        <v>1.83</v>
      </c>
      <c r="FT70" s="1">
        <v>0.10299999999999999</v>
      </c>
      <c r="FU70" s="1">
        <v>0.23200000000000001</v>
      </c>
      <c r="FV70" s="1">
        <v>1.73</v>
      </c>
      <c r="FW70" s="1">
        <v>0.996</v>
      </c>
      <c r="FX70" s="1">
        <v>7.1</v>
      </c>
      <c r="FY70" s="1">
        <v>4.22</v>
      </c>
      <c r="FZ70" s="1">
        <v>11.2</v>
      </c>
      <c r="GA70" s="1">
        <v>9.57</v>
      </c>
      <c r="GB70" s="1">
        <v>0.99399999999999999</v>
      </c>
      <c r="GC70" s="1">
        <v>139</v>
      </c>
      <c r="GD70" s="1">
        <v>20.3</v>
      </c>
      <c r="GE70" s="1">
        <v>45</v>
      </c>
      <c r="GF70" s="1">
        <v>17.2</v>
      </c>
      <c r="GG70" s="1">
        <v>0.40500000000000003</v>
      </c>
      <c r="GH70" s="2"/>
      <c r="GI70" s="1">
        <v>20.6</v>
      </c>
      <c r="GJ70" s="1">
        <v>52.2</v>
      </c>
      <c r="GK70" s="1">
        <v>0.189</v>
      </c>
      <c r="GL70" s="1">
        <v>0.36399999999999999</v>
      </c>
      <c r="GM70" s="4"/>
    </row>
    <row r="71" spans="1:195" x14ac:dyDescent="0.2">
      <c r="A71">
        <v>29</v>
      </c>
      <c r="B71" t="s">
        <v>194</v>
      </c>
      <c r="C71" t="s">
        <v>195</v>
      </c>
      <c r="D71" t="s">
        <v>196</v>
      </c>
      <c r="E71" s="7" t="s">
        <v>205</v>
      </c>
      <c r="F71">
        <v>4</v>
      </c>
      <c r="G71" t="s">
        <v>211</v>
      </c>
      <c r="H71" s="1">
        <v>502</v>
      </c>
      <c r="I71" s="1">
        <v>137</v>
      </c>
      <c r="J71" s="1">
        <v>66.400000000000006</v>
      </c>
      <c r="K71" s="1">
        <v>19.399999999999999</v>
      </c>
      <c r="L71" s="1">
        <v>29.2</v>
      </c>
      <c r="M71" s="1">
        <v>812</v>
      </c>
      <c r="N71" s="1">
        <v>65</v>
      </c>
      <c r="O71" s="1">
        <v>272</v>
      </c>
      <c r="P71" s="1">
        <v>124</v>
      </c>
      <c r="Q71" s="1">
        <v>181</v>
      </c>
      <c r="R71" s="1">
        <v>328</v>
      </c>
      <c r="S71" s="1">
        <v>513</v>
      </c>
      <c r="T71" s="1">
        <v>50.7</v>
      </c>
      <c r="U71" s="1">
        <v>164</v>
      </c>
      <c r="V71" s="1">
        <v>108</v>
      </c>
      <c r="W71" s="1">
        <v>289</v>
      </c>
      <c r="X71" s="1">
        <v>169</v>
      </c>
      <c r="Y71" s="1">
        <v>186</v>
      </c>
      <c r="Z71" s="1">
        <v>83.4</v>
      </c>
      <c r="AA71" s="1">
        <v>147</v>
      </c>
      <c r="AB71" s="1">
        <v>471</v>
      </c>
      <c r="AC71" s="2"/>
      <c r="AD71" s="1">
        <v>0.496</v>
      </c>
      <c r="AE71" s="1">
        <v>2.0499999999999998</v>
      </c>
      <c r="AF71" s="2"/>
      <c r="AG71" s="2"/>
      <c r="AH71" s="1">
        <v>122</v>
      </c>
      <c r="AI71" s="3"/>
      <c r="AJ71" s="2"/>
      <c r="AK71" s="2"/>
      <c r="AL71" s="1">
        <v>2.67</v>
      </c>
      <c r="AM71" s="3"/>
      <c r="AN71" s="2"/>
      <c r="AO71" s="2"/>
      <c r="AP71" s="1">
        <v>0.16300000000000001</v>
      </c>
      <c r="AQ71" s="4"/>
      <c r="AR71" s="1">
        <v>0.64800000000000002</v>
      </c>
      <c r="AS71" s="1">
        <v>0.61899999999999999</v>
      </c>
      <c r="AT71" s="3"/>
      <c r="AU71" s="2"/>
      <c r="AV71" s="1">
        <v>11.2</v>
      </c>
      <c r="AW71" s="1">
        <v>163</v>
      </c>
      <c r="AX71" s="1">
        <v>54</v>
      </c>
      <c r="AY71" s="1">
        <v>7.83</v>
      </c>
      <c r="AZ71" s="1">
        <v>1.25</v>
      </c>
      <c r="BA71" s="1">
        <v>7.5999999999999998E-2</v>
      </c>
      <c r="BB71" s="2"/>
      <c r="BC71" s="2"/>
      <c r="BD71" s="1"/>
      <c r="BE71" s="2"/>
      <c r="BF71" s="3"/>
      <c r="BG71" s="2"/>
      <c r="BH71" s="2"/>
      <c r="BI71" s="2"/>
      <c r="BJ71" s="2"/>
      <c r="BK71" s="2"/>
      <c r="BL71" s="3"/>
      <c r="BM71" s="2"/>
      <c r="BN71" s="1">
        <v>2.9000000000000001E-2</v>
      </c>
      <c r="BO71" s="3"/>
      <c r="BP71" s="1">
        <v>3.6999999999999998E-2</v>
      </c>
      <c r="BQ71" s="2"/>
      <c r="BR71" s="2"/>
      <c r="BS71" s="2"/>
      <c r="BT71" s="2"/>
      <c r="BU71" s="2"/>
      <c r="BV71" s="2"/>
      <c r="BW71" s="2"/>
      <c r="BX71" s="1">
        <v>0.113</v>
      </c>
      <c r="BY71" s="2"/>
      <c r="BZ71" s="2"/>
      <c r="CA71" s="2"/>
      <c r="CB71" s="3"/>
      <c r="CC71" s="2"/>
      <c r="CD71" s="2"/>
      <c r="CE71" s="2"/>
      <c r="CF71" s="2"/>
      <c r="CG71" s="2"/>
      <c r="CH71" s="3"/>
      <c r="CI71" s="1">
        <v>0.15</v>
      </c>
      <c r="CJ71" s="2"/>
      <c r="CK71" s="1">
        <v>5.8999999999999997E-2</v>
      </c>
      <c r="CL71" s="2"/>
      <c r="CM71" s="1">
        <v>94.3</v>
      </c>
      <c r="CN71" s="1">
        <v>2.1</v>
      </c>
      <c r="CO71" s="1">
        <v>1.93</v>
      </c>
      <c r="CP71" s="1">
        <v>32.5</v>
      </c>
      <c r="CQ71" s="1">
        <v>17.100000000000001</v>
      </c>
      <c r="CR71" s="1">
        <v>31.4</v>
      </c>
      <c r="CS71" s="1">
        <v>1.74</v>
      </c>
      <c r="CT71" s="1">
        <v>4.13</v>
      </c>
      <c r="CU71" s="1">
        <v>0.27700000000000002</v>
      </c>
      <c r="CV71" s="1">
        <v>0.183</v>
      </c>
      <c r="CW71" s="1">
        <v>0.159</v>
      </c>
      <c r="CX71" s="1">
        <v>0.22500000000000001</v>
      </c>
      <c r="CY71" s="1">
        <v>0.377</v>
      </c>
      <c r="CZ71" s="1">
        <v>0.124</v>
      </c>
      <c r="DA71" s="2"/>
      <c r="DB71" s="1">
        <v>4.95</v>
      </c>
      <c r="DC71" s="1">
        <v>3</v>
      </c>
      <c r="DD71" s="1">
        <v>2.4E-2</v>
      </c>
      <c r="DE71" s="1">
        <v>10.7</v>
      </c>
      <c r="DF71" s="1">
        <v>10.8</v>
      </c>
      <c r="DG71" s="1">
        <v>3.64</v>
      </c>
      <c r="DH71" s="1">
        <v>0.38500000000000001</v>
      </c>
      <c r="DI71" s="1">
        <v>213</v>
      </c>
      <c r="DJ71" s="1">
        <v>437</v>
      </c>
      <c r="DK71" s="1">
        <v>15</v>
      </c>
      <c r="DL71" s="1">
        <v>1.57</v>
      </c>
      <c r="DM71" s="1">
        <v>2.0099999999999998</v>
      </c>
      <c r="DN71" s="1">
        <v>55.1</v>
      </c>
      <c r="DO71" s="1">
        <v>278</v>
      </c>
      <c r="DP71" s="1">
        <v>150</v>
      </c>
      <c r="DQ71" s="1">
        <v>158</v>
      </c>
      <c r="DR71" s="1">
        <v>19.7</v>
      </c>
      <c r="DS71" s="1">
        <v>0.86399999999999999</v>
      </c>
      <c r="DT71" s="1">
        <v>3.47</v>
      </c>
      <c r="DU71" s="1">
        <v>1.08</v>
      </c>
      <c r="DV71" s="1">
        <v>55.9</v>
      </c>
      <c r="DW71" s="1">
        <v>94.1</v>
      </c>
      <c r="DX71" s="1">
        <v>43.5</v>
      </c>
      <c r="DY71" s="1">
        <v>86.2</v>
      </c>
      <c r="DZ71" s="2"/>
      <c r="EA71" s="1">
        <v>0.156</v>
      </c>
      <c r="EB71" s="1">
        <v>0.36499999999999999</v>
      </c>
      <c r="EC71" s="1">
        <v>3.5</v>
      </c>
      <c r="ED71" s="1">
        <v>9</v>
      </c>
      <c r="EE71" s="1">
        <v>28</v>
      </c>
      <c r="EF71" s="1">
        <v>0.47</v>
      </c>
      <c r="EG71" s="1">
        <v>0.188</v>
      </c>
      <c r="EH71" s="1">
        <v>0.19400000000000001</v>
      </c>
      <c r="EI71" s="1">
        <v>0.11600000000000001</v>
      </c>
      <c r="EJ71" s="1">
        <v>0.25700000000000001</v>
      </c>
      <c r="EK71" s="1">
        <v>0.39100000000000001</v>
      </c>
      <c r="EL71" s="1">
        <v>0.36099999999999999</v>
      </c>
      <c r="EM71" s="1">
        <v>7.8E-2</v>
      </c>
      <c r="EN71" s="1">
        <v>0.105</v>
      </c>
      <c r="EO71" s="1">
        <v>2.77</v>
      </c>
      <c r="EP71" s="1">
        <v>0.64600000000000002</v>
      </c>
      <c r="EQ71" s="1">
        <v>1.17</v>
      </c>
      <c r="ER71" s="1">
        <v>9.93</v>
      </c>
      <c r="ES71" s="1">
        <v>19.8</v>
      </c>
      <c r="ET71" s="1">
        <v>11.5</v>
      </c>
      <c r="EU71" s="1">
        <v>0.56000000000000005</v>
      </c>
      <c r="EV71" s="1">
        <v>7.14</v>
      </c>
      <c r="EW71" s="1">
        <v>16.899999999999999</v>
      </c>
      <c r="EX71" s="1">
        <v>13.1</v>
      </c>
      <c r="EY71" s="1">
        <v>23.3</v>
      </c>
      <c r="EZ71" s="1">
        <v>13.4</v>
      </c>
      <c r="FA71" s="1">
        <v>2.2999999999999998</v>
      </c>
      <c r="FB71" s="1">
        <v>0.14899999999999999</v>
      </c>
      <c r="FC71" s="1">
        <v>1.29</v>
      </c>
      <c r="FD71" s="1">
        <v>3.75</v>
      </c>
      <c r="FE71" s="1">
        <v>14.8</v>
      </c>
      <c r="FF71" s="1">
        <v>21.3</v>
      </c>
      <c r="FG71" s="1">
        <v>9.1999999999999993</v>
      </c>
      <c r="FH71" s="1">
        <v>1.06</v>
      </c>
      <c r="FI71" s="1">
        <v>1.66</v>
      </c>
      <c r="FJ71" s="1">
        <v>0.59299999999999997</v>
      </c>
      <c r="FK71" s="1">
        <v>1.76</v>
      </c>
      <c r="FL71" s="1">
        <v>2.9</v>
      </c>
      <c r="FM71" s="1">
        <v>5.18</v>
      </c>
      <c r="FN71" s="2"/>
      <c r="FO71" s="1">
        <v>0.249</v>
      </c>
      <c r="FP71" s="1">
        <v>0.40300000000000002</v>
      </c>
      <c r="FQ71" s="1">
        <v>0.625</v>
      </c>
      <c r="FR71" s="1">
        <v>0.65500000000000003</v>
      </c>
      <c r="FS71" s="1">
        <v>1.6</v>
      </c>
      <c r="FT71" s="1">
        <v>7.3999999999999996E-2</v>
      </c>
      <c r="FU71" s="1">
        <v>0.32800000000000001</v>
      </c>
      <c r="FV71" s="1">
        <v>1.48</v>
      </c>
      <c r="FW71" s="1">
        <v>1.1100000000000001</v>
      </c>
      <c r="FX71" s="1">
        <v>10.7</v>
      </c>
      <c r="FY71" s="1">
        <v>4.37</v>
      </c>
      <c r="FZ71" s="1">
        <v>17.2</v>
      </c>
      <c r="GA71" s="1">
        <v>14.5</v>
      </c>
      <c r="GB71" s="1">
        <v>1.83</v>
      </c>
      <c r="GC71" s="1">
        <v>133</v>
      </c>
      <c r="GD71" s="1">
        <v>19</v>
      </c>
      <c r="GE71" s="1">
        <v>26.9</v>
      </c>
      <c r="GF71" s="1">
        <v>10</v>
      </c>
      <c r="GG71" s="1">
        <v>0.36299999999999999</v>
      </c>
      <c r="GH71" s="2"/>
      <c r="GI71" s="1">
        <v>27.2</v>
      </c>
      <c r="GJ71" s="1">
        <v>60.8</v>
      </c>
      <c r="GK71" s="1">
        <v>0.254</v>
      </c>
      <c r="GL71" s="1">
        <v>0.47</v>
      </c>
      <c r="GM71" s="4"/>
    </row>
    <row r="72" spans="1:195" x14ac:dyDescent="0.2">
      <c r="A72">
        <v>97</v>
      </c>
      <c r="B72" t="s">
        <v>194</v>
      </c>
      <c r="C72" t="s">
        <v>195</v>
      </c>
      <c r="D72" t="s">
        <v>196</v>
      </c>
      <c r="E72" s="7" t="s">
        <v>197</v>
      </c>
      <c r="F72">
        <v>2</v>
      </c>
      <c r="G72" t="s">
        <v>217</v>
      </c>
      <c r="H72" s="1">
        <v>534</v>
      </c>
      <c r="I72" s="1">
        <v>92.3</v>
      </c>
      <c r="J72" s="1">
        <v>68.7</v>
      </c>
      <c r="K72" s="1">
        <v>21.1</v>
      </c>
      <c r="L72" s="1">
        <v>37.5</v>
      </c>
      <c r="M72" s="1">
        <v>930</v>
      </c>
      <c r="N72" s="1">
        <v>56.4</v>
      </c>
      <c r="O72" s="1">
        <v>328</v>
      </c>
      <c r="P72" s="1">
        <v>126</v>
      </c>
      <c r="Q72" s="1">
        <v>126</v>
      </c>
      <c r="R72" s="1">
        <v>221</v>
      </c>
      <c r="S72" s="1">
        <v>303</v>
      </c>
      <c r="T72" s="1">
        <v>41.8</v>
      </c>
      <c r="U72" s="1">
        <v>202</v>
      </c>
      <c r="V72" s="1">
        <v>90.2</v>
      </c>
      <c r="W72" s="1">
        <v>345</v>
      </c>
      <c r="X72" s="1">
        <v>188</v>
      </c>
      <c r="Y72" s="1">
        <v>157</v>
      </c>
      <c r="Z72" s="1">
        <v>66</v>
      </c>
      <c r="AA72" s="1">
        <v>83.6</v>
      </c>
      <c r="AB72" s="1">
        <v>337</v>
      </c>
      <c r="AC72" s="2"/>
      <c r="AD72" s="1">
        <v>0.48799999999999999</v>
      </c>
      <c r="AE72" s="3"/>
      <c r="AF72" s="2"/>
      <c r="AG72" s="2"/>
      <c r="AH72" s="1">
        <v>110</v>
      </c>
      <c r="AI72" s="2"/>
      <c r="AJ72" s="2"/>
      <c r="AK72" s="2"/>
      <c r="AL72" s="1">
        <v>6.04</v>
      </c>
      <c r="AM72" s="3"/>
      <c r="AN72" s="3"/>
      <c r="AO72" s="2"/>
      <c r="AP72" s="1">
        <v>0.26400000000000001</v>
      </c>
      <c r="AQ72" s="1">
        <v>3.86</v>
      </c>
      <c r="AR72" s="1">
        <v>0.86599999999999999</v>
      </c>
      <c r="AS72" s="1">
        <v>0.45800000000000002</v>
      </c>
      <c r="AT72" s="3"/>
      <c r="AU72" s="3"/>
      <c r="AV72" s="1">
        <v>19.600000000000001</v>
      </c>
      <c r="AW72" s="3"/>
      <c r="AX72" s="1">
        <v>64.900000000000006</v>
      </c>
      <c r="AY72" s="1">
        <v>10.8</v>
      </c>
      <c r="AZ72" s="1">
        <v>0.69099999999999995</v>
      </c>
      <c r="BA72" s="1">
        <v>0.20100000000000001</v>
      </c>
      <c r="BB72" s="2"/>
      <c r="BC72" s="2"/>
      <c r="BD72" s="1"/>
      <c r="BE72" s="2"/>
      <c r="BF72" s="3"/>
      <c r="BG72" s="1">
        <v>3.5999999999999997E-2</v>
      </c>
      <c r="BH72" s="2"/>
      <c r="BI72" s="2"/>
      <c r="BJ72" s="2"/>
      <c r="BK72" s="2"/>
      <c r="BL72" s="3"/>
      <c r="BM72" s="2"/>
      <c r="BN72" s="1">
        <v>7.0999999999999994E-2</v>
      </c>
      <c r="BO72" s="1">
        <v>0.27300000000000002</v>
      </c>
      <c r="BP72" s="1">
        <v>4.7E-2</v>
      </c>
      <c r="BQ72" s="1"/>
      <c r="BR72" s="1"/>
      <c r="BS72" s="1"/>
      <c r="BT72" s="3"/>
      <c r="BU72" s="2"/>
      <c r="BV72" s="1"/>
      <c r="BW72" s="2"/>
      <c r="BX72" s="1">
        <v>0.21</v>
      </c>
      <c r="BY72" s="1"/>
      <c r="BZ72" s="1"/>
      <c r="CA72" s="2"/>
      <c r="CB72" s="3"/>
      <c r="CC72" s="2"/>
      <c r="CD72" s="2"/>
      <c r="CE72" s="2"/>
      <c r="CF72" s="2"/>
      <c r="CG72" s="2"/>
      <c r="CH72" s="3"/>
      <c r="CI72" s="1">
        <v>0.13400000000000001</v>
      </c>
      <c r="CJ72" s="2"/>
      <c r="CK72" s="1">
        <v>7.1999999999999995E-2</v>
      </c>
      <c r="CL72" s="2"/>
      <c r="CM72" s="1">
        <v>114</v>
      </c>
      <c r="CN72" s="1">
        <v>3.26</v>
      </c>
      <c r="CO72" s="1">
        <v>1.34</v>
      </c>
      <c r="CP72" s="1">
        <v>36.200000000000003</v>
      </c>
      <c r="CQ72" s="1">
        <v>31.7</v>
      </c>
      <c r="CR72" s="1">
        <v>58.1</v>
      </c>
      <c r="CS72" s="1">
        <v>1.6</v>
      </c>
      <c r="CT72" s="1">
        <v>6.29</v>
      </c>
      <c r="CU72" s="1">
        <v>0.34699999999999998</v>
      </c>
      <c r="CV72" s="1">
        <v>0.217</v>
      </c>
      <c r="CW72" s="1">
        <v>0.126</v>
      </c>
      <c r="CX72" s="1">
        <v>0.23</v>
      </c>
      <c r="CY72" s="1">
        <v>0.223</v>
      </c>
      <c r="CZ72" s="1">
        <v>0.191</v>
      </c>
      <c r="DA72" s="1">
        <v>0.60799999999999998</v>
      </c>
      <c r="DB72" s="1">
        <v>2.44</v>
      </c>
      <c r="DC72" s="1">
        <v>3.98</v>
      </c>
      <c r="DD72" s="1">
        <v>0.157</v>
      </c>
      <c r="DE72" s="1">
        <v>16.7</v>
      </c>
      <c r="DF72" s="1">
        <v>25.1</v>
      </c>
      <c r="DG72" s="1">
        <v>4.67</v>
      </c>
      <c r="DH72" s="1">
        <v>0.53300000000000003</v>
      </c>
      <c r="DI72" s="1">
        <v>346</v>
      </c>
      <c r="DJ72" s="1">
        <v>549</v>
      </c>
      <c r="DK72" s="1">
        <v>29.4</v>
      </c>
      <c r="DL72" s="1">
        <v>2.71</v>
      </c>
      <c r="DM72" s="1">
        <v>3.33</v>
      </c>
      <c r="DN72" s="1">
        <v>66.5</v>
      </c>
      <c r="DO72" s="1">
        <v>364</v>
      </c>
      <c r="DP72" s="1">
        <v>151</v>
      </c>
      <c r="DQ72" s="1">
        <v>194</v>
      </c>
      <c r="DR72" s="1">
        <v>29.5</v>
      </c>
      <c r="DS72" s="1">
        <v>1.1599999999999999</v>
      </c>
      <c r="DT72" s="1">
        <v>5.07</v>
      </c>
      <c r="DU72" s="1">
        <v>0.97499999999999998</v>
      </c>
      <c r="DV72" s="1">
        <v>41.5</v>
      </c>
      <c r="DW72" s="1">
        <v>97.8</v>
      </c>
      <c r="DX72" s="1">
        <v>51.1</v>
      </c>
      <c r="DY72" s="1">
        <v>107</v>
      </c>
      <c r="DZ72" s="1"/>
      <c r="EA72" s="1">
        <v>0.27</v>
      </c>
      <c r="EB72" s="1">
        <v>0.56299999999999994</v>
      </c>
      <c r="EC72" s="1">
        <v>3.32</v>
      </c>
      <c r="ED72" s="1">
        <v>10.4</v>
      </c>
      <c r="EE72" s="1">
        <v>35.6</v>
      </c>
      <c r="EF72" s="1">
        <v>0.63500000000000001</v>
      </c>
      <c r="EG72" s="1">
        <v>0.29399999999999998</v>
      </c>
      <c r="EH72" s="1">
        <v>0.45100000000000001</v>
      </c>
      <c r="EI72" s="1">
        <v>0.18099999999999999</v>
      </c>
      <c r="EJ72" s="1">
        <v>0.434</v>
      </c>
      <c r="EK72" s="1">
        <v>0.48899999999999999</v>
      </c>
      <c r="EL72" s="1">
        <v>0.36</v>
      </c>
      <c r="EM72" s="1">
        <v>0.13800000000000001</v>
      </c>
      <c r="EN72" s="1">
        <v>0.114</v>
      </c>
      <c r="EO72" s="1">
        <v>3.51</v>
      </c>
      <c r="EP72" s="1">
        <v>0.85099999999999998</v>
      </c>
      <c r="EQ72" s="1">
        <v>1.25</v>
      </c>
      <c r="ER72" s="1">
        <v>10.6</v>
      </c>
      <c r="ES72" s="1">
        <v>18.7</v>
      </c>
      <c r="ET72" s="1">
        <v>12.7</v>
      </c>
      <c r="EU72" s="1">
        <v>1.27</v>
      </c>
      <c r="EV72" s="1">
        <v>5.61</v>
      </c>
      <c r="EW72" s="1">
        <v>15.5</v>
      </c>
      <c r="EX72" s="1">
        <v>12.3</v>
      </c>
      <c r="EY72" s="1">
        <v>29.8</v>
      </c>
      <c r="EZ72" s="1">
        <v>17.2</v>
      </c>
      <c r="FA72" s="1">
        <v>2.36</v>
      </c>
      <c r="FB72" s="1">
        <v>0.40500000000000003</v>
      </c>
      <c r="FC72" s="1">
        <v>1.88</v>
      </c>
      <c r="FD72" s="1">
        <v>2.9</v>
      </c>
      <c r="FE72" s="1">
        <v>13.3</v>
      </c>
      <c r="FF72" s="1">
        <v>27</v>
      </c>
      <c r="FG72" s="1">
        <v>11.6</v>
      </c>
      <c r="FH72" s="1">
        <v>1.32</v>
      </c>
      <c r="FI72" s="1">
        <v>1.4</v>
      </c>
      <c r="FJ72" s="1">
        <v>0.77200000000000002</v>
      </c>
      <c r="FK72" s="1">
        <v>2.14</v>
      </c>
      <c r="FL72" s="1">
        <v>3.49</v>
      </c>
      <c r="FM72" s="1">
        <v>5.29</v>
      </c>
      <c r="FN72" s="2"/>
      <c r="FO72" s="1">
        <v>0.313</v>
      </c>
      <c r="FP72" s="1">
        <v>0.501</v>
      </c>
      <c r="FQ72" s="1">
        <v>0.82</v>
      </c>
      <c r="FR72" s="1">
        <v>0.85099999999999998</v>
      </c>
      <c r="FS72" s="1">
        <v>2.17</v>
      </c>
      <c r="FT72" s="1">
        <v>0.11600000000000001</v>
      </c>
      <c r="FU72" s="1">
        <v>0.41599999999999998</v>
      </c>
      <c r="FV72" s="1">
        <v>1.88</v>
      </c>
      <c r="FW72" s="1">
        <v>1.49</v>
      </c>
      <c r="FX72" s="1">
        <v>5.22</v>
      </c>
      <c r="FY72" s="1">
        <v>2.81</v>
      </c>
      <c r="FZ72" s="1">
        <v>8.59</v>
      </c>
      <c r="GA72" s="1">
        <v>8.82</v>
      </c>
      <c r="GB72" s="1">
        <v>0.94599999999999995</v>
      </c>
      <c r="GC72" s="1">
        <v>136</v>
      </c>
      <c r="GD72" s="1">
        <v>19.600000000000001</v>
      </c>
      <c r="GE72" s="1">
        <v>24.3</v>
      </c>
      <c r="GF72" s="1">
        <v>10.9</v>
      </c>
      <c r="GG72" s="1">
        <v>0.17799999999999999</v>
      </c>
      <c r="GH72" s="2"/>
      <c r="GI72" s="1">
        <v>17.3</v>
      </c>
      <c r="GJ72" s="1">
        <v>56.7</v>
      </c>
      <c r="GK72" s="1">
        <v>0.123</v>
      </c>
      <c r="GL72" s="1">
        <v>0.50900000000000001</v>
      </c>
      <c r="GM72" s="4"/>
    </row>
    <row r="73" spans="1:195" x14ac:dyDescent="0.2">
      <c r="A73">
        <v>102</v>
      </c>
      <c r="B73" t="s">
        <v>194</v>
      </c>
      <c r="C73" t="s">
        <v>195</v>
      </c>
      <c r="D73" t="s">
        <v>196</v>
      </c>
      <c r="E73" s="7" t="s">
        <v>197</v>
      </c>
      <c r="F73">
        <v>2</v>
      </c>
      <c r="G73" t="s">
        <v>218</v>
      </c>
      <c r="H73" s="1">
        <v>514</v>
      </c>
      <c r="I73" s="1">
        <v>172</v>
      </c>
      <c r="J73" s="1">
        <v>63.7</v>
      </c>
      <c r="K73" s="1">
        <v>16.600000000000001</v>
      </c>
      <c r="L73" s="1">
        <v>55.8</v>
      </c>
      <c r="M73" s="1">
        <v>929</v>
      </c>
      <c r="N73" s="1">
        <v>42.4</v>
      </c>
      <c r="O73" s="1">
        <v>384</v>
      </c>
      <c r="P73" s="1">
        <v>114</v>
      </c>
      <c r="Q73" s="1">
        <v>93.8</v>
      </c>
      <c r="R73" s="1">
        <v>179</v>
      </c>
      <c r="S73" s="1">
        <v>319</v>
      </c>
      <c r="T73" s="1">
        <v>32.5</v>
      </c>
      <c r="U73" s="1">
        <v>141</v>
      </c>
      <c r="V73" s="1">
        <v>92.4</v>
      </c>
      <c r="W73" s="1">
        <v>317</v>
      </c>
      <c r="X73" s="1">
        <v>154</v>
      </c>
      <c r="Y73" s="1">
        <v>153</v>
      </c>
      <c r="Z73" s="1">
        <v>89.5</v>
      </c>
      <c r="AA73" s="1">
        <v>113</v>
      </c>
      <c r="AB73" s="1">
        <v>292</v>
      </c>
      <c r="AC73" s="2"/>
      <c r="AD73" s="1">
        <v>0.60699999999999998</v>
      </c>
      <c r="AE73" s="2"/>
      <c r="AF73" s="2"/>
      <c r="AG73" s="2"/>
      <c r="AH73" s="1">
        <v>86.2</v>
      </c>
      <c r="AI73" s="2"/>
      <c r="AJ73" s="2"/>
      <c r="AK73" s="2"/>
      <c r="AL73" s="1">
        <v>4.57</v>
      </c>
      <c r="AM73" s="3"/>
      <c r="AN73" s="3"/>
      <c r="AO73" s="2"/>
      <c r="AP73" s="1">
        <v>0.17599999999999999</v>
      </c>
      <c r="AQ73" s="1">
        <v>2.08</v>
      </c>
      <c r="AR73" s="1">
        <v>0.79800000000000004</v>
      </c>
      <c r="AS73" s="1">
        <v>0.80200000000000005</v>
      </c>
      <c r="AT73" s="3"/>
      <c r="AU73" s="3"/>
      <c r="AV73" s="1">
        <v>25.6</v>
      </c>
      <c r="AW73" s="1">
        <v>137</v>
      </c>
      <c r="AX73" s="1">
        <v>60.6</v>
      </c>
      <c r="AY73" s="1">
        <v>6.85</v>
      </c>
      <c r="AZ73" s="1">
        <v>0.56100000000000005</v>
      </c>
      <c r="BA73" s="1">
        <v>6.7000000000000004E-2</v>
      </c>
      <c r="BB73" s="2"/>
      <c r="BC73" s="2"/>
      <c r="BD73" s="3"/>
      <c r="BE73" s="1"/>
      <c r="BF73" s="3"/>
      <c r="BG73" s="1">
        <v>3.5000000000000003E-2</v>
      </c>
      <c r="BH73" s="2"/>
      <c r="BI73" s="2"/>
      <c r="BJ73" s="2"/>
      <c r="BK73" s="1"/>
      <c r="BL73" s="3"/>
      <c r="BM73" s="2"/>
      <c r="BN73" s="1">
        <v>3.1E-2</v>
      </c>
      <c r="BO73" s="3"/>
      <c r="BP73" s="1">
        <v>8.5000000000000006E-2</v>
      </c>
      <c r="BQ73" s="3"/>
      <c r="BR73" s="1"/>
      <c r="BS73" s="1"/>
      <c r="BT73" s="3"/>
      <c r="BU73" s="2"/>
      <c r="BV73" s="1"/>
      <c r="BW73" s="2"/>
      <c r="BX73" s="1">
        <v>0.13700000000000001</v>
      </c>
      <c r="BY73" s="1"/>
      <c r="BZ73" s="2"/>
      <c r="CA73" s="2"/>
      <c r="CB73" s="3"/>
      <c r="CC73" s="2"/>
      <c r="CD73" s="1"/>
      <c r="CE73" s="2"/>
      <c r="CF73" s="2"/>
      <c r="CG73" s="2"/>
      <c r="CH73" s="3"/>
      <c r="CI73" s="1">
        <v>0.13600000000000001</v>
      </c>
      <c r="CJ73" s="2"/>
      <c r="CK73" s="1">
        <v>4.2000000000000003E-2</v>
      </c>
      <c r="CL73" s="2"/>
      <c r="CM73" s="1">
        <v>116</v>
      </c>
      <c r="CN73" s="1">
        <v>4.2300000000000004</v>
      </c>
      <c r="CO73" s="1">
        <v>2.1800000000000002</v>
      </c>
      <c r="CP73" s="1">
        <v>30.8</v>
      </c>
      <c r="CQ73" s="1">
        <v>23.7</v>
      </c>
      <c r="CR73" s="1">
        <v>26.2</v>
      </c>
      <c r="CS73" s="1">
        <v>1.91</v>
      </c>
      <c r="CT73" s="1">
        <v>6.14</v>
      </c>
      <c r="CU73" s="1">
        <v>0.46800000000000003</v>
      </c>
      <c r="CV73" s="1">
        <v>0.41499999999999998</v>
      </c>
      <c r="CW73" s="1">
        <v>0.27500000000000002</v>
      </c>
      <c r="CX73" s="1">
        <v>0.47699999999999998</v>
      </c>
      <c r="CY73" s="1">
        <v>0.63</v>
      </c>
      <c r="CZ73" s="1">
        <v>0.37</v>
      </c>
      <c r="DA73" s="1">
        <v>0.84599999999999997</v>
      </c>
      <c r="DB73" s="1">
        <v>6.66</v>
      </c>
      <c r="DC73" s="1">
        <v>10.6</v>
      </c>
      <c r="DD73" s="1">
        <v>0.13900000000000001</v>
      </c>
      <c r="DE73" s="1">
        <v>23.8</v>
      </c>
      <c r="DF73" s="1">
        <v>38.5</v>
      </c>
      <c r="DG73" s="1">
        <v>8.7799999999999994</v>
      </c>
      <c r="DH73" s="1">
        <v>1.07</v>
      </c>
      <c r="DI73" s="1">
        <v>380</v>
      </c>
      <c r="DJ73" s="1">
        <v>436</v>
      </c>
      <c r="DK73" s="1">
        <v>36.799999999999997</v>
      </c>
      <c r="DL73" s="1">
        <v>5.5</v>
      </c>
      <c r="DM73" s="1">
        <v>2.29</v>
      </c>
      <c r="DN73" s="1">
        <v>79.5</v>
      </c>
      <c r="DO73" s="1">
        <v>281</v>
      </c>
      <c r="DP73" s="1">
        <v>172</v>
      </c>
      <c r="DQ73" s="1">
        <v>238</v>
      </c>
      <c r="DR73" s="1">
        <v>91.7</v>
      </c>
      <c r="DS73" s="1">
        <v>2.62</v>
      </c>
      <c r="DT73" s="1">
        <v>3.75</v>
      </c>
      <c r="DU73" s="1">
        <v>0.89</v>
      </c>
      <c r="DV73" s="1">
        <v>74.400000000000006</v>
      </c>
      <c r="DW73" s="1">
        <v>124</v>
      </c>
      <c r="DX73" s="1">
        <v>95.7</v>
      </c>
      <c r="DY73" s="1">
        <v>99.5</v>
      </c>
      <c r="DZ73" s="2"/>
      <c r="EA73" s="1">
        <v>0.28000000000000003</v>
      </c>
      <c r="EB73" s="1">
        <v>0.63400000000000001</v>
      </c>
      <c r="EC73" s="1">
        <v>4.2</v>
      </c>
      <c r="ED73" s="1">
        <v>12.2</v>
      </c>
      <c r="EE73" s="1">
        <v>30.8</v>
      </c>
      <c r="EF73" s="1">
        <v>0.80100000000000005</v>
      </c>
      <c r="EG73" s="1">
        <v>0.34799999999999998</v>
      </c>
      <c r="EH73" s="1">
        <v>0.36699999999999999</v>
      </c>
      <c r="EI73" s="1">
        <v>0.2</v>
      </c>
      <c r="EJ73" s="1">
        <v>0.42799999999999999</v>
      </c>
      <c r="EK73" s="1">
        <v>0.76900000000000002</v>
      </c>
      <c r="EL73" s="1">
        <v>0.82499999999999996</v>
      </c>
      <c r="EM73" s="1">
        <v>0.22500000000000001</v>
      </c>
      <c r="EN73" s="1">
        <v>0.26</v>
      </c>
      <c r="EO73" s="1">
        <v>4.6100000000000003</v>
      </c>
      <c r="EP73" s="1">
        <v>1.21</v>
      </c>
      <c r="EQ73" s="1">
        <v>2.68</v>
      </c>
      <c r="ER73" s="1">
        <v>17.399999999999999</v>
      </c>
      <c r="ES73" s="1">
        <v>18.8</v>
      </c>
      <c r="ET73" s="1">
        <v>10.4</v>
      </c>
      <c r="EU73" s="1">
        <v>1.18</v>
      </c>
      <c r="EV73" s="1">
        <v>10.7</v>
      </c>
      <c r="EW73" s="1">
        <v>18.399999999999999</v>
      </c>
      <c r="EX73" s="1">
        <v>10.5</v>
      </c>
      <c r="EY73" s="1">
        <v>22.2</v>
      </c>
      <c r="EZ73" s="1">
        <v>15.4</v>
      </c>
      <c r="FA73" s="1">
        <v>4.21</v>
      </c>
      <c r="FB73" s="1">
        <v>0.26300000000000001</v>
      </c>
      <c r="FC73" s="1">
        <v>1.73</v>
      </c>
      <c r="FD73" s="1">
        <v>4.78</v>
      </c>
      <c r="FE73" s="1">
        <v>16.2</v>
      </c>
      <c r="FF73" s="1">
        <v>23.8</v>
      </c>
      <c r="FG73" s="1">
        <v>10.199999999999999</v>
      </c>
      <c r="FH73" s="1">
        <v>1.42</v>
      </c>
      <c r="FI73" s="1">
        <v>2.68</v>
      </c>
      <c r="FJ73" s="1">
        <v>1.1299999999999999</v>
      </c>
      <c r="FK73" s="1">
        <v>2.86</v>
      </c>
      <c r="FL73" s="1">
        <v>4.87</v>
      </c>
      <c r="FM73" s="1">
        <v>6.46</v>
      </c>
      <c r="FN73" s="2"/>
      <c r="FO73" s="1">
        <v>0.41899999999999998</v>
      </c>
      <c r="FP73" s="1">
        <v>0.751</v>
      </c>
      <c r="FQ73" s="1">
        <v>0.97699999999999998</v>
      </c>
      <c r="FR73" s="1">
        <v>1.31</v>
      </c>
      <c r="FS73" s="1">
        <v>3.19</v>
      </c>
      <c r="FT73" s="1">
        <v>0.183</v>
      </c>
      <c r="FU73" s="1">
        <v>0.51100000000000001</v>
      </c>
      <c r="FV73" s="1">
        <v>3.08</v>
      </c>
      <c r="FW73" s="1">
        <v>2.12</v>
      </c>
      <c r="FX73" s="1">
        <v>14.2</v>
      </c>
      <c r="FY73" s="1">
        <v>6.33</v>
      </c>
      <c r="FZ73" s="1">
        <v>21.1</v>
      </c>
      <c r="GA73" s="1">
        <v>23.6</v>
      </c>
      <c r="GB73" s="1">
        <v>2.11</v>
      </c>
      <c r="GC73" s="1">
        <v>187</v>
      </c>
      <c r="GD73" s="1">
        <v>32.4</v>
      </c>
      <c r="GE73" s="1">
        <v>43.2</v>
      </c>
      <c r="GF73" s="1">
        <v>19.7</v>
      </c>
      <c r="GG73" s="1">
        <v>0.48599999999999999</v>
      </c>
      <c r="GH73" s="2"/>
      <c r="GI73" s="1">
        <v>30.3</v>
      </c>
      <c r="GJ73" s="1">
        <v>91.9</v>
      </c>
      <c r="GK73" s="1">
        <v>0.35499999999999998</v>
      </c>
      <c r="GL73" s="1">
        <v>0.60699999999999998</v>
      </c>
      <c r="GM73" s="4"/>
    </row>
    <row r="74" spans="1:195" x14ac:dyDescent="0.2">
      <c r="A74">
        <v>37</v>
      </c>
      <c r="B74" t="s">
        <v>194</v>
      </c>
      <c r="C74" t="s">
        <v>195</v>
      </c>
      <c r="D74" t="s">
        <v>196</v>
      </c>
      <c r="E74" s="7" t="s">
        <v>197</v>
      </c>
      <c r="F74">
        <v>2</v>
      </c>
      <c r="G74" t="s">
        <v>198</v>
      </c>
      <c r="H74" s="1">
        <v>467</v>
      </c>
      <c r="I74" s="1">
        <v>138</v>
      </c>
      <c r="J74" s="1">
        <v>68.2</v>
      </c>
      <c r="K74" s="1">
        <v>16.899999999999999</v>
      </c>
      <c r="L74" s="1">
        <v>36.1</v>
      </c>
      <c r="M74" s="1">
        <v>967</v>
      </c>
      <c r="N74" s="1">
        <v>52.5</v>
      </c>
      <c r="O74" s="1">
        <v>354</v>
      </c>
      <c r="P74" s="1">
        <v>108</v>
      </c>
      <c r="Q74" s="1">
        <v>111</v>
      </c>
      <c r="R74" s="1">
        <v>191</v>
      </c>
      <c r="S74" s="1">
        <v>311</v>
      </c>
      <c r="T74" s="1">
        <v>29.6</v>
      </c>
      <c r="U74" s="1">
        <v>131</v>
      </c>
      <c r="V74" s="1">
        <v>96.2</v>
      </c>
      <c r="W74" s="1">
        <v>235</v>
      </c>
      <c r="X74" s="1">
        <v>168</v>
      </c>
      <c r="Y74" s="1">
        <v>136</v>
      </c>
      <c r="Z74" s="1">
        <v>77.400000000000006</v>
      </c>
      <c r="AA74" s="1">
        <v>90.8</v>
      </c>
      <c r="AB74" s="1">
        <v>290</v>
      </c>
      <c r="AC74" s="2"/>
      <c r="AD74" s="1">
        <v>0.68899999999999995</v>
      </c>
      <c r="AE74" s="1">
        <v>0.98299999999999998</v>
      </c>
      <c r="AF74" s="2"/>
      <c r="AG74" s="2"/>
      <c r="AH74" s="1">
        <v>88.4</v>
      </c>
      <c r="AI74" s="3"/>
      <c r="AJ74" s="2"/>
      <c r="AK74" s="2"/>
      <c r="AL74" s="1">
        <v>4.28</v>
      </c>
      <c r="AM74" s="3"/>
      <c r="AN74" s="2"/>
      <c r="AO74" s="2"/>
      <c r="AP74" s="1">
        <v>0.40600000000000003</v>
      </c>
      <c r="AQ74" s="4"/>
      <c r="AR74" s="1">
        <v>0.80100000000000005</v>
      </c>
      <c r="AS74" s="1">
        <v>1.55</v>
      </c>
      <c r="AT74" s="3"/>
      <c r="AU74" s="2"/>
      <c r="AV74" s="1">
        <v>13.9</v>
      </c>
      <c r="AW74" s="1">
        <v>178</v>
      </c>
      <c r="AX74" s="1">
        <v>41.6</v>
      </c>
      <c r="AY74" s="1">
        <v>7.81</v>
      </c>
      <c r="AZ74" s="1">
        <v>0.53600000000000003</v>
      </c>
      <c r="BA74" s="1">
        <v>0.157</v>
      </c>
      <c r="BB74" s="2"/>
      <c r="BC74" s="2"/>
      <c r="BD74" s="3"/>
      <c r="BE74" s="2"/>
      <c r="BF74" s="3"/>
      <c r="BG74" s="1">
        <v>2.4E-2</v>
      </c>
      <c r="BH74" s="2"/>
      <c r="BI74" s="2"/>
      <c r="BJ74" s="2"/>
      <c r="BK74" s="2"/>
      <c r="BL74" s="3"/>
      <c r="BM74" s="2"/>
      <c r="BN74" s="1">
        <v>3.5999999999999997E-2</v>
      </c>
      <c r="BO74" s="3"/>
      <c r="BP74" s="1">
        <v>4.5999999999999999E-2</v>
      </c>
      <c r="BQ74" s="2"/>
      <c r="BR74" s="2"/>
      <c r="BS74" s="2"/>
      <c r="BT74" s="2"/>
      <c r="BU74" s="2"/>
      <c r="BV74" s="2"/>
      <c r="BW74" s="2"/>
      <c r="BX74" s="1">
        <v>0.156</v>
      </c>
      <c r="BY74" s="2"/>
      <c r="BZ74" s="1"/>
      <c r="CA74" s="2"/>
      <c r="CB74" s="3"/>
      <c r="CC74" s="2"/>
      <c r="CD74" s="1"/>
      <c r="CE74" s="2"/>
      <c r="CF74" s="2"/>
      <c r="CG74" s="2"/>
      <c r="CH74" s="3"/>
      <c r="CI74" s="1">
        <v>0.16600000000000001</v>
      </c>
      <c r="CJ74" s="2"/>
      <c r="CK74" s="1">
        <v>4.3999999999999997E-2</v>
      </c>
      <c r="CL74" s="2"/>
      <c r="CM74" s="1">
        <v>121</v>
      </c>
      <c r="CN74" s="1">
        <v>4.58</v>
      </c>
      <c r="CO74" s="1">
        <v>2.73</v>
      </c>
      <c r="CP74" s="1">
        <v>38.6</v>
      </c>
      <c r="CQ74" s="1">
        <v>30.4</v>
      </c>
      <c r="CR74" s="1">
        <v>42.3</v>
      </c>
      <c r="CS74" s="1">
        <v>3.32</v>
      </c>
      <c r="CT74" s="1">
        <v>7.62</v>
      </c>
      <c r="CU74" s="1">
        <v>0.25700000000000001</v>
      </c>
      <c r="CV74" s="1">
        <v>0.17299999999999999</v>
      </c>
      <c r="CW74" s="1">
        <v>0.13400000000000001</v>
      </c>
      <c r="CX74" s="1">
        <v>0.245</v>
      </c>
      <c r="CY74" s="1">
        <v>0.40100000000000002</v>
      </c>
      <c r="CZ74" s="1">
        <v>0.14799999999999999</v>
      </c>
      <c r="DA74" s="2"/>
      <c r="DB74" s="1">
        <v>4.7</v>
      </c>
      <c r="DC74" s="1">
        <v>7.21</v>
      </c>
      <c r="DD74" s="1">
        <v>0.04</v>
      </c>
      <c r="DE74" s="1">
        <v>20.7</v>
      </c>
      <c r="DF74" s="1">
        <v>28.4</v>
      </c>
      <c r="DG74" s="1">
        <v>5.22</v>
      </c>
      <c r="DH74" s="1">
        <v>0.55700000000000005</v>
      </c>
      <c r="DI74" s="1">
        <v>323</v>
      </c>
      <c r="DJ74" s="1">
        <v>452</v>
      </c>
      <c r="DK74" s="1">
        <v>23</v>
      </c>
      <c r="DL74" s="1">
        <v>2.59</v>
      </c>
      <c r="DM74" s="1">
        <v>2.0499999999999998</v>
      </c>
      <c r="DN74" s="1">
        <v>74.400000000000006</v>
      </c>
      <c r="DO74" s="1">
        <v>310</v>
      </c>
      <c r="DP74" s="1">
        <v>172</v>
      </c>
      <c r="DQ74" s="1">
        <v>213</v>
      </c>
      <c r="DR74" s="1">
        <v>30.1</v>
      </c>
      <c r="DS74" s="1">
        <v>1.1299999999999999</v>
      </c>
      <c r="DT74" s="1">
        <v>3.76</v>
      </c>
      <c r="DU74" s="1">
        <v>0.8</v>
      </c>
      <c r="DV74" s="1">
        <v>76</v>
      </c>
      <c r="DW74" s="1">
        <v>137</v>
      </c>
      <c r="DX74" s="1">
        <v>71.2</v>
      </c>
      <c r="DY74" s="1">
        <v>89.5</v>
      </c>
      <c r="DZ74" s="2"/>
      <c r="EA74" s="1">
        <v>0.20300000000000001</v>
      </c>
      <c r="EB74" s="1">
        <v>0.51400000000000001</v>
      </c>
      <c r="EC74" s="1">
        <v>4.49</v>
      </c>
      <c r="ED74" s="1">
        <v>15.9</v>
      </c>
      <c r="EE74" s="1">
        <v>37.6</v>
      </c>
      <c r="EF74" s="1">
        <v>0.64100000000000001</v>
      </c>
      <c r="EG74" s="1">
        <v>0.23899999999999999</v>
      </c>
      <c r="EH74" s="1">
        <v>0.183</v>
      </c>
      <c r="EI74" s="1">
        <v>0.21</v>
      </c>
      <c r="EJ74" s="1">
        <v>0.45700000000000002</v>
      </c>
      <c r="EK74" s="1">
        <v>0.54900000000000004</v>
      </c>
      <c r="EL74" s="1">
        <v>0.64700000000000002</v>
      </c>
      <c r="EM74" s="1">
        <v>9.0999999999999998E-2</v>
      </c>
      <c r="EN74" s="1">
        <v>0.155</v>
      </c>
      <c r="EO74" s="1">
        <v>3.56</v>
      </c>
      <c r="EP74" s="1">
        <v>0.77900000000000003</v>
      </c>
      <c r="EQ74" s="1">
        <v>2.17</v>
      </c>
      <c r="ER74" s="1">
        <v>16.3</v>
      </c>
      <c r="ES74" s="1">
        <v>17.600000000000001</v>
      </c>
      <c r="ET74" s="1">
        <v>10.1</v>
      </c>
      <c r="EU74" s="1">
        <v>0.84599999999999997</v>
      </c>
      <c r="EV74" s="1">
        <v>9.26</v>
      </c>
      <c r="EW74" s="1">
        <v>19.5</v>
      </c>
      <c r="EX74" s="1">
        <v>12.8</v>
      </c>
      <c r="EY74" s="1">
        <v>28.2</v>
      </c>
      <c r="EZ74" s="1">
        <v>13.8</v>
      </c>
      <c r="FA74" s="1">
        <v>2.36</v>
      </c>
      <c r="FB74" s="1">
        <v>0.17399999999999999</v>
      </c>
      <c r="FC74" s="1">
        <v>1.63</v>
      </c>
      <c r="FD74" s="1">
        <v>5.12</v>
      </c>
      <c r="FE74" s="1">
        <v>19.5</v>
      </c>
      <c r="FF74" s="1">
        <v>27.7</v>
      </c>
      <c r="FG74" s="1">
        <v>10</v>
      </c>
      <c r="FH74" s="1">
        <v>1.1100000000000001</v>
      </c>
      <c r="FI74" s="1">
        <v>2.36</v>
      </c>
      <c r="FJ74" s="1">
        <v>0.90600000000000003</v>
      </c>
      <c r="FK74" s="1">
        <v>2.78</v>
      </c>
      <c r="FL74" s="1">
        <v>4.54</v>
      </c>
      <c r="FM74" s="1">
        <v>6.79</v>
      </c>
      <c r="FN74" s="2"/>
      <c r="FO74" s="1">
        <v>0.29199999999999998</v>
      </c>
      <c r="FP74" s="1">
        <v>0.51</v>
      </c>
      <c r="FQ74" s="1">
        <v>0.82</v>
      </c>
      <c r="FR74" s="1">
        <v>1.18</v>
      </c>
      <c r="FS74" s="1">
        <v>2.79</v>
      </c>
      <c r="FT74" s="1">
        <v>0.107</v>
      </c>
      <c r="FU74" s="1">
        <v>0.50900000000000001</v>
      </c>
      <c r="FV74" s="1">
        <v>3.28</v>
      </c>
      <c r="FW74" s="1">
        <v>1.89</v>
      </c>
      <c r="FX74" s="1">
        <v>12.3</v>
      </c>
      <c r="FY74" s="1">
        <v>6.11</v>
      </c>
      <c r="FZ74" s="1">
        <v>16.7</v>
      </c>
      <c r="GA74" s="1">
        <v>18.899999999999999</v>
      </c>
      <c r="GB74" s="1">
        <v>1.67</v>
      </c>
      <c r="GC74" s="1">
        <v>168</v>
      </c>
      <c r="GD74" s="1">
        <v>26.5</v>
      </c>
      <c r="GE74" s="1">
        <v>38.6</v>
      </c>
      <c r="GF74" s="1">
        <v>16.899999999999999</v>
      </c>
      <c r="GG74" s="1">
        <v>0.53100000000000003</v>
      </c>
      <c r="GH74" s="1">
        <v>0.50900000000000001</v>
      </c>
      <c r="GI74" s="1">
        <v>24.9</v>
      </c>
      <c r="GJ74" s="1">
        <v>77.900000000000006</v>
      </c>
      <c r="GK74" s="1">
        <v>0.24199999999999999</v>
      </c>
      <c r="GL74" s="1">
        <v>0.504</v>
      </c>
      <c r="GM74" s="4"/>
    </row>
    <row r="75" spans="1:195" x14ac:dyDescent="0.2">
      <c r="A75">
        <v>42</v>
      </c>
      <c r="B75" t="s">
        <v>194</v>
      </c>
      <c r="C75" t="s">
        <v>195</v>
      </c>
      <c r="D75" t="s">
        <v>196</v>
      </c>
      <c r="E75" s="7" t="s">
        <v>197</v>
      </c>
      <c r="F75">
        <v>2</v>
      </c>
      <c r="G75" t="s">
        <v>212</v>
      </c>
      <c r="H75" s="1">
        <v>570</v>
      </c>
      <c r="I75" s="1">
        <v>151</v>
      </c>
      <c r="J75" s="1">
        <v>59.5</v>
      </c>
      <c r="K75" s="1">
        <v>28.7</v>
      </c>
      <c r="L75" s="1">
        <v>42.3</v>
      </c>
      <c r="M75" s="1">
        <v>856</v>
      </c>
      <c r="N75" s="1">
        <v>142</v>
      </c>
      <c r="O75" s="1">
        <v>255</v>
      </c>
      <c r="P75" s="1">
        <v>127</v>
      </c>
      <c r="Q75" s="1">
        <v>138</v>
      </c>
      <c r="R75" s="1">
        <v>244</v>
      </c>
      <c r="S75" s="1">
        <v>444</v>
      </c>
      <c r="T75" s="1">
        <v>42</v>
      </c>
      <c r="U75" s="1">
        <v>158</v>
      </c>
      <c r="V75" s="1">
        <v>107</v>
      </c>
      <c r="W75" s="1">
        <v>294</v>
      </c>
      <c r="X75" s="1">
        <v>126</v>
      </c>
      <c r="Y75" s="1">
        <v>152</v>
      </c>
      <c r="Z75" s="1">
        <v>92</v>
      </c>
      <c r="AA75" s="1">
        <v>120</v>
      </c>
      <c r="AB75" s="1">
        <v>368</v>
      </c>
      <c r="AC75" s="2"/>
      <c r="AD75" s="1">
        <v>0.51</v>
      </c>
      <c r="AE75" s="1">
        <v>2.02</v>
      </c>
      <c r="AF75" s="2"/>
      <c r="AG75" s="2"/>
      <c r="AH75" s="1">
        <v>151</v>
      </c>
      <c r="AI75" s="3"/>
      <c r="AJ75" s="2"/>
      <c r="AK75" s="2"/>
      <c r="AL75" s="1">
        <v>6.01</v>
      </c>
      <c r="AM75" s="3"/>
      <c r="AN75" s="2"/>
      <c r="AO75" s="2"/>
      <c r="AP75" s="1">
        <v>0.20699999999999999</v>
      </c>
      <c r="AQ75" s="1">
        <v>3.07</v>
      </c>
      <c r="AR75" s="1">
        <v>0.78</v>
      </c>
      <c r="AS75" s="1">
        <v>0.86199999999999999</v>
      </c>
      <c r="AT75" s="3"/>
      <c r="AU75" s="2"/>
      <c r="AV75" s="1">
        <v>28.2</v>
      </c>
      <c r="AW75" s="1">
        <v>121</v>
      </c>
      <c r="AX75" s="1">
        <v>64.3</v>
      </c>
      <c r="AY75" s="1">
        <v>7.15</v>
      </c>
      <c r="AZ75" s="1">
        <v>0.76600000000000001</v>
      </c>
      <c r="BA75" s="1">
        <v>0.112</v>
      </c>
      <c r="BB75" s="2"/>
      <c r="BC75" s="2"/>
      <c r="BD75" s="1"/>
      <c r="BE75" s="2"/>
      <c r="BF75" s="3"/>
      <c r="BG75" s="1">
        <v>2.1999999999999999E-2</v>
      </c>
      <c r="BH75" s="1"/>
      <c r="BI75" s="2"/>
      <c r="BJ75" s="2"/>
      <c r="BK75" s="2"/>
      <c r="BL75" s="3"/>
      <c r="BM75" s="2"/>
      <c r="BN75" s="2"/>
      <c r="BO75" s="3"/>
      <c r="BP75" s="1">
        <v>4.2000000000000003E-2</v>
      </c>
      <c r="BQ75" s="2"/>
      <c r="BR75" s="2"/>
      <c r="BS75" s="2"/>
      <c r="BT75" s="2"/>
      <c r="BU75" s="2"/>
      <c r="BV75" s="2"/>
      <c r="BW75" s="2"/>
      <c r="BX75" s="1">
        <v>0.11700000000000001</v>
      </c>
      <c r="BY75" s="2"/>
      <c r="BZ75" s="2"/>
      <c r="CA75" s="2"/>
      <c r="CB75" s="3"/>
      <c r="CC75" s="2"/>
      <c r="CD75" s="2"/>
      <c r="CE75" s="2"/>
      <c r="CF75" s="2"/>
      <c r="CG75" s="2"/>
      <c r="CH75" s="3"/>
      <c r="CI75" s="1">
        <v>0.191</v>
      </c>
      <c r="CJ75" s="2"/>
      <c r="CK75" s="1">
        <v>5.3999999999999999E-2</v>
      </c>
      <c r="CL75" s="2"/>
      <c r="CM75" s="1">
        <v>111</v>
      </c>
      <c r="CN75" s="1">
        <v>3.27</v>
      </c>
      <c r="CO75" s="1">
        <v>1.75</v>
      </c>
      <c r="CP75" s="1">
        <v>30.3</v>
      </c>
      <c r="CQ75" s="1">
        <v>27.8</v>
      </c>
      <c r="CR75" s="1">
        <v>37.5</v>
      </c>
      <c r="CS75" s="1">
        <v>2.1800000000000002</v>
      </c>
      <c r="CT75" s="1">
        <v>7.59</v>
      </c>
      <c r="CU75" s="1">
        <v>0.38300000000000001</v>
      </c>
      <c r="CV75" s="1">
        <v>0.23799999999999999</v>
      </c>
      <c r="CW75" s="1">
        <v>0.26400000000000001</v>
      </c>
      <c r="CX75" s="1">
        <v>0.29599999999999999</v>
      </c>
      <c r="CY75" s="1">
        <v>0.44800000000000001</v>
      </c>
      <c r="CZ75" s="1">
        <v>0.19</v>
      </c>
      <c r="DA75" s="1">
        <v>1.07</v>
      </c>
      <c r="DB75" s="1">
        <v>4.2300000000000004</v>
      </c>
      <c r="DC75" s="1">
        <v>5.16</v>
      </c>
      <c r="DD75" s="1">
        <v>8.5000000000000006E-2</v>
      </c>
      <c r="DE75" s="1">
        <v>16.399999999999999</v>
      </c>
      <c r="DF75" s="1">
        <v>23.6</v>
      </c>
      <c r="DG75" s="1">
        <v>4.04</v>
      </c>
      <c r="DH75" s="1">
        <v>0.66600000000000004</v>
      </c>
      <c r="DI75" s="1">
        <v>364</v>
      </c>
      <c r="DJ75" s="1">
        <v>461</v>
      </c>
      <c r="DK75" s="1">
        <v>20.6</v>
      </c>
      <c r="DL75" s="1">
        <v>2.85</v>
      </c>
      <c r="DM75" s="1">
        <v>2.73</v>
      </c>
      <c r="DN75" s="1">
        <v>78.8</v>
      </c>
      <c r="DO75" s="1">
        <v>309</v>
      </c>
      <c r="DP75" s="1">
        <v>152</v>
      </c>
      <c r="DQ75" s="1">
        <v>231</v>
      </c>
      <c r="DR75" s="1">
        <v>55.8</v>
      </c>
      <c r="DS75" s="1">
        <v>1.44</v>
      </c>
      <c r="DT75" s="1">
        <v>3.88</v>
      </c>
      <c r="DU75" s="1">
        <v>1.8</v>
      </c>
      <c r="DV75" s="1">
        <v>68.3</v>
      </c>
      <c r="DW75" s="1">
        <v>131</v>
      </c>
      <c r="DX75" s="1">
        <v>72.900000000000006</v>
      </c>
      <c r="DY75" s="1">
        <v>97.2</v>
      </c>
      <c r="DZ75" s="2"/>
      <c r="EA75" s="1">
        <v>0.28899999999999998</v>
      </c>
      <c r="EB75" s="1">
        <v>0.59399999999999997</v>
      </c>
      <c r="EC75" s="1">
        <v>4.47</v>
      </c>
      <c r="ED75" s="1">
        <v>13.6</v>
      </c>
      <c r="EE75" s="1">
        <v>38.700000000000003</v>
      </c>
      <c r="EF75" s="1">
        <v>0.497</v>
      </c>
      <c r="EG75" s="1">
        <v>0.20799999999999999</v>
      </c>
      <c r="EH75" s="1">
        <v>0.24399999999999999</v>
      </c>
      <c r="EI75" s="1">
        <v>0.214</v>
      </c>
      <c r="EJ75" s="1">
        <v>0.57299999999999995</v>
      </c>
      <c r="EK75" s="1">
        <v>0.59</v>
      </c>
      <c r="EL75" s="1">
        <v>0.46400000000000002</v>
      </c>
      <c r="EM75" s="1">
        <v>0.128</v>
      </c>
      <c r="EN75" s="1">
        <v>0.14599999999999999</v>
      </c>
      <c r="EO75" s="1">
        <v>3.15</v>
      </c>
      <c r="EP75" s="1">
        <v>0.88500000000000001</v>
      </c>
      <c r="EQ75" s="1">
        <v>1.99</v>
      </c>
      <c r="ER75" s="1">
        <v>13.1</v>
      </c>
      <c r="ES75" s="1">
        <v>17.2</v>
      </c>
      <c r="ET75" s="1">
        <v>11.4</v>
      </c>
      <c r="EU75" s="1">
        <v>0.89700000000000002</v>
      </c>
      <c r="EV75" s="1">
        <v>8.19</v>
      </c>
      <c r="EW75" s="1">
        <v>17.2</v>
      </c>
      <c r="EX75" s="1">
        <v>12.6</v>
      </c>
      <c r="EY75" s="1">
        <v>31.2</v>
      </c>
      <c r="EZ75" s="1">
        <v>20.100000000000001</v>
      </c>
      <c r="FA75" s="1">
        <v>2.82</v>
      </c>
      <c r="FB75" s="1">
        <v>0.24299999999999999</v>
      </c>
      <c r="FC75" s="1">
        <v>1.37</v>
      </c>
      <c r="FD75" s="1">
        <v>3.84</v>
      </c>
      <c r="FE75" s="1">
        <v>17.2</v>
      </c>
      <c r="FF75" s="1">
        <v>29.9</v>
      </c>
      <c r="FG75" s="1">
        <v>12.4</v>
      </c>
      <c r="FH75" s="1">
        <v>1.3</v>
      </c>
      <c r="FI75" s="1">
        <v>1.76</v>
      </c>
      <c r="FJ75" s="1">
        <v>0.64200000000000002</v>
      </c>
      <c r="FK75" s="1">
        <v>2.0099999999999998</v>
      </c>
      <c r="FL75" s="1">
        <v>3.77</v>
      </c>
      <c r="FM75" s="1">
        <v>5.87</v>
      </c>
      <c r="FN75" s="2"/>
      <c r="FO75" s="1">
        <v>0.3</v>
      </c>
      <c r="FP75" s="1">
        <v>0.5</v>
      </c>
      <c r="FQ75" s="1">
        <v>0.71799999999999997</v>
      </c>
      <c r="FR75" s="1">
        <v>0.76800000000000002</v>
      </c>
      <c r="FS75" s="1">
        <v>2.21</v>
      </c>
      <c r="FT75" s="1">
        <v>0.13600000000000001</v>
      </c>
      <c r="FU75" s="1">
        <v>0.42699999999999999</v>
      </c>
      <c r="FV75" s="1">
        <v>2.39</v>
      </c>
      <c r="FW75" s="1">
        <v>1.36</v>
      </c>
      <c r="FX75" s="1">
        <v>9.39</v>
      </c>
      <c r="FY75" s="1">
        <v>4.67</v>
      </c>
      <c r="FZ75" s="1">
        <v>16.8</v>
      </c>
      <c r="GA75" s="1">
        <v>16.8</v>
      </c>
      <c r="GB75" s="1">
        <v>1.4</v>
      </c>
      <c r="GC75" s="1">
        <v>140</v>
      </c>
      <c r="GD75" s="1">
        <v>27.1</v>
      </c>
      <c r="GE75" s="1">
        <v>37.299999999999997</v>
      </c>
      <c r="GF75" s="1">
        <v>19.399999999999999</v>
      </c>
      <c r="GG75" s="1">
        <v>0.44</v>
      </c>
      <c r="GH75" s="2"/>
      <c r="GI75" s="1">
        <v>27</v>
      </c>
      <c r="GJ75" s="1">
        <v>76.5</v>
      </c>
      <c r="GK75" s="1">
        <v>0.222</v>
      </c>
      <c r="GL75" s="1">
        <v>0.52200000000000002</v>
      </c>
      <c r="GM75" s="4"/>
    </row>
    <row r="76" spans="1:195" x14ac:dyDescent="0.2">
      <c r="A76">
        <v>47</v>
      </c>
      <c r="B76" t="s">
        <v>194</v>
      </c>
      <c r="C76" t="s">
        <v>195</v>
      </c>
      <c r="D76" t="s">
        <v>196</v>
      </c>
      <c r="E76" s="7" t="s">
        <v>197</v>
      </c>
      <c r="F76">
        <v>2</v>
      </c>
      <c r="G76" t="s">
        <v>206</v>
      </c>
      <c r="H76" s="1">
        <v>591</v>
      </c>
      <c r="I76" s="1">
        <v>240</v>
      </c>
      <c r="J76" s="1">
        <v>71</v>
      </c>
      <c r="K76" s="1">
        <v>12.2</v>
      </c>
      <c r="L76" s="1">
        <v>52.6</v>
      </c>
      <c r="M76" s="1">
        <v>1297</v>
      </c>
      <c r="N76" s="1">
        <v>40.9</v>
      </c>
      <c r="O76" s="1">
        <v>399</v>
      </c>
      <c r="P76" s="1">
        <v>138</v>
      </c>
      <c r="Q76" s="1">
        <v>153</v>
      </c>
      <c r="R76" s="1">
        <v>284</v>
      </c>
      <c r="S76" s="1">
        <v>501</v>
      </c>
      <c r="T76" s="1">
        <v>49.1</v>
      </c>
      <c r="U76" s="1">
        <v>157</v>
      </c>
      <c r="V76" s="1">
        <v>126</v>
      </c>
      <c r="W76" s="1">
        <v>502</v>
      </c>
      <c r="X76" s="1">
        <v>190</v>
      </c>
      <c r="Y76" s="1">
        <v>183</v>
      </c>
      <c r="Z76" s="1">
        <v>106</v>
      </c>
      <c r="AA76" s="1">
        <v>135</v>
      </c>
      <c r="AB76" s="1">
        <v>430</v>
      </c>
      <c r="AC76" s="2"/>
      <c r="AD76" s="1">
        <v>0.84399999999999997</v>
      </c>
      <c r="AE76" s="1">
        <v>1.1599999999999999</v>
      </c>
      <c r="AF76" s="2"/>
      <c r="AG76" s="2"/>
      <c r="AH76" s="1">
        <v>118</v>
      </c>
      <c r="AI76" s="3"/>
      <c r="AJ76" s="2"/>
      <c r="AK76" s="2"/>
      <c r="AL76" s="1">
        <v>6.32</v>
      </c>
      <c r="AM76" s="3"/>
      <c r="AN76" s="2"/>
      <c r="AO76" s="2"/>
      <c r="AP76" s="1">
        <v>0.123</v>
      </c>
      <c r="AQ76" s="1">
        <v>2.52</v>
      </c>
      <c r="AR76" s="1">
        <v>0.83699999999999997</v>
      </c>
      <c r="AS76" s="1">
        <v>0.34200000000000003</v>
      </c>
      <c r="AT76" s="1"/>
      <c r="AU76" s="2"/>
      <c r="AV76" s="1">
        <v>17.8</v>
      </c>
      <c r="AW76" s="1">
        <v>163</v>
      </c>
      <c r="AX76" s="1">
        <v>62.5</v>
      </c>
      <c r="AY76" s="1">
        <v>7.56</v>
      </c>
      <c r="AZ76" s="1">
        <v>0.57699999999999996</v>
      </c>
      <c r="BA76" s="1">
        <v>0.155</v>
      </c>
      <c r="BB76" s="2"/>
      <c r="BC76" s="2"/>
      <c r="BD76" s="3"/>
      <c r="BE76" s="2"/>
      <c r="BF76" s="3"/>
      <c r="BG76" s="2"/>
      <c r="BH76" s="2"/>
      <c r="BI76" s="2"/>
      <c r="BJ76" s="2"/>
      <c r="BK76" s="2"/>
      <c r="BL76" s="3"/>
      <c r="BM76" s="2"/>
      <c r="BN76" s="2"/>
      <c r="BO76" s="3"/>
      <c r="BP76" s="1">
        <v>5.0999999999999997E-2</v>
      </c>
      <c r="BQ76" s="2"/>
      <c r="BR76" s="2"/>
      <c r="BS76" s="2"/>
      <c r="BT76" s="2"/>
      <c r="BU76" s="2"/>
      <c r="BV76" s="2"/>
      <c r="BW76" s="2"/>
      <c r="BX76" s="1">
        <v>0.104</v>
      </c>
      <c r="BY76" s="2"/>
      <c r="BZ76" s="2"/>
      <c r="CA76" s="2"/>
      <c r="CB76" s="3"/>
      <c r="CC76" s="2"/>
      <c r="CD76" s="1"/>
      <c r="CE76" s="2"/>
      <c r="CF76" s="2"/>
      <c r="CG76" s="2"/>
      <c r="CH76" s="3"/>
      <c r="CI76" s="1">
        <v>0.17899999999999999</v>
      </c>
      <c r="CJ76" s="2"/>
      <c r="CK76" s="1">
        <v>6.2E-2</v>
      </c>
      <c r="CL76" s="2"/>
      <c r="CM76" s="1">
        <v>149</v>
      </c>
      <c r="CN76" s="1">
        <v>3.15</v>
      </c>
      <c r="CO76" s="1">
        <v>2.62</v>
      </c>
      <c r="CP76" s="1">
        <v>43</v>
      </c>
      <c r="CQ76" s="1">
        <v>30.9</v>
      </c>
      <c r="CR76" s="1">
        <v>40.5</v>
      </c>
      <c r="CS76" s="1">
        <v>2.4300000000000002</v>
      </c>
      <c r="CT76" s="1">
        <v>13.5</v>
      </c>
      <c r="CU76" s="1">
        <v>0.28899999999999998</v>
      </c>
      <c r="CV76" s="1">
        <v>0.13100000000000001</v>
      </c>
      <c r="CW76" s="1">
        <v>0.16</v>
      </c>
      <c r="CX76" s="1">
        <v>0.19</v>
      </c>
      <c r="CY76" s="1">
        <v>0.29099999999999998</v>
      </c>
      <c r="CZ76" s="1">
        <v>0.13900000000000001</v>
      </c>
      <c r="DA76" s="2"/>
      <c r="DB76" s="1">
        <v>3.18</v>
      </c>
      <c r="DC76" s="1">
        <v>4.5999999999999996</v>
      </c>
      <c r="DD76" s="1">
        <v>5.8999999999999997E-2</v>
      </c>
      <c r="DE76" s="1">
        <v>16.2</v>
      </c>
      <c r="DF76" s="1">
        <v>12.4</v>
      </c>
      <c r="DG76" s="1">
        <v>2.54</v>
      </c>
      <c r="DH76" s="1">
        <v>0.45900000000000002</v>
      </c>
      <c r="DI76" s="1">
        <v>270</v>
      </c>
      <c r="DJ76" s="1">
        <v>355</v>
      </c>
      <c r="DK76" s="1">
        <v>12.9</v>
      </c>
      <c r="DL76" s="1">
        <v>2.15</v>
      </c>
      <c r="DM76" s="1">
        <v>2.13</v>
      </c>
      <c r="DN76" s="1">
        <v>56.2</v>
      </c>
      <c r="DO76" s="1">
        <v>233</v>
      </c>
      <c r="DP76" s="1">
        <v>115</v>
      </c>
      <c r="DQ76" s="1">
        <v>306</v>
      </c>
      <c r="DR76" s="1">
        <v>45.8</v>
      </c>
      <c r="DS76" s="1">
        <v>1.1299999999999999</v>
      </c>
      <c r="DT76" s="1">
        <v>3.36</v>
      </c>
      <c r="DU76" s="1">
        <v>1.1599999999999999</v>
      </c>
      <c r="DV76" s="1">
        <v>49</v>
      </c>
      <c r="DW76" s="1">
        <v>183</v>
      </c>
      <c r="DX76" s="1">
        <v>75.3</v>
      </c>
      <c r="DY76" s="1">
        <v>128</v>
      </c>
      <c r="DZ76" s="2"/>
      <c r="EA76" s="1">
        <v>0.253</v>
      </c>
      <c r="EB76" s="1">
        <v>0.52</v>
      </c>
      <c r="EC76" s="1">
        <v>4.25</v>
      </c>
      <c r="ED76" s="1">
        <v>12</v>
      </c>
      <c r="EE76" s="1">
        <v>45.6</v>
      </c>
      <c r="EF76" s="1">
        <v>0.48699999999999999</v>
      </c>
      <c r="EG76" s="1">
        <v>0.23400000000000001</v>
      </c>
      <c r="EH76" s="1">
        <v>0.248</v>
      </c>
      <c r="EI76" s="1">
        <v>0.221</v>
      </c>
      <c r="EJ76" s="1">
        <v>0.59899999999999998</v>
      </c>
      <c r="EK76" s="1">
        <v>0.49399999999999999</v>
      </c>
      <c r="EL76" s="1">
        <v>0.41</v>
      </c>
      <c r="EM76" s="1">
        <v>8.6999999999999994E-2</v>
      </c>
      <c r="EN76" s="1">
        <v>0.106</v>
      </c>
      <c r="EO76" s="1">
        <v>3.36</v>
      </c>
      <c r="EP76" s="1">
        <v>0.73699999999999999</v>
      </c>
      <c r="EQ76" s="1">
        <v>1.72</v>
      </c>
      <c r="ER76" s="1">
        <v>11.2</v>
      </c>
      <c r="ES76" s="1">
        <v>12</v>
      </c>
      <c r="ET76" s="1">
        <v>9.6</v>
      </c>
      <c r="EU76" s="1">
        <v>0.99099999999999999</v>
      </c>
      <c r="EV76" s="1">
        <v>6.64</v>
      </c>
      <c r="EW76" s="1">
        <v>13.8</v>
      </c>
      <c r="EX76" s="1">
        <v>7.84</v>
      </c>
      <c r="EY76" s="1">
        <v>25.9</v>
      </c>
      <c r="EZ76" s="1">
        <v>19.3</v>
      </c>
      <c r="FA76" s="1">
        <v>2.35</v>
      </c>
      <c r="FB76" s="1">
        <v>0.17399999999999999</v>
      </c>
      <c r="FC76" s="1">
        <v>1.18</v>
      </c>
      <c r="FD76" s="1">
        <v>3.21</v>
      </c>
      <c r="FE76" s="1">
        <v>21.5</v>
      </c>
      <c r="FF76" s="1">
        <v>27.9</v>
      </c>
      <c r="FG76" s="1">
        <v>10</v>
      </c>
      <c r="FH76" s="1">
        <v>1.41</v>
      </c>
      <c r="FI76" s="1">
        <v>1.73</v>
      </c>
      <c r="FJ76" s="1">
        <v>0.60399999999999998</v>
      </c>
      <c r="FK76" s="1">
        <v>2.5299999999999998</v>
      </c>
      <c r="FL76" s="1">
        <v>4.1399999999999997</v>
      </c>
      <c r="FM76" s="1">
        <v>6.8</v>
      </c>
      <c r="FN76" s="2"/>
      <c r="FO76" s="1">
        <v>0.28499999999999998</v>
      </c>
      <c r="FP76" s="1">
        <v>0.499</v>
      </c>
      <c r="FQ76" s="1">
        <v>0.79300000000000004</v>
      </c>
      <c r="FR76" s="1">
        <v>0.85499999999999998</v>
      </c>
      <c r="FS76" s="1">
        <v>2.33</v>
      </c>
      <c r="FT76" s="1">
        <v>9.7000000000000003E-2</v>
      </c>
      <c r="FU76" s="1">
        <v>0.38</v>
      </c>
      <c r="FV76" s="1">
        <v>2.4700000000000002</v>
      </c>
      <c r="FW76" s="1">
        <v>1.5</v>
      </c>
      <c r="FX76" s="1">
        <v>8.4</v>
      </c>
      <c r="FY76" s="1">
        <v>4.6399999999999997</v>
      </c>
      <c r="FZ76" s="1">
        <v>12.5</v>
      </c>
      <c r="GA76" s="1">
        <v>12.9</v>
      </c>
      <c r="GB76" s="1">
        <v>1.2</v>
      </c>
      <c r="GC76" s="1">
        <v>150</v>
      </c>
      <c r="GD76" s="1">
        <v>21.5</v>
      </c>
      <c r="GE76" s="1">
        <v>38.1</v>
      </c>
      <c r="GF76" s="1">
        <v>17.5</v>
      </c>
      <c r="GG76" s="1">
        <v>0.33700000000000002</v>
      </c>
      <c r="GH76" s="2"/>
      <c r="GI76" s="1">
        <v>21.8</v>
      </c>
      <c r="GJ76" s="1">
        <v>71.099999999999994</v>
      </c>
      <c r="GK76" s="1">
        <v>0.17199999999999999</v>
      </c>
      <c r="GL76" s="1">
        <v>0.64700000000000002</v>
      </c>
      <c r="GM76" s="4"/>
    </row>
    <row r="77" spans="1:195" x14ac:dyDescent="0.2">
      <c r="A77">
        <v>107</v>
      </c>
      <c r="B77" t="s">
        <v>194</v>
      </c>
      <c r="C77" t="s">
        <v>195</v>
      </c>
      <c r="D77" t="s">
        <v>196</v>
      </c>
      <c r="E77" s="7" t="s">
        <v>197</v>
      </c>
      <c r="F77">
        <v>2</v>
      </c>
      <c r="G77" t="s">
        <v>221</v>
      </c>
      <c r="H77" s="1">
        <v>587</v>
      </c>
      <c r="I77" s="1">
        <v>134</v>
      </c>
      <c r="J77" s="1">
        <v>73.2</v>
      </c>
      <c r="K77" s="1">
        <v>19.7</v>
      </c>
      <c r="L77" s="1">
        <v>37.200000000000003</v>
      </c>
      <c r="M77" s="1">
        <v>853</v>
      </c>
      <c r="N77" s="1">
        <v>56.8</v>
      </c>
      <c r="O77" s="1">
        <v>310</v>
      </c>
      <c r="P77" s="1">
        <v>104</v>
      </c>
      <c r="Q77" s="1">
        <v>143</v>
      </c>
      <c r="R77" s="1">
        <v>248</v>
      </c>
      <c r="S77" s="1">
        <v>347</v>
      </c>
      <c r="T77" s="1">
        <v>39.299999999999997</v>
      </c>
      <c r="U77" s="1">
        <v>130</v>
      </c>
      <c r="V77" s="1">
        <v>97.2</v>
      </c>
      <c r="W77" s="1">
        <v>396</v>
      </c>
      <c r="X77" s="1">
        <v>177</v>
      </c>
      <c r="Y77" s="1">
        <v>198</v>
      </c>
      <c r="Z77" s="1">
        <v>84.1</v>
      </c>
      <c r="AA77" s="1">
        <v>109</v>
      </c>
      <c r="AB77" s="1">
        <v>397</v>
      </c>
      <c r="AC77" s="2"/>
      <c r="AD77" s="1">
        <v>0.51200000000000001</v>
      </c>
      <c r="AE77" s="3"/>
      <c r="AF77" s="2"/>
      <c r="AG77" s="2"/>
      <c r="AH77" s="1">
        <v>90.7</v>
      </c>
      <c r="AI77" s="2"/>
      <c r="AJ77" s="2"/>
      <c r="AK77" s="2"/>
      <c r="AL77" s="1">
        <v>3.14</v>
      </c>
      <c r="AM77" s="3"/>
      <c r="AN77" s="3"/>
      <c r="AO77" s="2"/>
      <c r="AP77" s="1">
        <v>0.111</v>
      </c>
      <c r="AQ77" s="1">
        <v>1.51</v>
      </c>
      <c r="AR77" s="1">
        <v>0.54600000000000004</v>
      </c>
      <c r="AS77" s="1">
        <v>0.61599999999999999</v>
      </c>
      <c r="AT77" s="3"/>
      <c r="AU77" s="3"/>
      <c r="AV77" s="3"/>
      <c r="AW77" s="1">
        <v>153</v>
      </c>
      <c r="AX77" s="1">
        <v>45.8</v>
      </c>
      <c r="AY77" s="1">
        <v>5.71</v>
      </c>
      <c r="AZ77" s="1">
        <v>0.65500000000000003</v>
      </c>
      <c r="BA77" s="1">
        <v>6.8000000000000005E-2</v>
      </c>
      <c r="BB77" s="2"/>
      <c r="BC77" s="2"/>
      <c r="BD77" s="3"/>
      <c r="BE77" s="1"/>
      <c r="BF77" s="3"/>
      <c r="BG77" s="1">
        <v>3.5000000000000003E-2</v>
      </c>
      <c r="BH77" s="2"/>
      <c r="BI77" s="2"/>
      <c r="BJ77" s="2"/>
      <c r="BK77" s="2"/>
      <c r="BL77" s="3"/>
      <c r="BM77" s="2"/>
      <c r="BN77" s="1">
        <v>3.3000000000000002E-2</v>
      </c>
      <c r="BO77" s="3"/>
      <c r="BP77" s="1">
        <v>0.04</v>
      </c>
      <c r="BQ77" s="2"/>
      <c r="BR77" s="2"/>
      <c r="BS77" s="2"/>
      <c r="BT77" s="2"/>
      <c r="BU77" s="2"/>
      <c r="BV77" s="2"/>
      <c r="BW77" s="2"/>
      <c r="BX77" s="1">
        <v>0.122</v>
      </c>
      <c r="BY77" s="2"/>
      <c r="BZ77" s="2"/>
      <c r="CA77" s="2"/>
      <c r="CB77" s="3"/>
      <c r="CC77" s="2"/>
      <c r="CD77" s="2"/>
      <c r="CE77" s="2"/>
      <c r="CF77" s="2"/>
      <c r="CG77" s="2"/>
      <c r="CH77" s="3"/>
      <c r="CI77" s="1">
        <v>0.17199999999999999</v>
      </c>
      <c r="CJ77" s="2"/>
      <c r="CK77" s="1">
        <v>5.2999999999999999E-2</v>
      </c>
      <c r="CL77" s="2"/>
      <c r="CM77" s="1">
        <v>128</v>
      </c>
      <c r="CN77" s="1">
        <v>2.7</v>
      </c>
      <c r="CO77" s="1">
        <v>2.5</v>
      </c>
      <c r="CP77" s="1">
        <v>39.5</v>
      </c>
      <c r="CQ77" s="1">
        <v>23.6</v>
      </c>
      <c r="CR77" s="1">
        <v>35.1</v>
      </c>
      <c r="CS77" s="1">
        <v>2.0499999999999998</v>
      </c>
      <c r="CT77" s="1">
        <v>6.57</v>
      </c>
      <c r="CU77" s="1">
        <v>0.32600000000000001</v>
      </c>
      <c r="CV77" s="1">
        <v>0.159</v>
      </c>
      <c r="CW77" s="1">
        <v>0.124</v>
      </c>
      <c r="CX77" s="1">
        <v>0.224</v>
      </c>
      <c r="CY77" s="1">
        <v>0.30499999999999999</v>
      </c>
      <c r="CZ77" s="1">
        <v>0.13400000000000001</v>
      </c>
      <c r="DA77" s="1">
        <v>0.436</v>
      </c>
      <c r="DB77" s="1">
        <v>4.55</v>
      </c>
      <c r="DC77" s="1">
        <v>4.24</v>
      </c>
      <c r="DD77" s="1">
        <v>9.6000000000000002E-2</v>
      </c>
      <c r="DE77" s="1">
        <v>17.399999999999999</v>
      </c>
      <c r="DF77" s="1">
        <v>13.9</v>
      </c>
      <c r="DG77" s="1">
        <v>3.01</v>
      </c>
      <c r="DH77" s="1">
        <v>0.42099999999999999</v>
      </c>
      <c r="DI77" s="1">
        <v>275</v>
      </c>
      <c r="DJ77" s="1">
        <v>459</v>
      </c>
      <c r="DK77" s="1">
        <v>15.3</v>
      </c>
      <c r="DL77" s="1">
        <v>1.51</v>
      </c>
      <c r="DM77" s="1">
        <v>2.42</v>
      </c>
      <c r="DN77" s="1">
        <v>58.6</v>
      </c>
      <c r="DO77" s="1">
        <v>293</v>
      </c>
      <c r="DP77" s="1">
        <v>142</v>
      </c>
      <c r="DQ77" s="1">
        <v>201</v>
      </c>
      <c r="DR77" s="1">
        <v>43.9</v>
      </c>
      <c r="DS77" s="1">
        <v>1.1499999999999999</v>
      </c>
      <c r="DT77" s="1">
        <v>3.84</v>
      </c>
      <c r="DU77" s="1">
        <v>1.1000000000000001</v>
      </c>
      <c r="DV77" s="1">
        <v>60.3</v>
      </c>
      <c r="DW77" s="1">
        <v>124</v>
      </c>
      <c r="DX77" s="1">
        <v>76.8</v>
      </c>
      <c r="DY77" s="1">
        <v>136</v>
      </c>
      <c r="DZ77" s="1"/>
      <c r="EA77" s="1">
        <v>0.26</v>
      </c>
      <c r="EB77" s="1">
        <v>0.51200000000000001</v>
      </c>
      <c r="EC77" s="1">
        <v>4.26</v>
      </c>
      <c r="ED77" s="1">
        <v>15.1</v>
      </c>
      <c r="EE77" s="1">
        <v>49.1</v>
      </c>
      <c r="EF77" s="1">
        <v>0.72299999999999998</v>
      </c>
      <c r="EG77" s="1">
        <v>0.28899999999999998</v>
      </c>
      <c r="EH77" s="1">
        <v>0.33400000000000002</v>
      </c>
      <c r="EI77" s="1">
        <v>0.21099999999999999</v>
      </c>
      <c r="EJ77" s="1">
        <v>0.51300000000000001</v>
      </c>
      <c r="EK77" s="1">
        <v>0.61</v>
      </c>
      <c r="EL77" s="1">
        <v>0.39800000000000002</v>
      </c>
      <c r="EM77" s="1">
        <v>0.13100000000000001</v>
      </c>
      <c r="EN77" s="1">
        <v>0.14199999999999999</v>
      </c>
      <c r="EO77" s="1">
        <v>2.98</v>
      </c>
      <c r="EP77" s="1">
        <v>0.65600000000000003</v>
      </c>
      <c r="EQ77" s="1">
        <v>1.79</v>
      </c>
      <c r="ER77" s="1">
        <v>10.3</v>
      </c>
      <c r="ES77" s="1">
        <v>12.4</v>
      </c>
      <c r="ET77" s="1">
        <v>8.09</v>
      </c>
      <c r="EU77" s="1">
        <v>0.95</v>
      </c>
      <c r="EV77" s="1">
        <v>7.58</v>
      </c>
      <c r="EW77" s="1">
        <v>17.100000000000001</v>
      </c>
      <c r="EX77" s="1">
        <v>7.69</v>
      </c>
      <c r="EY77" s="1">
        <v>20</v>
      </c>
      <c r="EZ77" s="1">
        <v>14.7</v>
      </c>
      <c r="FA77" s="1">
        <v>2.96</v>
      </c>
      <c r="FB77" s="1">
        <v>0.29799999999999999</v>
      </c>
      <c r="FC77" s="1">
        <v>1.58</v>
      </c>
      <c r="FD77" s="1">
        <v>3.78</v>
      </c>
      <c r="FE77" s="1">
        <v>14.2</v>
      </c>
      <c r="FF77" s="1">
        <v>22.8</v>
      </c>
      <c r="FG77" s="1">
        <v>9.89</v>
      </c>
      <c r="FH77" s="1">
        <v>1.22</v>
      </c>
      <c r="FI77" s="1">
        <v>1.87</v>
      </c>
      <c r="FJ77" s="1">
        <v>0.67700000000000005</v>
      </c>
      <c r="FK77" s="1">
        <v>2.37</v>
      </c>
      <c r="FL77" s="1">
        <v>4.04</v>
      </c>
      <c r="FM77" s="1">
        <v>6.87</v>
      </c>
      <c r="FN77" s="2"/>
      <c r="FO77" s="1">
        <v>0.27100000000000002</v>
      </c>
      <c r="FP77" s="1">
        <v>0.60099999999999998</v>
      </c>
      <c r="FQ77" s="1">
        <v>0.79800000000000004</v>
      </c>
      <c r="FR77" s="1">
        <v>0.96799999999999997</v>
      </c>
      <c r="FS77" s="1">
        <v>2.5499999999999998</v>
      </c>
      <c r="FT77" s="1">
        <v>0.125</v>
      </c>
      <c r="FU77" s="1">
        <v>0.36</v>
      </c>
      <c r="FV77" s="1">
        <v>2.5099999999999998</v>
      </c>
      <c r="FW77" s="1">
        <v>1.75</v>
      </c>
      <c r="FX77" s="1">
        <v>10.9</v>
      </c>
      <c r="FY77" s="1">
        <v>4.8099999999999996</v>
      </c>
      <c r="FZ77" s="1">
        <v>14.4</v>
      </c>
      <c r="GA77" s="1">
        <v>14.7</v>
      </c>
      <c r="GB77" s="1">
        <v>1.38</v>
      </c>
      <c r="GC77" s="1">
        <v>165</v>
      </c>
      <c r="GD77" s="1">
        <v>25.7</v>
      </c>
      <c r="GE77" s="1">
        <v>31.2</v>
      </c>
      <c r="GF77" s="1">
        <v>14.2</v>
      </c>
      <c r="GG77" s="1">
        <v>0.39600000000000002</v>
      </c>
      <c r="GH77" s="2"/>
      <c r="GI77" s="1">
        <v>25</v>
      </c>
      <c r="GJ77" s="1">
        <v>70.599999999999994</v>
      </c>
      <c r="GK77" s="1">
        <v>0.14399999999999999</v>
      </c>
      <c r="GL77" s="1">
        <v>0.59799999999999998</v>
      </c>
      <c r="GM77" s="4"/>
    </row>
    <row r="78" spans="1:195" x14ac:dyDescent="0.2">
      <c r="A78">
        <v>32</v>
      </c>
      <c r="B78" t="s">
        <v>194</v>
      </c>
      <c r="C78" t="s">
        <v>195</v>
      </c>
      <c r="D78" t="s">
        <v>196</v>
      </c>
      <c r="E78" s="7" t="s">
        <v>197</v>
      </c>
      <c r="F78">
        <v>2</v>
      </c>
      <c r="G78" t="s">
        <v>208</v>
      </c>
      <c r="H78" s="1">
        <v>407</v>
      </c>
      <c r="I78" s="1">
        <v>132</v>
      </c>
      <c r="J78" s="1">
        <v>55</v>
      </c>
      <c r="K78" s="1">
        <v>10.3</v>
      </c>
      <c r="L78" s="1">
        <v>40.1</v>
      </c>
      <c r="M78" s="1">
        <v>890</v>
      </c>
      <c r="N78" s="1">
        <v>42.4</v>
      </c>
      <c r="O78" s="1">
        <v>299</v>
      </c>
      <c r="P78" s="1">
        <v>114</v>
      </c>
      <c r="Q78" s="1">
        <v>104</v>
      </c>
      <c r="R78" s="1">
        <v>191</v>
      </c>
      <c r="S78" s="1">
        <v>317</v>
      </c>
      <c r="T78" s="1">
        <v>33.9</v>
      </c>
      <c r="U78" s="1">
        <v>145</v>
      </c>
      <c r="V78" s="1">
        <v>83.5</v>
      </c>
      <c r="W78" s="1">
        <v>285</v>
      </c>
      <c r="X78" s="1">
        <v>132</v>
      </c>
      <c r="Y78" s="1">
        <v>153</v>
      </c>
      <c r="Z78" s="1">
        <v>65</v>
      </c>
      <c r="AA78" s="1">
        <v>87.1</v>
      </c>
      <c r="AB78" s="1">
        <v>345</v>
      </c>
      <c r="AC78" s="2"/>
      <c r="AD78" s="1">
        <v>0.49199999999999999</v>
      </c>
      <c r="AE78" s="1">
        <v>0.97899999999999998</v>
      </c>
      <c r="AF78" s="2"/>
      <c r="AG78" s="2"/>
      <c r="AH78" s="1">
        <v>111</v>
      </c>
      <c r="AI78" s="3"/>
      <c r="AJ78" s="2"/>
      <c r="AK78" s="2"/>
      <c r="AL78" s="1">
        <v>4.29</v>
      </c>
      <c r="AM78" s="3"/>
      <c r="AN78" s="2"/>
      <c r="AO78" s="2"/>
      <c r="AP78" s="1">
        <v>0.23899999999999999</v>
      </c>
      <c r="AQ78" s="4"/>
      <c r="AR78" s="1">
        <v>0.63900000000000001</v>
      </c>
      <c r="AS78" s="1">
        <v>0.7</v>
      </c>
      <c r="AT78" s="1"/>
      <c r="AU78" s="2"/>
      <c r="AV78" s="1">
        <v>15.8</v>
      </c>
      <c r="AW78" s="1">
        <v>121</v>
      </c>
      <c r="AX78" s="1">
        <v>34.4</v>
      </c>
      <c r="AY78" s="1">
        <v>4.7</v>
      </c>
      <c r="AZ78" s="3"/>
      <c r="BA78" s="1">
        <v>0.104</v>
      </c>
      <c r="BB78" s="2"/>
      <c r="BC78" s="2"/>
      <c r="BD78" s="3"/>
      <c r="BE78" s="2"/>
      <c r="BF78" s="3"/>
      <c r="BG78" s="2"/>
      <c r="BH78" s="2"/>
      <c r="BI78" s="2"/>
      <c r="BJ78" s="2"/>
      <c r="BK78" s="2"/>
      <c r="BL78" s="2"/>
      <c r="BM78" s="2"/>
      <c r="BN78" s="1">
        <v>0.03</v>
      </c>
      <c r="BO78" s="3"/>
      <c r="BP78" s="2"/>
      <c r="BQ78" s="2"/>
      <c r="BR78" s="2"/>
      <c r="BS78" s="2"/>
      <c r="BT78" s="2"/>
      <c r="BU78" s="2"/>
      <c r="BV78" s="2"/>
      <c r="BW78" s="2"/>
      <c r="BX78" s="1">
        <v>0.109</v>
      </c>
      <c r="BY78" s="2"/>
      <c r="BZ78" s="2"/>
      <c r="CA78" s="2"/>
      <c r="CB78" s="3"/>
      <c r="CC78" s="2"/>
      <c r="CD78" s="1"/>
      <c r="CE78" s="2"/>
      <c r="CF78" s="2"/>
      <c r="CG78" s="2"/>
      <c r="CH78" s="3"/>
      <c r="CI78" s="1">
        <v>0.112</v>
      </c>
      <c r="CJ78" s="2"/>
      <c r="CK78" s="1">
        <v>3.5000000000000003E-2</v>
      </c>
      <c r="CL78" s="2"/>
      <c r="CM78" s="1">
        <v>122</v>
      </c>
      <c r="CN78" s="1">
        <v>3.78</v>
      </c>
      <c r="CO78" s="1">
        <v>1.92</v>
      </c>
      <c r="CP78" s="1">
        <v>30.5</v>
      </c>
      <c r="CQ78" s="1">
        <v>26.9</v>
      </c>
      <c r="CR78" s="1">
        <v>37.4</v>
      </c>
      <c r="CS78" s="1">
        <v>2.0299999999999998</v>
      </c>
      <c r="CT78" s="1">
        <v>6.73</v>
      </c>
      <c r="CU78" s="1">
        <v>0.29899999999999999</v>
      </c>
      <c r="CV78" s="1">
        <v>0.17499999999999999</v>
      </c>
      <c r="CW78" s="1">
        <v>0.218</v>
      </c>
      <c r="CX78" s="1">
        <v>0.25</v>
      </c>
      <c r="CY78" s="1">
        <v>0.316</v>
      </c>
      <c r="CZ78" s="1">
        <v>0.16</v>
      </c>
      <c r="DA78" s="1">
        <v>0.94599999999999995</v>
      </c>
      <c r="DB78" s="1">
        <v>3.5</v>
      </c>
      <c r="DC78" s="1">
        <v>6.12</v>
      </c>
      <c r="DD78" s="1">
        <v>7.6999999999999999E-2</v>
      </c>
      <c r="DE78" s="1">
        <v>18.7</v>
      </c>
      <c r="DF78" s="1">
        <v>27.3</v>
      </c>
      <c r="DG78" s="1">
        <v>5.18</v>
      </c>
      <c r="DH78" s="1">
        <v>0.47299999999999998</v>
      </c>
      <c r="DI78" s="1">
        <v>346</v>
      </c>
      <c r="DJ78" s="1">
        <v>433</v>
      </c>
      <c r="DK78" s="1">
        <v>21.6</v>
      </c>
      <c r="DL78" s="1">
        <v>2.78</v>
      </c>
      <c r="DM78" s="1">
        <v>2.13</v>
      </c>
      <c r="DN78" s="1">
        <v>64.099999999999994</v>
      </c>
      <c r="DO78" s="1">
        <v>249</v>
      </c>
      <c r="DP78" s="1">
        <v>135</v>
      </c>
      <c r="DQ78" s="1">
        <v>213</v>
      </c>
      <c r="DR78" s="1">
        <v>52.7</v>
      </c>
      <c r="DS78" s="1">
        <v>1.66</v>
      </c>
      <c r="DT78" s="1">
        <v>3.35</v>
      </c>
      <c r="DU78" s="1">
        <v>0.91</v>
      </c>
      <c r="DV78" s="1">
        <v>45.5</v>
      </c>
      <c r="DW78" s="1">
        <v>108</v>
      </c>
      <c r="DX78" s="1">
        <v>69.2</v>
      </c>
      <c r="DY78" s="1">
        <v>111</v>
      </c>
      <c r="DZ78" s="2"/>
      <c r="EA78" s="1">
        <v>0.18</v>
      </c>
      <c r="EB78" s="1">
        <v>0.40100000000000002</v>
      </c>
      <c r="EC78" s="1">
        <v>3.74</v>
      </c>
      <c r="ED78" s="1">
        <v>11.2</v>
      </c>
      <c r="EE78" s="1">
        <v>32.9</v>
      </c>
      <c r="EF78" s="1">
        <v>0.60099999999999998</v>
      </c>
      <c r="EG78" s="1">
        <v>0.24199999999999999</v>
      </c>
      <c r="EH78" s="1">
        <v>0.2</v>
      </c>
      <c r="EI78" s="1">
        <v>0.152</v>
      </c>
      <c r="EJ78" s="1">
        <v>0.32800000000000001</v>
      </c>
      <c r="EK78" s="1">
        <v>0.48</v>
      </c>
      <c r="EL78" s="1">
        <v>0.39700000000000002</v>
      </c>
      <c r="EM78" s="1">
        <v>0.13300000000000001</v>
      </c>
      <c r="EN78" s="1">
        <v>0.108</v>
      </c>
      <c r="EO78" s="1">
        <v>3.24</v>
      </c>
      <c r="EP78" s="1">
        <v>0.72499999999999998</v>
      </c>
      <c r="EQ78" s="1">
        <v>1.64</v>
      </c>
      <c r="ER78" s="1">
        <v>12</v>
      </c>
      <c r="ES78" s="1">
        <v>12.3</v>
      </c>
      <c r="ET78" s="1">
        <v>8.4600000000000009</v>
      </c>
      <c r="EU78" s="1">
        <v>0.78800000000000003</v>
      </c>
      <c r="EV78" s="1">
        <v>6.62</v>
      </c>
      <c r="EW78" s="1">
        <v>13.6</v>
      </c>
      <c r="EX78" s="1">
        <v>8.17</v>
      </c>
      <c r="EY78" s="1">
        <v>20.399999999999999</v>
      </c>
      <c r="EZ78" s="1">
        <v>14.6</v>
      </c>
      <c r="FA78" s="1">
        <v>3.2</v>
      </c>
      <c r="FB78" s="1">
        <v>0.16700000000000001</v>
      </c>
      <c r="FC78" s="1">
        <v>1.29</v>
      </c>
      <c r="FD78" s="1">
        <v>2.9</v>
      </c>
      <c r="FE78" s="1">
        <v>14.2</v>
      </c>
      <c r="FF78" s="1">
        <v>22.8</v>
      </c>
      <c r="FG78" s="1">
        <v>9.76</v>
      </c>
      <c r="FH78" s="1">
        <v>1.36</v>
      </c>
      <c r="FI78" s="1">
        <v>1.4</v>
      </c>
      <c r="FJ78" s="1">
        <v>0.57799999999999996</v>
      </c>
      <c r="FK78" s="1">
        <v>2.0299999999999998</v>
      </c>
      <c r="FL78" s="1">
        <v>3.52</v>
      </c>
      <c r="FM78" s="1">
        <v>5.75</v>
      </c>
      <c r="FN78" s="2"/>
      <c r="FO78" s="1">
        <v>0.27800000000000002</v>
      </c>
      <c r="FP78" s="1">
        <v>0.54300000000000004</v>
      </c>
      <c r="FQ78" s="1">
        <v>0.76200000000000001</v>
      </c>
      <c r="FR78" s="1">
        <v>0.76400000000000001</v>
      </c>
      <c r="FS78" s="1">
        <v>2.15</v>
      </c>
      <c r="FT78" s="1">
        <v>9.8000000000000004E-2</v>
      </c>
      <c r="FU78" s="1">
        <v>0.34399999999999997</v>
      </c>
      <c r="FV78" s="1">
        <v>2.0699999999999998</v>
      </c>
      <c r="FW78" s="1">
        <v>1.43</v>
      </c>
      <c r="FX78" s="1">
        <v>7.19</v>
      </c>
      <c r="FY78" s="1">
        <v>2.72</v>
      </c>
      <c r="FZ78" s="1">
        <v>11.6</v>
      </c>
      <c r="GA78" s="1">
        <v>10.7</v>
      </c>
      <c r="GB78" s="1">
        <v>1.17</v>
      </c>
      <c r="GC78" s="1">
        <v>115</v>
      </c>
      <c r="GD78" s="1">
        <v>17</v>
      </c>
      <c r="GE78" s="1">
        <v>18.399999999999999</v>
      </c>
      <c r="GF78" s="1">
        <v>7.79</v>
      </c>
      <c r="GG78" s="1">
        <v>0.14000000000000001</v>
      </c>
      <c r="GH78" s="2"/>
      <c r="GI78" s="1">
        <v>18.8</v>
      </c>
      <c r="GJ78" s="1">
        <v>53.9</v>
      </c>
      <c r="GK78" s="1">
        <v>0.106</v>
      </c>
      <c r="GL78" s="1">
        <v>0.39600000000000002</v>
      </c>
      <c r="GM78" s="4"/>
    </row>
    <row r="79" spans="1:195" x14ac:dyDescent="0.2">
      <c r="A79">
        <v>112</v>
      </c>
      <c r="B79" t="s">
        <v>194</v>
      </c>
      <c r="C79" t="s">
        <v>195</v>
      </c>
      <c r="D79" t="s">
        <v>196</v>
      </c>
      <c r="E79" s="7" t="s">
        <v>197</v>
      </c>
      <c r="F79">
        <v>2</v>
      </c>
      <c r="G79" t="s">
        <v>204</v>
      </c>
      <c r="H79" s="1">
        <v>473</v>
      </c>
      <c r="I79" s="1">
        <v>107</v>
      </c>
      <c r="J79" s="1">
        <v>45.4</v>
      </c>
      <c r="K79" s="1">
        <v>13.5</v>
      </c>
      <c r="L79" s="1">
        <v>33.6</v>
      </c>
      <c r="M79" s="1">
        <v>777</v>
      </c>
      <c r="N79" s="1">
        <v>118</v>
      </c>
      <c r="O79" s="1">
        <v>399</v>
      </c>
      <c r="P79" s="1">
        <v>118</v>
      </c>
      <c r="Q79" s="1">
        <v>134</v>
      </c>
      <c r="R79" s="1">
        <v>236</v>
      </c>
      <c r="S79" s="1">
        <v>295</v>
      </c>
      <c r="T79" s="1">
        <v>24.5</v>
      </c>
      <c r="U79" s="1">
        <v>151</v>
      </c>
      <c r="V79" s="1">
        <v>92.5</v>
      </c>
      <c r="W79" s="1">
        <v>332</v>
      </c>
      <c r="X79" s="1">
        <v>127</v>
      </c>
      <c r="Y79" s="1">
        <v>95.3</v>
      </c>
      <c r="Z79" s="1">
        <v>65.099999999999994</v>
      </c>
      <c r="AA79" s="1">
        <v>101</v>
      </c>
      <c r="AB79" s="1">
        <v>331</v>
      </c>
      <c r="AC79" s="2"/>
      <c r="AD79" s="1">
        <v>0.55800000000000005</v>
      </c>
      <c r="AE79" s="3"/>
      <c r="AF79" s="2"/>
      <c r="AG79" s="2"/>
      <c r="AH79" s="1">
        <v>125</v>
      </c>
      <c r="AI79" s="3"/>
      <c r="AJ79" s="2"/>
      <c r="AK79" s="2"/>
      <c r="AL79" s="1">
        <v>3.39</v>
      </c>
      <c r="AM79" s="3"/>
      <c r="AN79" s="2"/>
      <c r="AO79" s="2"/>
      <c r="AP79" s="1">
        <v>0.17899999999999999</v>
      </c>
      <c r="AQ79" s="1">
        <v>1.5</v>
      </c>
      <c r="AR79" s="1">
        <v>1.1200000000000001</v>
      </c>
      <c r="AS79" s="1">
        <v>0.34200000000000003</v>
      </c>
      <c r="AT79" s="3"/>
      <c r="AU79" s="3"/>
      <c r="AV79" s="1">
        <v>21.3</v>
      </c>
      <c r="AW79" s="1">
        <v>130</v>
      </c>
      <c r="AX79" s="1">
        <v>44.5</v>
      </c>
      <c r="AY79" s="1">
        <v>12.1</v>
      </c>
      <c r="AZ79" s="1">
        <v>0.61799999999999999</v>
      </c>
      <c r="BA79" s="1">
        <v>0.11899999999999999</v>
      </c>
      <c r="BB79" s="2"/>
      <c r="BC79" s="2"/>
      <c r="BD79" s="3"/>
      <c r="BE79" s="2"/>
      <c r="BF79" s="3"/>
      <c r="BG79" s="1">
        <v>3.1E-2</v>
      </c>
      <c r="BH79" s="1"/>
      <c r="BI79" s="2"/>
      <c r="BJ79" s="2"/>
      <c r="BK79" s="1"/>
      <c r="BL79" s="3"/>
      <c r="BM79" s="2"/>
      <c r="BN79" s="1">
        <v>4.2000000000000003E-2</v>
      </c>
      <c r="BO79" s="1">
        <v>0.218</v>
      </c>
      <c r="BP79" s="1">
        <v>0.17799999999999999</v>
      </c>
      <c r="BQ79" s="1"/>
      <c r="BR79" s="1"/>
      <c r="BS79" s="2"/>
      <c r="BT79" s="3"/>
      <c r="BU79" s="2"/>
      <c r="BV79" s="1"/>
      <c r="BW79" s="3"/>
      <c r="BX79" s="1">
        <v>0.21099999999999999</v>
      </c>
      <c r="BY79" s="1"/>
      <c r="BZ79" s="1"/>
      <c r="CA79" s="2"/>
      <c r="CB79" s="3"/>
      <c r="CC79" s="2"/>
      <c r="CD79" s="1"/>
      <c r="CE79" s="2"/>
      <c r="CF79" s="2"/>
      <c r="CG79" s="2"/>
      <c r="CH79" s="3"/>
      <c r="CI79" s="1">
        <v>0.18099999999999999</v>
      </c>
      <c r="CJ79" s="2"/>
      <c r="CK79" s="1">
        <v>4.9000000000000002E-2</v>
      </c>
      <c r="CL79" s="2"/>
      <c r="CM79" s="1">
        <v>108</v>
      </c>
      <c r="CN79" s="1">
        <v>4.05</v>
      </c>
      <c r="CO79" s="1">
        <v>1.5</v>
      </c>
      <c r="CP79" s="1">
        <v>26.1</v>
      </c>
      <c r="CQ79" s="1">
        <v>28</v>
      </c>
      <c r="CR79" s="1">
        <v>36.6</v>
      </c>
      <c r="CS79" s="1">
        <v>2.2400000000000002</v>
      </c>
      <c r="CT79" s="1">
        <v>7.29</v>
      </c>
      <c r="CU79" s="1">
        <v>0.26800000000000002</v>
      </c>
      <c r="CV79" s="1">
        <v>0.251</v>
      </c>
      <c r="CW79" s="1">
        <v>0.20300000000000001</v>
      </c>
      <c r="CX79" s="1">
        <v>0.25600000000000001</v>
      </c>
      <c r="CY79" s="1">
        <v>0.312</v>
      </c>
      <c r="CZ79" s="1">
        <v>0.23499999999999999</v>
      </c>
      <c r="DA79" s="1">
        <v>0.67800000000000005</v>
      </c>
      <c r="DB79" s="1">
        <v>3.45</v>
      </c>
      <c r="DC79" s="1">
        <v>10.4</v>
      </c>
      <c r="DD79" s="1">
        <v>0.20699999999999999</v>
      </c>
      <c r="DE79" s="1">
        <v>22.6</v>
      </c>
      <c r="DF79" s="1">
        <v>42.3</v>
      </c>
      <c r="DG79" s="1">
        <v>6.15</v>
      </c>
      <c r="DH79" s="1">
        <v>0.53600000000000003</v>
      </c>
      <c r="DI79" s="1">
        <v>469</v>
      </c>
      <c r="DJ79" s="1">
        <v>465</v>
      </c>
      <c r="DK79" s="1">
        <v>21.2</v>
      </c>
      <c r="DL79" s="1">
        <v>3.25</v>
      </c>
      <c r="DM79" s="1">
        <v>2.0099999999999998</v>
      </c>
      <c r="DN79" s="1">
        <v>81.7</v>
      </c>
      <c r="DO79" s="1">
        <v>275</v>
      </c>
      <c r="DP79" s="1">
        <v>156</v>
      </c>
      <c r="DQ79" s="1">
        <v>281</v>
      </c>
      <c r="DR79" s="1">
        <v>53.2</v>
      </c>
      <c r="DS79" s="1">
        <v>1.5</v>
      </c>
      <c r="DT79" s="1">
        <v>2.88</v>
      </c>
      <c r="DU79" s="1">
        <v>0.63600000000000001</v>
      </c>
      <c r="DV79" s="1">
        <v>59.3</v>
      </c>
      <c r="DW79" s="1">
        <v>131</v>
      </c>
      <c r="DX79" s="1">
        <v>74.5</v>
      </c>
      <c r="DY79" s="1">
        <v>113</v>
      </c>
      <c r="DZ79" s="2"/>
      <c r="EA79" s="1">
        <v>0.23699999999999999</v>
      </c>
      <c r="EB79" s="1">
        <v>0.48499999999999999</v>
      </c>
      <c r="EC79" s="1">
        <v>3.58</v>
      </c>
      <c r="ED79" s="1">
        <v>10.6</v>
      </c>
      <c r="EE79" s="1">
        <v>34.9</v>
      </c>
      <c r="EF79" s="1">
        <v>0.48</v>
      </c>
      <c r="EG79" s="1">
        <v>0.19600000000000001</v>
      </c>
      <c r="EH79" s="1">
        <v>0.22500000000000001</v>
      </c>
      <c r="EI79" s="1">
        <v>0.155</v>
      </c>
      <c r="EJ79" s="1">
        <v>0.44700000000000001</v>
      </c>
      <c r="EK79" s="1">
        <v>0.64400000000000002</v>
      </c>
      <c r="EL79" s="1">
        <v>0.49299999999999999</v>
      </c>
      <c r="EM79" s="1">
        <v>0.14499999999999999</v>
      </c>
      <c r="EN79" s="1">
        <v>0.11799999999999999</v>
      </c>
      <c r="EO79" s="1">
        <v>2.89</v>
      </c>
      <c r="EP79" s="1">
        <v>0.69599999999999995</v>
      </c>
      <c r="EQ79" s="1">
        <v>2.2999999999999998</v>
      </c>
      <c r="ER79" s="1">
        <v>12.9</v>
      </c>
      <c r="ES79" s="1">
        <v>9.1999999999999993</v>
      </c>
      <c r="ET79" s="1">
        <v>5.58</v>
      </c>
      <c r="EU79" s="1">
        <v>1.28</v>
      </c>
      <c r="EV79" s="1">
        <v>8.7899999999999991</v>
      </c>
      <c r="EW79" s="1">
        <v>13.7</v>
      </c>
      <c r="EX79" s="1">
        <v>6.09</v>
      </c>
      <c r="EY79" s="1">
        <v>13.7</v>
      </c>
      <c r="EZ79" s="1">
        <v>11.1</v>
      </c>
      <c r="FA79" s="1">
        <v>2.96</v>
      </c>
      <c r="FB79" s="1">
        <v>0.35499999999999998</v>
      </c>
      <c r="FC79" s="1">
        <v>1.49</v>
      </c>
      <c r="FD79" s="1">
        <v>2.96</v>
      </c>
      <c r="FE79" s="1">
        <v>10.7</v>
      </c>
      <c r="FF79" s="1">
        <v>16.8</v>
      </c>
      <c r="FG79" s="1">
        <v>7.32</v>
      </c>
      <c r="FH79" s="1">
        <v>1.5</v>
      </c>
      <c r="FI79" s="1">
        <v>2.04</v>
      </c>
      <c r="FJ79" s="1">
        <v>0.63100000000000001</v>
      </c>
      <c r="FK79" s="1">
        <v>1.64</v>
      </c>
      <c r="FL79" s="1">
        <v>2.58</v>
      </c>
      <c r="FM79" s="1">
        <v>4.2</v>
      </c>
      <c r="FN79" s="2"/>
      <c r="FO79" s="1">
        <v>0.28100000000000003</v>
      </c>
      <c r="FP79" s="1">
        <v>0.51200000000000001</v>
      </c>
      <c r="FQ79" s="1">
        <v>0.71499999999999997</v>
      </c>
      <c r="FR79" s="1">
        <v>0.51600000000000001</v>
      </c>
      <c r="FS79" s="1">
        <v>1.61</v>
      </c>
      <c r="FT79" s="1">
        <v>0.13300000000000001</v>
      </c>
      <c r="FU79" s="1">
        <v>0.28000000000000003</v>
      </c>
      <c r="FV79" s="1">
        <v>1.75</v>
      </c>
      <c r="FW79" s="1">
        <v>1.1599999999999999</v>
      </c>
      <c r="FX79" s="1">
        <v>6.02</v>
      </c>
      <c r="FY79" s="1">
        <v>3.89</v>
      </c>
      <c r="FZ79" s="1">
        <v>16.2</v>
      </c>
      <c r="GA79" s="1">
        <v>13.3</v>
      </c>
      <c r="GB79" s="1">
        <v>1.52</v>
      </c>
      <c r="GC79" s="1">
        <v>152</v>
      </c>
      <c r="GD79" s="1">
        <v>21.4</v>
      </c>
      <c r="GE79" s="1">
        <v>35.6</v>
      </c>
      <c r="GF79" s="1">
        <v>16</v>
      </c>
      <c r="GG79" s="1">
        <v>0.27800000000000002</v>
      </c>
      <c r="GH79" s="2"/>
      <c r="GI79" s="1">
        <v>26.9</v>
      </c>
      <c r="GJ79" s="1">
        <v>78.7</v>
      </c>
      <c r="GK79" s="1">
        <v>0.22600000000000001</v>
      </c>
      <c r="GL79" s="1">
        <v>0.78900000000000003</v>
      </c>
      <c r="GM79" s="4"/>
    </row>
    <row r="80" spans="1:195" x14ac:dyDescent="0.2">
      <c r="A80">
        <v>117</v>
      </c>
      <c r="B80" t="s">
        <v>194</v>
      </c>
      <c r="C80" t="s">
        <v>195</v>
      </c>
      <c r="D80" t="s">
        <v>196</v>
      </c>
      <c r="E80" s="7" t="s">
        <v>197</v>
      </c>
      <c r="F80">
        <v>2</v>
      </c>
      <c r="G80" t="s">
        <v>220</v>
      </c>
      <c r="H80" s="1">
        <v>681</v>
      </c>
      <c r="I80" s="1">
        <v>149</v>
      </c>
      <c r="J80" s="1">
        <v>54.3</v>
      </c>
      <c r="K80" s="1">
        <v>38.299999999999997</v>
      </c>
      <c r="L80" s="1">
        <v>26.9</v>
      </c>
      <c r="M80" s="1">
        <v>962</v>
      </c>
      <c r="N80" s="1">
        <v>187</v>
      </c>
      <c r="O80" s="1">
        <v>241</v>
      </c>
      <c r="P80" s="1">
        <v>124</v>
      </c>
      <c r="Q80" s="1">
        <v>156</v>
      </c>
      <c r="R80" s="1">
        <v>243</v>
      </c>
      <c r="S80" s="1">
        <v>450</v>
      </c>
      <c r="T80" s="1">
        <v>31.7</v>
      </c>
      <c r="U80" s="1">
        <v>124</v>
      </c>
      <c r="V80" s="1">
        <v>117</v>
      </c>
      <c r="W80" s="1">
        <v>410</v>
      </c>
      <c r="X80" s="1">
        <v>165</v>
      </c>
      <c r="Y80" s="1">
        <v>118</v>
      </c>
      <c r="Z80" s="1">
        <v>81.8</v>
      </c>
      <c r="AA80" s="1">
        <v>113</v>
      </c>
      <c r="AB80" s="1">
        <v>361</v>
      </c>
      <c r="AC80" s="2"/>
      <c r="AD80" s="1">
        <v>0.55800000000000005</v>
      </c>
      <c r="AE80" s="1">
        <v>2.09</v>
      </c>
      <c r="AF80" s="2"/>
      <c r="AG80" s="2"/>
      <c r="AH80" s="1">
        <v>199</v>
      </c>
      <c r="AI80" s="2"/>
      <c r="AJ80" s="2"/>
      <c r="AK80" s="2"/>
      <c r="AL80" s="1">
        <v>6.62</v>
      </c>
      <c r="AM80" s="3"/>
      <c r="AN80" s="3"/>
      <c r="AO80" s="2"/>
      <c r="AP80" s="1">
        <v>0.2</v>
      </c>
      <c r="AQ80" s="1">
        <v>1.25</v>
      </c>
      <c r="AR80" s="1">
        <v>0.83099999999999996</v>
      </c>
      <c r="AS80" s="1">
        <v>0.48799999999999999</v>
      </c>
      <c r="AT80" s="3"/>
      <c r="AU80" s="3"/>
      <c r="AV80" s="1">
        <v>14.7</v>
      </c>
      <c r="AW80" s="1">
        <v>146</v>
      </c>
      <c r="AX80" s="1">
        <v>77.099999999999994</v>
      </c>
      <c r="AY80" s="1">
        <v>9.7899999999999991</v>
      </c>
      <c r="AZ80" s="1">
        <v>0.80400000000000005</v>
      </c>
      <c r="BA80" s="1">
        <v>0.122</v>
      </c>
      <c r="BB80" s="2"/>
      <c r="BC80" s="2"/>
      <c r="BD80" s="1"/>
      <c r="BE80" s="1"/>
      <c r="BF80" s="3"/>
      <c r="BG80" s="1">
        <v>5.8999999999999997E-2</v>
      </c>
      <c r="BH80" s="2"/>
      <c r="BI80" s="2"/>
      <c r="BJ80" s="2"/>
      <c r="BK80" s="1"/>
      <c r="BL80" s="3"/>
      <c r="BM80" s="2"/>
      <c r="BN80" s="1">
        <v>3.6999999999999998E-2</v>
      </c>
      <c r="BO80" s="1">
        <v>0.21299999999999999</v>
      </c>
      <c r="BP80" s="1">
        <v>5.8999999999999997E-2</v>
      </c>
      <c r="BQ80" s="1"/>
      <c r="BR80" s="1"/>
      <c r="BS80" s="2"/>
      <c r="BT80" s="3"/>
      <c r="BU80" s="2"/>
      <c r="BV80" s="1"/>
      <c r="BW80" s="3"/>
      <c r="BX80" s="1">
        <v>0.14199999999999999</v>
      </c>
      <c r="BY80" s="2"/>
      <c r="BZ80" s="1"/>
      <c r="CA80" s="2"/>
      <c r="CB80" s="3"/>
      <c r="CC80" s="2"/>
      <c r="CD80" s="2"/>
      <c r="CE80" s="2"/>
      <c r="CF80" s="2"/>
      <c r="CG80" s="2"/>
      <c r="CH80" s="3"/>
      <c r="CI80" s="1">
        <v>0.13300000000000001</v>
      </c>
      <c r="CJ80" s="2"/>
      <c r="CK80" s="1">
        <v>4.2999999999999997E-2</v>
      </c>
      <c r="CL80" s="2"/>
      <c r="CM80" s="1">
        <v>115</v>
      </c>
      <c r="CN80" s="1">
        <v>3.22</v>
      </c>
      <c r="CO80" s="1">
        <v>1.75</v>
      </c>
      <c r="CP80" s="1">
        <v>26.9</v>
      </c>
      <c r="CQ80" s="1">
        <v>18</v>
      </c>
      <c r="CR80" s="1">
        <v>19.3</v>
      </c>
      <c r="CS80" s="1">
        <v>1.89</v>
      </c>
      <c r="CT80" s="1">
        <v>8.56</v>
      </c>
      <c r="CU80" s="1">
        <v>0.38400000000000001</v>
      </c>
      <c r="CV80" s="1">
        <v>0.312</v>
      </c>
      <c r="CW80" s="1">
        <v>0.20200000000000001</v>
      </c>
      <c r="CX80" s="1">
        <v>0.29799999999999999</v>
      </c>
      <c r="CY80" s="1">
        <v>0.36899999999999999</v>
      </c>
      <c r="CZ80" s="1">
        <v>0.26700000000000002</v>
      </c>
      <c r="DA80" s="1">
        <v>0.58399999999999996</v>
      </c>
      <c r="DB80" s="1">
        <v>3.97</v>
      </c>
      <c r="DC80" s="1">
        <v>5.54</v>
      </c>
      <c r="DD80" s="1">
        <v>0.126</v>
      </c>
      <c r="DE80" s="1">
        <v>19.5</v>
      </c>
      <c r="DF80" s="1">
        <v>29</v>
      </c>
      <c r="DG80" s="1">
        <v>3.03</v>
      </c>
      <c r="DH80" s="1">
        <v>0.438</v>
      </c>
      <c r="DI80" s="1">
        <v>391</v>
      </c>
      <c r="DJ80" s="1">
        <v>375</v>
      </c>
      <c r="DK80" s="1">
        <v>12.5</v>
      </c>
      <c r="DL80" s="1">
        <v>2.31</v>
      </c>
      <c r="DM80" s="1">
        <v>1.42</v>
      </c>
      <c r="DN80" s="1">
        <v>72.900000000000006</v>
      </c>
      <c r="DO80" s="1">
        <v>227</v>
      </c>
      <c r="DP80" s="1">
        <v>145</v>
      </c>
      <c r="DQ80" s="1">
        <v>351</v>
      </c>
      <c r="DR80" s="1">
        <v>22.6</v>
      </c>
      <c r="DS80" s="1">
        <v>0.71299999999999997</v>
      </c>
      <c r="DT80" s="1">
        <v>2.72</v>
      </c>
      <c r="DU80" s="1">
        <v>0.495</v>
      </c>
      <c r="DV80" s="1">
        <v>74.099999999999994</v>
      </c>
      <c r="DW80" s="1">
        <v>212</v>
      </c>
      <c r="DX80" s="1">
        <v>68.400000000000006</v>
      </c>
      <c r="DY80" s="1">
        <v>97.5</v>
      </c>
      <c r="DZ80" s="2"/>
      <c r="EA80" s="1">
        <v>0.161</v>
      </c>
      <c r="EB80" s="1">
        <v>0.36499999999999999</v>
      </c>
      <c r="EC80" s="1">
        <v>5.86</v>
      </c>
      <c r="ED80" s="1">
        <v>15.4</v>
      </c>
      <c r="EE80" s="1">
        <v>41.8</v>
      </c>
      <c r="EF80" s="1">
        <v>0.45600000000000002</v>
      </c>
      <c r="EG80" s="1">
        <v>0.23599999999999999</v>
      </c>
      <c r="EH80" s="1">
        <v>0.14099999999999999</v>
      </c>
      <c r="EI80" s="1">
        <v>0.224</v>
      </c>
      <c r="EJ80" s="1">
        <v>0.379</v>
      </c>
      <c r="EK80" s="1">
        <v>0.45</v>
      </c>
      <c r="EL80" s="1">
        <v>0.40799999999999997</v>
      </c>
      <c r="EM80" s="1">
        <v>0.106</v>
      </c>
      <c r="EN80" s="1">
        <v>0.16200000000000001</v>
      </c>
      <c r="EO80" s="1">
        <v>2.5</v>
      </c>
      <c r="EP80" s="1">
        <v>0.55200000000000005</v>
      </c>
      <c r="EQ80" s="1">
        <v>1.91</v>
      </c>
      <c r="ER80" s="1">
        <v>13.2</v>
      </c>
      <c r="ES80" s="1">
        <v>10.6</v>
      </c>
      <c r="ET80" s="1">
        <v>4.0599999999999996</v>
      </c>
      <c r="EU80" s="1">
        <v>0.95099999999999996</v>
      </c>
      <c r="EV80" s="1">
        <v>8.27</v>
      </c>
      <c r="EW80" s="1">
        <v>12.6</v>
      </c>
      <c r="EX80" s="1">
        <v>7.08</v>
      </c>
      <c r="EY80" s="1">
        <v>29</v>
      </c>
      <c r="EZ80" s="1">
        <v>12.7</v>
      </c>
      <c r="FA80" s="1">
        <v>1.59</v>
      </c>
      <c r="FB80" s="1">
        <v>7.3999999999999996E-2</v>
      </c>
      <c r="FC80" s="1">
        <v>0.95399999999999996</v>
      </c>
      <c r="FD80" s="1">
        <v>4.09</v>
      </c>
      <c r="FE80" s="1">
        <v>19.899999999999999</v>
      </c>
      <c r="FF80" s="1">
        <v>25.9</v>
      </c>
      <c r="FG80" s="1">
        <v>7.33</v>
      </c>
      <c r="FH80" s="1">
        <v>1.1100000000000001</v>
      </c>
      <c r="FI80" s="1">
        <v>2.08</v>
      </c>
      <c r="FJ80" s="1">
        <v>0.71499999999999997</v>
      </c>
      <c r="FK80" s="1">
        <v>2.4</v>
      </c>
      <c r="FL80" s="1">
        <v>3.6</v>
      </c>
      <c r="FM80" s="1">
        <v>5.08</v>
      </c>
      <c r="FN80" s="2"/>
      <c r="FO80" s="1">
        <v>0.30099999999999999</v>
      </c>
      <c r="FP80" s="1">
        <v>0.38100000000000001</v>
      </c>
      <c r="FQ80" s="1">
        <v>0.46300000000000002</v>
      </c>
      <c r="FR80" s="1">
        <v>0.73799999999999999</v>
      </c>
      <c r="FS80" s="1">
        <v>2.06</v>
      </c>
      <c r="FT80" s="1">
        <v>0.104</v>
      </c>
      <c r="FU80" s="1">
        <v>0.28000000000000003</v>
      </c>
      <c r="FV80" s="1">
        <v>2.0099999999999998</v>
      </c>
      <c r="FW80" s="1">
        <v>1.05</v>
      </c>
      <c r="FX80" s="1">
        <v>9.52</v>
      </c>
      <c r="FY80" s="1">
        <v>6.21</v>
      </c>
      <c r="FZ80" s="1">
        <v>14.6</v>
      </c>
      <c r="GA80" s="1">
        <v>13</v>
      </c>
      <c r="GB80" s="1">
        <v>1.34</v>
      </c>
      <c r="GC80" s="1">
        <v>170</v>
      </c>
      <c r="GD80" s="1">
        <v>26.1</v>
      </c>
      <c r="GE80" s="1">
        <v>57.1</v>
      </c>
      <c r="GF80" s="1">
        <v>23.9</v>
      </c>
      <c r="GG80" s="1">
        <v>0.52200000000000002</v>
      </c>
      <c r="GH80" s="2"/>
      <c r="GI80" s="1">
        <v>22.6</v>
      </c>
      <c r="GJ80" s="1">
        <v>68</v>
      </c>
      <c r="GK80" s="1">
        <v>0.24199999999999999</v>
      </c>
      <c r="GL80" s="1">
        <v>0.504</v>
      </c>
      <c r="GM80" s="4"/>
    </row>
    <row r="81" spans="1:195" x14ac:dyDescent="0.2">
      <c r="A81">
        <v>27</v>
      </c>
      <c r="B81" t="s">
        <v>194</v>
      </c>
      <c r="C81" t="s">
        <v>195</v>
      </c>
      <c r="D81" t="s">
        <v>196</v>
      </c>
      <c r="E81" s="7" t="s">
        <v>197</v>
      </c>
      <c r="F81">
        <v>2</v>
      </c>
      <c r="G81" t="s">
        <v>211</v>
      </c>
      <c r="H81" s="1">
        <v>513</v>
      </c>
      <c r="I81" s="1">
        <v>158</v>
      </c>
      <c r="J81" s="1">
        <v>53.2</v>
      </c>
      <c r="K81" s="1">
        <v>12.5</v>
      </c>
      <c r="L81" s="1">
        <v>37.200000000000003</v>
      </c>
      <c r="M81" s="1">
        <v>834</v>
      </c>
      <c r="N81" s="1">
        <v>39.799999999999997</v>
      </c>
      <c r="O81" s="1">
        <v>281</v>
      </c>
      <c r="P81" s="1">
        <v>120</v>
      </c>
      <c r="Q81" s="1">
        <v>185</v>
      </c>
      <c r="R81" s="1">
        <v>307</v>
      </c>
      <c r="S81" s="1">
        <v>419</v>
      </c>
      <c r="T81" s="1">
        <v>52.5</v>
      </c>
      <c r="U81" s="1">
        <v>137</v>
      </c>
      <c r="V81" s="1">
        <v>106</v>
      </c>
      <c r="W81" s="1">
        <v>284</v>
      </c>
      <c r="X81" s="1">
        <v>139</v>
      </c>
      <c r="Y81" s="1">
        <v>157</v>
      </c>
      <c r="Z81" s="1">
        <v>78.400000000000006</v>
      </c>
      <c r="AA81" s="1">
        <v>136</v>
      </c>
      <c r="AB81" s="1">
        <v>514</v>
      </c>
      <c r="AC81" s="2"/>
      <c r="AD81" s="1">
        <v>0.38800000000000001</v>
      </c>
      <c r="AE81" s="1">
        <v>3.24</v>
      </c>
      <c r="AF81" s="2"/>
      <c r="AG81" s="2"/>
      <c r="AH81" s="1">
        <v>129</v>
      </c>
      <c r="AI81" s="3"/>
      <c r="AJ81" s="2"/>
      <c r="AK81" s="2"/>
      <c r="AL81" s="1">
        <v>3.54</v>
      </c>
      <c r="AM81" s="3"/>
      <c r="AN81" s="2"/>
      <c r="AO81" s="2"/>
      <c r="AP81" s="1">
        <v>0.16700000000000001</v>
      </c>
      <c r="AQ81" s="1">
        <v>2.7</v>
      </c>
      <c r="AR81" s="1">
        <v>0.53800000000000003</v>
      </c>
      <c r="AS81" s="1">
        <v>0.69299999999999995</v>
      </c>
      <c r="AT81" s="3"/>
      <c r="AU81" s="2"/>
      <c r="AV81" s="1">
        <v>34.4</v>
      </c>
      <c r="AW81" s="1">
        <v>116</v>
      </c>
      <c r="AX81" s="1">
        <v>51.3</v>
      </c>
      <c r="AY81" s="1">
        <v>9.51</v>
      </c>
      <c r="AZ81" s="1">
        <v>1.1100000000000001</v>
      </c>
      <c r="BA81" s="1">
        <v>7.5999999999999998E-2</v>
      </c>
      <c r="BB81" s="2"/>
      <c r="BC81" s="2"/>
      <c r="BD81" s="1"/>
      <c r="BE81" s="2"/>
      <c r="BF81" s="3"/>
      <c r="BG81" s="1">
        <v>2.1999999999999999E-2</v>
      </c>
      <c r="BH81" s="2"/>
      <c r="BI81" s="2"/>
      <c r="BJ81" s="2"/>
      <c r="BK81" s="2"/>
      <c r="BL81" s="3"/>
      <c r="BM81" s="2"/>
      <c r="BN81" s="1">
        <v>3.6999999999999998E-2</v>
      </c>
      <c r="BO81" s="3"/>
      <c r="BP81" s="1">
        <v>4.1000000000000002E-2</v>
      </c>
      <c r="BQ81" s="2"/>
      <c r="BR81" s="2"/>
      <c r="BS81" s="2"/>
      <c r="BT81" s="2"/>
      <c r="BU81" s="2"/>
      <c r="BV81" s="2"/>
      <c r="BW81" s="2"/>
      <c r="BX81" s="1">
        <v>0.106</v>
      </c>
      <c r="BY81" s="2"/>
      <c r="BZ81" s="2"/>
      <c r="CA81" s="2"/>
      <c r="CB81" s="3"/>
      <c r="CC81" s="2"/>
      <c r="CD81" s="1"/>
      <c r="CE81" s="2"/>
      <c r="CF81" s="2"/>
      <c r="CG81" s="2"/>
      <c r="CH81" s="3"/>
      <c r="CI81" s="1">
        <v>0.122</v>
      </c>
      <c r="CJ81" s="2"/>
      <c r="CK81" s="1">
        <v>4.3999999999999997E-2</v>
      </c>
      <c r="CL81" s="2"/>
      <c r="CM81" s="1">
        <v>69.8</v>
      </c>
      <c r="CN81" s="1">
        <v>1.93</v>
      </c>
      <c r="CO81" s="1">
        <v>1.23</v>
      </c>
      <c r="CP81" s="1">
        <v>21.8</v>
      </c>
      <c r="CQ81" s="1">
        <v>16.7</v>
      </c>
      <c r="CR81" s="1">
        <v>43.6</v>
      </c>
      <c r="CS81" s="1">
        <v>1.78</v>
      </c>
      <c r="CT81" s="1">
        <v>4.62</v>
      </c>
      <c r="CU81" s="1">
        <v>0.26500000000000001</v>
      </c>
      <c r="CV81" s="1">
        <v>0.16</v>
      </c>
      <c r="CW81" s="1">
        <v>0.14899999999999999</v>
      </c>
      <c r="CX81" s="1">
        <v>0.19900000000000001</v>
      </c>
      <c r="CY81" s="1">
        <v>0.35099999999999998</v>
      </c>
      <c r="CZ81" s="1">
        <v>0.123</v>
      </c>
      <c r="DA81" s="1">
        <v>0.76400000000000001</v>
      </c>
      <c r="DB81" s="1">
        <v>4.92</v>
      </c>
      <c r="DC81" s="1">
        <v>3.52</v>
      </c>
      <c r="DD81" s="1">
        <v>8.6999999999999994E-2</v>
      </c>
      <c r="DE81" s="1">
        <v>11.1</v>
      </c>
      <c r="DF81" s="1">
        <v>12</v>
      </c>
      <c r="DG81" s="1">
        <v>4.5199999999999996</v>
      </c>
      <c r="DH81" s="1">
        <v>0.48299999999999998</v>
      </c>
      <c r="DI81" s="1">
        <v>204</v>
      </c>
      <c r="DJ81" s="1">
        <v>493</v>
      </c>
      <c r="DK81" s="1">
        <v>18</v>
      </c>
      <c r="DL81" s="1">
        <v>2.08</v>
      </c>
      <c r="DM81" s="1">
        <v>2.4300000000000002</v>
      </c>
      <c r="DN81" s="1">
        <v>54.3</v>
      </c>
      <c r="DO81" s="1">
        <v>282</v>
      </c>
      <c r="DP81" s="1">
        <v>142</v>
      </c>
      <c r="DQ81" s="1">
        <v>175</v>
      </c>
      <c r="DR81" s="1">
        <v>15.9</v>
      </c>
      <c r="DS81" s="1">
        <v>0.96</v>
      </c>
      <c r="DT81" s="1">
        <v>3.69</v>
      </c>
      <c r="DU81" s="1">
        <v>0.55200000000000005</v>
      </c>
      <c r="DV81" s="1">
        <v>46.4</v>
      </c>
      <c r="DW81" s="1">
        <v>89.4</v>
      </c>
      <c r="DX81" s="1">
        <v>38.4</v>
      </c>
      <c r="DY81" s="1">
        <v>90.4</v>
      </c>
      <c r="DZ81" s="2"/>
      <c r="EA81" s="1">
        <v>0.153</v>
      </c>
      <c r="EB81" s="1">
        <v>0.33300000000000002</v>
      </c>
      <c r="EC81" s="1">
        <v>2.87</v>
      </c>
      <c r="ED81" s="1">
        <v>7.23</v>
      </c>
      <c r="EE81" s="1">
        <v>27.2</v>
      </c>
      <c r="EF81" s="1">
        <v>0.47099999999999997</v>
      </c>
      <c r="EG81" s="1">
        <v>0.20499999999999999</v>
      </c>
      <c r="EH81" s="1">
        <v>0.19600000000000001</v>
      </c>
      <c r="EI81" s="1">
        <v>0.121</v>
      </c>
      <c r="EJ81" s="1">
        <v>0.20399999999999999</v>
      </c>
      <c r="EK81" s="1">
        <v>0.33600000000000002</v>
      </c>
      <c r="EL81" s="1">
        <v>0.38500000000000001</v>
      </c>
      <c r="EM81" s="1">
        <v>9.8000000000000004E-2</v>
      </c>
      <c r="EN81" s="1">
        <v>0.122</v>
      </c>
      <c r="EO81" s="1">
        <v>2.76</v>
      </c>
      <c r="EP81" s="1">
        <v>0.70799999999999996</v>
      </c>
      <c r="EQ81" s="1">
        <v>1.23</v>
      </c>
      <c r="ER81" s="1">
        <v>9.4600000000000009</v>
      </c>
      <c r="ES81" s="1">
        <v>17.899999999999999</v>
      </c>
      <c r="ET81" s="1">
        <v>13.1</v>
      </c>
      <c r="EU81" s="1">
        <v>0.625</v>
      </c>
      <c r="EV81" s="1">
        <v>6.44</v>
      </c>
      <c r="EW81" s="1">
        <v>15.8</v>
      </c>
      <c r="EX81" s="1">
        <v>11.3</v>
      </c>
      <c r="EY81" s="1">
        <v>22.6</v>
      </c>
      <c r="EZ81" s="1">
        <v>14.7</v>
      </c>
      <c r="FA81" s="1">
        <v>2.0099999999999998</v>
      </c>
      <c r="FB81" s="1">
        <v>0.152</v>
      </c>
      <c r="FC81" s="1">
        <v>1.32</v>
      </c>
      <c r="FD81" s="1">
        <v>3.08</v>
      </c>
      <c r="FE81" s="1">
        <v>14.1</v>
      </c>
      <c r="FF81" s="1">
        <v>21.3</v>
      </c>
      <c r="FG81" s="1">
        <v>9.5500000000000007</v>
      </c>
      <c r="FH81" s="1">
        <v>1.03</v>
      </c>
      <c r="FI81" s="1">
        <v>1.66</v>
      </c>
      <c r="FJ81" s="1">
        <v>0.54800000000000004</v>
      </c>
      <c r="FK81" s="1">
        <v>1.69</v>
      </c>
      <c r="FL81" s="1">
        <v>2.97</v>
      </c>
      <c r="FM81" s="1">
        <v>5.37</v>
      </c>
      <c r="FN81" s="2"/>
      <c r="FO81" s="1">
        <v>0.20899999999999999</v>
      </c>
      <c r="FP81" s="1">
        <v>0.35899999999999999</v>
      </c>
      <c r="FQ81" s="1">
        <v>0.57899999999999996</v>
      </c>
      <c r="FR81" s="1">
        <v>0.63400000000000001</v>
      </c>
      <c r="FS81" s="1">
        <v>1.67</v>
      </c>
      <c r="FT81" s="1">
        <v>6.2E-2</v>
      </c>
      <c r="FU81" s="1">
        <v>0.316</v>
      </c>
      <c r="FV81" s="1">
        <v>1.6</v>
      </c>
      <c r="FW81" s="1">
        <v>1.03</v>
      </c>
      <c r="FX81" s="1">
        <v>10.6</v>
      </c>
      <c r="FY81" s="1">
        <v>4.28</v>
      </c>
      <c r="FZ81" s="1">
        <v>18.2</v>
      </c>
      <c r="GA81" s="1">
        <v>15.3</v>
      </c>
      <c r="GB81" s="1">
        <v>1.95</v>
      </c>
      <c r="GC81" s="1">
        <v>140</v>
      </c>
      <c r="GD81" s="1">
        <v>18.600000000000001</v>
      </c>
      <c r="GE81" s="1">
        <v>27.5</v>
      </c>
      <c r="GF81" s="1">
        <v>10.6</v>
      </c>
      <c r="GG81" s="1">
        <v>0.34300000000000003</v>
      </c>
      <c r="GH81" s="1">
        <v>8.8999999999999996E-2</v>
      </c>
      <c r="GI81" s="1">
        <v>29.2</v>
      </c>
      <c r="GJ81" s="1">
        <v>68.099999999999994</v>
      </c>
      <c r="GK81" s="1">
        <v>0.25700000000000001</v>
      </c>
      <c r="GL81" s="1">
        <v>0.55100000000000005</v>
      </c>
      <c r="GM81" s="4"/>
    </row>
    <row r="82" spans="1:195" x14ac:dyDescent="0.2">
      <c r="A82">
        <v>98</v>
      </c>
      <c r="B82" t="s">
        <v>194</v>
      </c>
      <c r="C82" t="s">
        <v>195</v>
      </c>
      <c r="D82" t="s">
        <v>196</v>
      </c>
      <c r="E82" s="7" t="s">
        <v>200</v>
      </c>
      <c r="F82">
        <v>3</v>
      </c>
      <c r="G82" t="s">
        <v>217</v>
      </c>
      <c r="H82" s="1">
        <v>531</v>
      </c>
      <c r="I82" s="1">
        <v>99.3</v>
      </c>
      <c r="J82" s="1">
        <v>61.8</v>
      </c>
      <c r="K82" s="1">
        <v>21.6</v>
      </c>
      <c r="L82" s="1">
        <v>47.2</v>
      </c>
      <c r="M82" s="1">
        <v>870</v>
      </c>
      <c r="N82" s="1">
        <v>55.6</v>
      </c>
      <c r="O82" s="1">
        <v>424</v>
      </c>
      <c r="P82" s="1">
        <v>120</v>
      </c>
      <c r="Q82" s="1">
        <v>97.8</v>
      </c>
      <c r="R82" s="1">
        <v>171</v>
      </c>
      <c r="S82" s="1">
        <v>307</v>
      </c>
      <c r="T82" s="1">
        <v>31</v>
      </c>
      <c r="U82" s="1">
        <v>184</v>
      </c>
      <c r="V82" s="1">
        <v>73.900000000000006</v>
      </c>
      <c r="W82" s="1">
        <v>296</v>
      </c>
      <c r="X82" s="1">
        <v>180</v>
      </c>
      <c r="Y82" s="1">
        <v>143</v>
      </c>
      <c r="Z82" s="1">
        <v>49.8</v>
      </c>
      <c r="AA82" s="1">
        <v>81.400000000000006</v>
      </c>
      <c r="AB82" s="1">
        <v>291</v>
      </c>
      <c r="AC82" s="2"/>
      <c r="AD82" s="1">
        <v>0.498</v>
      </c>
      <c r="AE82" s="3"/>
      <c r="AF82" s="2"/>
      <c r="AG82" s="2"/>
      <c r="AH82" s="1">
        <v>122</v>
      </c>
      <c r="AI82" s="2"/>
      <c r="AJ82" s="2"/>
      <c r="AK82" s="2"/>
      <c r="AL82" s="1">
        <v>3.93</v>
      </c>
      <c r="AM82" s="3"/>
      <c r="AN82" s="2"/>
      <c r="AO82" s="2"/>
      <c r="AP82" s="1">
        <v>0.219</v>
      </c>
      <c r="AQ82" s="1">
        <v>2.36</v>
      </c>
      <c r="AR82" s="1">
        <v>0.76300000000000001</v>
      </c>
      <c r="AS82" s="1">
        <v>0.43</v>
      </c>
      <c r="AT82" s="3"/>
      <c r="AU82" s="1"/>
      <c r="AV82" s="1">
        <v>44.7</v>
      </c>
      <c r="AW82" s="3"/>
      <c r="AX82" s="1">
        <v>75.900000000000006</v>
      </c>
      <c r="AY82" s="1">
        <v>14.2</v>
      </c>
      <c r="AZ82" s="1">
        <v>0.71299999999999997</v>
      </c>
      <c r="BA82" s="1">
        <v>0.313</v>
      </c>
      <c r="BB82" s="2"/>
      <c r="BC82" s="2"/>
      <c r="BD82" s="1"/>
      <c r="BE82" s="1"/>
      <c r="BF82" s="3"/>
      <c r="BG82" s="1">
        <v>5.0999999999999997E-2</v>
      </c>
      <c r="BH82" s="2"/>
      <c r="BI82" s="2"/>
      <c r="BJ82" s="2"/>
      <c r="BK82" s="1"/>
      <c r="BL82" s="3"/>
      <c r="BM82" s="2"/>
      <c r="BN82" s="1">
        <v>9.5000000000000001E-2</v>
      </c>
      <c r="BO82" s="1">
        <v>0.42199999999999999</v>
      </c>
      <c r="BP82" s="1">
        <v>5.6000000000000001E-2</v>
      </c>
      <c r="BQ82" s="1"/>
      <c r="BR82" s="1"/>
      <c r="BS82" s="1"/>
      <c r="BT82" s="3"/>
      <c r="BU82" s="2"/>
      <c r="BV82" s="1"/>
      <c r="BW82" s="2"/>
      <c r="BX82" s="1">
        <v>0.26700000000000002</v>
      </c>
      <c r="BY82" s="1"/>
      <c r="BZ82" s="1"/>
      <c r="CA82" s="2"/>
      <c r="CB82" s="3"/>
      <c r="CC82" s="2"/>
      <c r="CD82" s="1"/>
      <c r="CE82" s="2"/>
      <c r="CF82" s="2"/>
      <c r="CG82" s="2"/>
      <c r="CH82" s="3"/>
      <c r="CI82" s="1">
        <v>0.156</v>
      </c>
      <c r="CJ82" s="2"/>
      <c r="CK82" s="1">
        <v>7.0999999999999994E-2</v>
      </c>
      <c r="CL82" s="2"/>
      <c r="CM82" s="1">
        <v>84.6</v>
      </c>
      <c r="CN82" s="1">
        <v>2.06</v>
      </c>
      <c r="CO82" s="1">
        <v>1.07</v>
      </c>
      <c r="CP82" s="1">
        <v>27.8</v>
      </c>
      <c r="CQ82" s="1">
        <v>19.399999999999999</v>
      </c>
      <c r="CR82" s="1">
        <v>37.5</v>
      </c>
      <c r="CS82" s="1">
        <v>1.06</v>
      </c>
      <c r="CT82" s="1">
        <v>4.33</v>
      </c>
      <c r="CU82" s="1">
        <v>0.317</v>
      </c>
      <c r="CV82" s="1">
        <v>0.20599999999999999</v>
      </c>
      <c r="CW82" s="1">
        <v>0.13700000000000001</v>
      </c>
      <c r="CX82" s="1">
        <v>0.191</v>
      </c>
      <c r="CY82" s="1">
        <v>0.23699999999999999</v>
      </c>
      <c r="CZ82" s="1">
        <v>0.192</v>
      </c>
      <c r="DA82" s="1">
        <v>0.622</v>
      </c>
      <c r="DB82" s="1">
        <v>2.3199999999999998</v>
      </c>
      <c r="DC82" s="1">
        <v>2.93</v>
      </c>
      <c r="DD82" s="1">
        <v>9.8000000000000004E-2</v>
      </c>
      <c r="DE82" s="1">
        <v>13.9</v>
      </c>
      <c r="DF82" s="1">
        <v>13.5</v>
      </c>
      <c r="DG82" s="1">
        <v>2.29</v>
      </c>
      <c r="DH82" s="1">
        <v>0.313</v>
      </c>
      <c r="DI82" s="1">
        <v>243</v>
      </c>
      <c r="DJ82" s="1">
        <v>487</v>
      </c>
      <c r="DK82" s="1">
        <v>14.4</v>
      </c>
      <c r="DL82" s="1">
        <v>1.1000000000000001</v>
      </c>
      <c r="DM82" s="1">
        <v>2.95</v>
      </c>
      <c r="DN82" s="1">
        <v>54.7</v>
      </c>
      <c r="DO82" s="1">
        <v>323</v>
      </c>
      <c r="DP82" s="1">
        <v>122</v>
      </c>
      <c r="DQ82" s="1">
        <v>163</v>
      </c>
      <c r="DR82" s="1">
        <v>29.9</v>
      </c>
      <c r="DS82" s="1">
        <v>0.73299999999999998</v>
      </c>
      <c r="DT82" s="1">
        <v>4.8499999999999996</v>
      </c>
      <c r="DU82" s="1">
        <v>1.22</v>
      </c>
      <c r="DV82" s="1">
        <v>36.9</v>
      </c>
      <c r="DW82" s="1">
        <v>85.9</v>
      </c>
      <c r="DX82" s="1">
        <v>48.8</v>
      </c>
      <c r="DY82" s="1">
        <v>104</v>
      </c>
      <c r="DZ82" s="2"/>
      <c r="EA82" s="1">
        <v>0.23499999999999999</v>
      </c>
      <c r="EB82" s="1">
        <v>0.55400000000000005</v>
      </c>
      <c r="EC82" s="1">
        <v>2.74</v>
      </c>
      <c r="ED82" s="1">
        <v>9.18</v>
      </c>
      <c r="EE82" s="1">
        <v>32.299999999999997</v>
      </c>
      <c r="EF82" s="1">
        <v>0.60899999999999999</v>
      </c>
      <c r="EG82" s="1">
        <v>0.26700000000000002</v>
      </c>
      <c r="EH82" s="1">
        <v>0.33800000000000002</v>
      </c>
      <c r="EI82" s="1">
        <v>0.16500000000000001</v>
      </c>
      <c r="EJ82" s="1">
        <v>0.44</v>
      </c>
      <c r="EK82" s="1">
        <v>0.38600000000000001</v>
      </c>
      <c r="EL82" s="1">
        <v>0.29799999999999999</v>
      </c>
      <c r="EM82" s="1">
        <v>0.153</v>
      </c>
      <c r="EN82" s="1">
        <v>0.126</v>
      </c>
      <c r="EO82" s="1">
        <v>3.01</v>
      </c>
      <c r="EP82" s="1">
        <v>0.71199999999999997</v>
      </c>
      <c r="EQ82" s="1">
        <v>1.23</v>
      </c>
      <c r="ER82" s="1">
        <v>8.4700000000000006</v>
      </c>
      <c r="ES82" s="1">
        <v>13.6</v>
      </c>
      <c r="ET82" s="1">
        <v>9.58</v>
      </c>
      <c r="EU82" s="1">
        <v>0.95199999999999996</v>
      </c>
      <c r="EV82" s="1">
        <v>5.03</v>
      </c>
      <c r="EW82" s="1">
        <v>12.7</v>
      </c>
      <c r="EX82" s="1">
        <v>9.0299999999999994</v>
      </c>
      <c r="EY82" s="1">
        <v>23</v>
      </c>
      <c r="EZ82" s="1">
        <v>13.7</v>
      </c>
      <c r="FA82" s="1">
        <v>2.0699999999999998</v>
      </c>
      <c r="FB82" s="1">
        <v>0.39900000000000002</v>
      </c>
      <c r="FC82" s="1">
        <v>1.47</v>
      </c>
      <c r="FD82" s="1">
        <v>2.42</v>
      </c>
      <c r="FE82" s="1">
        <v>11.2</v>
      </c>
      <c r="FF82" s="1">
        <v>23.7</v>
      </c>
      <c r="FG82" s="1">
        <v>10.9</v>
      </c>
      <c r="FH82" s="1">
        <v>1.27</v>
      </c>
      <c r="FI82" s="1">
        <v>1.41</v>
      </c>
      <c r="FJ82" s="1">
        <v>0.63900000000000001</v>
      </c>
      <c r="FK82" s="1">
        <v>1.65</v>
      </c>
      <c r="FL82" s="1">
        <v>3.3</v>
      </c>
      <c r="FM82" s="1">
        <v>5.2</v>
      </c>
      <c r="FN82" s="2"/>
      <c r="FO82" s="1">
        <v>0.26300000000000001</v>
      </c>
      <c r="FP82" s="1">
        <v>0.49099999999999999</v>
      </c>
      <c r="FQ82" s="1">
        <v>0.77</v>
      </c>
      <c r="FR82" s="1">
        <v>0.67800000000000005</v>
      </c>
      <c r="FS82" s="1">
        <v>2.0299999999999998</v>
      </c>
      <c r="FT82" s="1">
        <v>0.09</v>
      </c>
      <c r="FU82" s="1">
        <v>0.34899999999999998</v>
      </c>
      <c r="FV82" s="1">
        <v>1.63</v>
      </c>
      <c r="FW82" s="1">
        <v>1.31</v>
      </c>
      <c r="FX82" s="1">
        <v>4.88</v>
      </c>
      <c r="FY82" s="1">
        <v>2.83</v>
      </c>
      <c r="FZ82" s="1">
        <v>8.6</v>
      </c>
      <c r="GA82" s="1">
        <v>7.93</v>
      </c>
      <c r="GB82" s="1">
        <v>0.80100000000000005</v>
      </c>
      <c r="GC82" s="1">
        <v>136</v>
      </c>
      <c r="GD82" s="1">
        <v>19.5</v>
      </c>
      <c r="GE82" s="1">
        <v>25.3</v>
      </c>
      <c r="GF82" s="1">
        <v>12</v>
      </c>
      <c r="GG82" s="1">
        <v>0.35</v>
      </c>
      <c r="GH82" s="2"/>
      <c r="GI82" s="1">
        <v>16.600000000000001</v>
      </c>
      <c r="GJ82" s="1">
        <v>56.3</v>
      </c>
      <c r="GK82" s="1">
        <v>0.19400000000000001</v>
      </c>
      <c r="GL82" s="1">
        <v>0.52100000000000002</v>
      </c>
      <c r="GM82" s="4"/>
    </row>
    <row r="83" spans="1:195" x14ac:dyDescent="0.2">
      <c r="A83">
        <v>103</v>
      </c>
      <c r="B83" t="s">
        <v>194</v>
      </c>
      <c r="C83" t="s">
        <v>195</v>
      </c>
      <c r="D83" t="s">
        <v>196</v>
      </c>
      <c r="E83" s="7" t="s">
        <v>200</v>
      </c>
      <c r="F83">
        <v>3</v>
      </c>
      <c r="G83" t="s">
        <v>218</v>
      </c>
      <c r="H83" s="1">
        <v>587</v>
      </c>
      <c r="I83" s="1">
        <v>183</v>
      </c>
      <c r="J83" s="1">
        <v>62.4</v>
      </c>
      <c r="K83" s="1">
        <v>18.7</v>
      </c>
      <c r="L83" s="1">
        <v>54.8</v>
      </c>
      <c r="M83" s="1">
        <v>987</v>
      </c>
      <c r="N83" s="1">
        <v>45</v>
      </c>
      <c r="O83" s="1">
        <v>419</v>
      </c>
      <c r="P83" s="1">
        <v>123</v>
      </c>
      <c r="Q83" s="1">
        <v>90.8</v>
      </c>
      <c r="R83" s="1">
        <v>174</v>
      </c>
      <c r="S83" s="1">
        <v>335</v>
      </c>
      <c r="T83" s="1">
        <v>30.4</v>
      </c>
      <c r="U83" s="1">
        <v>142</v>
      </c>
      <c r="V83" s="1">
        <v>100</v>
      </c>
      <c r="W83" s="1">
        <v>334</v>
      </c>
      <c r="X83" s="1">
        <v>167</v>
      </c>
      <c r="Y83" s="1">
        <v>147</v>
      </c>
      <c r="Z83" s="1">
        <v>107</v>
      </c>
      <c r="AA83" s="1">
        <v>124</v>
      </c>
      <c r="AB83" s="1">
        <v>310</v>
      </c>
      <c r="AC83" s="2"/>
      <c r="AD83" s="1">
        <v>0.69899999999999995</v>
      </c>
      <c r="AE83" s="2"/>
      <c r="AF83" s="2"/>
      <c r="AG83" s="2"/>
      <c r="AH83" s="1">
        <v>109</v>
      </c>
      <c r="AI83" s="2"/>
      <c r="AJ83" s="2"/>
      <c r="AK83" s="2"/>
      <c r="AL83" s="1">
        <v>5.33</v>
      </c>
      <c r="AM83" s="3"/>
      <c r="AN83" s="2"/>
      <c r="AO83" s="2"/>
      <c r="AP83" s="1">
        <v>0.27800000000000002</v>
      </c>
      <c r="AQ83" s="1">
        <v>2.48</v>
      </c>
      <c r="AR83" s="1">
        <v>0.96099999999999997</v>
      </c>
      <c r="AS83" s="1">
        <v>0.995</v>
      </c>
      <c r="AT83" s="1"/>
      <c r="AU83" s="3"/>
      <c r="AV83" s="1">
        <v>21</v>
      </c>
      <c r="AW83" s="1">
        <v>136</v>
      </c>
      <c r="AX83" s="1">
        <v>68.599999999999994</v>
      </c>
      <c r="AY83" s="1">
        <v>7.61</v>
      </c>
      <c r="AZ83" s="1">
        <v>0.50800000000000001</v>
      </c>
      <c r="BA83" s="1">
        <v>8.8999999999999996E-2</v>
      </c>
      <c r="BB83" s="2"/>
      <c r="BC83" s="2"/>
      <c r="BD83" s="3"/>
      <c r="BE83" s="1"/>
      <c r="BF83" s="3"/>
      <c r="BG83" s="1">
        <v>3.6999999999999998E-2</v>
      </c>
      <c r="BH83" s="2"/>
      <c r="BI83" s="2"/>
      <c r="BJ83" s="2"/>
      <c r="BK83" s="2"/>
      <c r="BL83" s="3"/>
      <c r="BM83" s="2"/>
      <c r="BN83" s="1">
        <v>3.4000000000000002E-2</v>
      </c>
      <c r="BO83" s="1">
        <v>0.21099999999999999</v>
      </c>
      <c r="BP83" s="1">
        <v>6.0999999999999999E-2</v>
      </c>
      <c r="BQ83" s="1"/>
      <c r="BR83" s="1"/>
      <c r="BS83" s="2"/>
      <c r="BT83" s="3"/>
      <c r="BU83" s="2"/>
      <c r="BV83" s="1"/>
      <c r="BW83" s="3"/>
      <c r="BX83" s="1">
        <v>0.157</v>
      </c>
      <c r="BY83" s="2"/>
      <c r="BZ83" s="2"/>
      <c r="CA83" s="2"/>
      <c r="CB83" s="3"/>
      <c r="CC83" s="2"/>
      <c r="CD83" s="1"/>
      <c r="CE83" s="2"/>
      <c r="CF83" s="2"/>
      <c r="CG83" s="2"/>
      <c r="CH83" s="3"/>
      <c r="CI83" s="1">
        <v>0.15</v>
      </c>
      <c r="CJ83" s="2"/>
      <c r="CK83" s="1">
        <v>0.04</v>
      </c>
      <c r="CL83" s="2"/>
      <c r="CM83" s="1">
        <v>167</v>
      </c>
      <c r="CN83" s="1">
        <v>6.86</v>
      </c>
      <c r="CO83" s="1">
        <v>2.46</v>
      </c>
      <c r="CP83" s="1">
        <v>39.9</v>
      </c>
      <c r="CQ83" s="1">
        <v>29.5</v>
      </c>
      <c r="CR83" s="1">
        <v>30.9</v>
      </c>
      <c r="CS83" s="1">
        <v>2.48</v>
      </c>
      <c r="CT83" s="1">
        <v>7.22</v>
      </c>
      <c r="CU83" s="1">
        <v>0.38200000000000001</v>
      </c>
      <c r="CV83" s="1">
        <v>0.25700000000000001</v>
      </c>
      <c r="CW83" s="1">
        <v>0.193</v>
      </c>
      <c r="CX83" s="1">
        <v>0.36199999999999999</v>
      </c>
      <c r="CY83" s="1">
        <v>0.56399999999999995</v>
      </c>
      <c r="CZ83" s="1">
        <v>0.22</v>
      </c>
      <c r="DA83" s="1">
        <v>0.55700000000000005</v>
      </c>
      <c r="DB83" s="1">
        <v>7.94</v>
      </c>
      <c r="DC83" s="1">
        <v>12.5</v>
      </c>
      <c r="DD83" s="1">
        <v>0.14599999999999999</v>
      </c>
      <c r="DE83" s="1">
        <v>28.3</v>
      </c>
      <c r="DF83" s="1">
        <v>58</v>
      </c>
      <c r="DG83" s="1">
        <v>8.5299999999999994</v>
      </c>
      <c r="DH83" s="1">
        <v>1.05</v>
      </c>
      <c r="DI83" s="1">
        <v>513</v>
      </c>
      <c r="DJ83" s="1">
        <v>541</v>
      </c>
      <c r="DK83" s="1">
        <v>38.700000000000003</v>
      </c>
      <c r="DL83" s="1">
        <v>5.33</v>
      </c>
      <c r="DM83" s="1">
        <v>2.72</v>
      </c>
      <c r="DN83" s="1">
        <v>100</v>
      </c>
      <c r="DO83" s="1">
        <v>309</v>
      </c>
      <c r="DP83" s="1">
        <v>203</v>
      </c>
      <c r="DQ83" s="1">
        <v>301</v>
      </c>
      <c r="DR83" s="1">
        <v>135</v>
      </c>
      <c r="DS83" s="1">
        <v>3.44</v>
      </c>
      <c r="DT83" s="1">
        <v>4.38</v>
      </c>
      <c r="DU83" s="1">
        <v>1.25</v>
      </c>
      <c r="DV83" s="1">
        <v>86.8</v>
      </c>
      <c r="DW83" s="1">
        <v>146</v>
      </c>
      <c r="DX83" s="1">
        <v>125</v>
      </c>
      <c r="DY83" s="1">
        <v>155</v>
      </c>
      <c r="DZ83" s="1"/>
      <c r="EA83" s="1">
        <v>0.34499999999999997</v>
      </c>
      <c r="EB83" s="1">
        <v>0.752</v>
      </c>
      <c r="EC83" s="1">
        <v>4.8499999999999996</v>
      </c>
      <c r="ED83" s="1">
        <v>16.2</v>
      </c>
      <c r="EE83" s="1">
        <v>42.8</v>
      </c>
      <c r="EF83" s="1">
        <v>0.98399999999999999</v>
      </c>
      <c r="EG83" s="1">
        <v>0.41299999999999998</v>
      </c>
      <c r="EH83" s="1">
        <v>0.35</v>
      </c>
      <c r="EI83" s="1">
        <v>0.3</v>
      </c>
      <c r="EJ83" s="1">
        <v>0.65600000000000003</v>
      </c>
      <c r="EK83" s="1">
        <v>0.73899999999999999</v>
      </c>
      <c r="EL83" s="1">
        <v>0.95499999999999996</v>
      </c>
      <c r="EM83" s="1">
        <v>0.224</v>
      </c>
      <c r="EN83" s="1">
        <v>0.26200000000000001</v>
      </c>
      <c r="EO83" s="1">
        <v>5.59</v>
      </c>
      <c r="EP83" s="1">
        <v>1.29</v>
      </c>
      <c r="EQ83" s="1">
        <v>2.9</v>
      </c>
      <c r="ER83" s="1">
        <v>20</v>
      </c>
      <c r="ES83" s="1">
        <v>19</v>
      </c>
      <c r="ET83" s="1">
        <v>10.7</v>
      </c>
      <c r="EU83" s="1">
        <v>1.42</v>
      </c>
      <c r="EV83" s="1">
        <v>11.6</v>
      </c>
      <c r="EW83" s="1">
        <v>18</v>
      </c>
      <c r="EX83" s="1">
        <v>11.5</v>
      </c>
      <c r="EY83" s="1">
        <v>24.1</v>
      </c>
      <c r="EZ83" s="1">
        <v>18.100000000000001</v>
      </c>
      <c r="FA83" s="1">
        <v>5.32</v>
      </c>
      <c r="FB83" s="1">
        <v>0.27</v>
      </c>
      <c r="FC83" s="1">
        <v>1.79</v>
      </c>
      <c r="FD83" s="1">
        <v>5.27</v>
      </c>
      <c r="FE83" s="1">
        <v>17.8</v>
      </c>
      <c r="FF83" s="1">
        <v>28</v>
      </c>
      <c r="FG83" s="1">
        <v>13.1</v>
      </c>
      <c r="FH83" s="1">
        <v>1.61</v>
      </c>
      <c r="FI83" s="1">
        <v>2.9</v>
      </c>
      <c r="FJ83" s="1">
        <v>1.26</v>
      </c>
      <c r="FK83" s="1">
        <v>3.27</v>
      </c>
      <c r="FL83" s="1">
        <v>5.58</v>
      </c>
      <c r="FM83" s="1">
        <v>7.82</v>
      </c>
      <c r="FN83" s="1"/>
      <c r="FO83" s="1">
        <v>0.33700000000000002</v>
      </c>
      <c r="FP83" s="1">
        <v>0.82699999999999996</v>
      </c>
      <c r="FQ83" s="1">
        <v>1.08</v>
      </c>
      <c r="FR83" s="1">
        <v>1.38</v>
      </c>
      <c r="FS83" s="1">
        <v>3.68</v>
      </c>
      <c r="FT83" s="1">
        <v>0.14199999999999999</v>
      </c>
      <c r="FU83" s="1">
        <v>0.58899999999999997</v>
      </c>
      <c r="FV83" s="1">
        <v>3.34</v>
      </c>
      <c r="FW83" s="1">
        <v>2.39</v>
      </c>
      <c r="FX83" s="1">
        <v>16.600000000000001</v>
      </c>
      <c r="FY83" s="1">
        <v>7.61</v>
      </c>
      <c r="FZ83" s="1">
        <v>24.5</v>
      </c>
      <c r="GA83" s="1">
        <v>27.1</v>
      </c>
      <c r="GB83" s="1">
        <v>2.13</v>
      </c>
      <c r="GC83" s="1">
        <v>228</v>
      </c>
      <c r="GD83" s="1">
        <v>39</v>
      </c>
      <c r="GE83" s="1">
        <v>53.4</v>
      </c>
      <c r="GF83" s="1">
        <v>24.9</v>
      </c>
      <c r="GG83" s="1">
        <v>0.57199999999999995</v>
      </c>
      <c r="GH83" s="2"/>
      <c r="GI83" s="1">
        <v>35.799999999999997</v>
      </c>
      <c r="GJ83" s="1">
        <v>106</v>
      </c>
      <c r="GK83" s="1">
        <v>0.47899999999999998</v>
      </c>
      <c r="GL83" s="1">
        <v>0.77600000000000002</v>
      </c>
      <c r="GM83" s="4"/>
    </row>
    <row r="84" spans="1:195" x14ac:dyDescent="0.2">
      <c r="A84">
        <v>38</v>
      </c>
      <c r="B84" t="s">
        <v>194</v>
      </c>
      <c r="C84" t="s">
        <v>195</v>
      </c>
      <c r="D84" t="s">
        <v>196</v>
      </c>
      <c r="E84" s="7" t="s">
        <v>200</v>
      </c>
      <c r="F84">
        <v>3</v>
      </c>
      <c r="G84" t="s">
        <v>198</v>
      </c>
      <c r="H84" s="1">
        <v>430</v>
      </c>
      <c r="I84" s="1">
        <v>110</v>
      </c>
      <c r="J84" s="1">
        <v>47</v>
      </c>
      <c r="K84" s="1">
        <v>18</v>
      </c>
      <c r="L84" s="1">
        <v>39.5</v>
      </c>
      <c r="M84" s="1">
        <v>744</v>
      </c>
      <c r="N84" s="1">
        <v>53.9</v>
      </c>
      <c r="O84" s="1">
        <v>280</v>
      </c>
      <c r="P84" s="1">
        <v>83.6</v>
      </c>
      <c r="Q84" s="1">
        <v>60.2</v>
      </c>
      <c r="R84" s="1">
        <v>118</v>
      </c>
      <c r="S84" s="1">
        <v>245</v>
      </c>
      <c r="T84" s="1">
        <v>20.5</v>
      </c>
      <c r="U84" s="1">
        <v>110</v>
      </c>
      <c r="V84" s="1">
        <v>84.3</v>
      </c>
      <c r="W84" s="1">
        <v>185</v>
      </c>
      <c r="X84" s="1">
        <v>125</v>
      </c>
      <c r="Y84" s="1">
        <v>98.1</v>
      </c>
      <c r="Z84" s="1">
        <v>60.1</v>
      </c>
      <c r="AA84" s="1">
        <v>85.2</v>
      </c>
      <c r="AB84" s="1">
        <v>232</v>
      </c>
      <c r="AC84" s="2"/>
      <c r="AD84" s="1">
        <v>0.53</v>
      </c>
      <c r="AE84" s="3"/>
      <c r="AF84" s="2"/>
      <c r="AG84" s="2"/>
      <c r="AH84" s="1">
        <v>78.900000000000006</v>
      </c>
      <c r="AI84" s="3"/>
      <c r="AJ84" s="2"/>
      <c r="AK84" s="2"/>
      <c r="AL84" s="1">
        <v>3.04</v>
      </c>
      <c r="AM84" s="3"/>
      <c r="AN84" s="2"/>
      <c r="AO84" s="2"/>
      <c r="AP84" s="1">
        <v>0.33600000000000002</v>
      </c>
      <c r="AQ84" s="1">
        <v>1.89</v>
      </c>
      <c r="AR84" s="1">
        <v>0.53100000000000003</v>
      </c>
      <c r="AS84" s="1">
        <v>1.32</v>
      </c>
      <c r="AT84" s="3"/>
      <c r="AU84" s="2"/>
      <c r="AV84" s="3"/>
      <c r="AW84" s="1">
        <v>176</v>
      </c>
      <c r="AX84" s="1">
        <v>36.799999999999997</v>
      </c>
      <c r="AY84" s="1">
        <v>6.09</v>
      </c>
      <c r="AZ84" s="1">
        <v>0.39300000000000002</v>
      </c>
      <c r="BA84" s="1">
        <v>5.0999999999999997E-2</v>
      </c>
      <c r="BB84" s="2"/>
      <c r="BC84" s="2"/>
      <c r="BD84" s="3"/>
      <c r="BE84" s="2"/>
      <c r="BF84" s="3"/>
      <c r="BG84" s="2"/>
      <c r="BH84" s="2"/>
      <c r="BI84" s="2"/>
      <c r="BJ84" s="2"/>
      <c r="BK84" s="2"/>
      <c r="BL84" s="3"/>
      <c r="BM84" s="2"/>
      <c r="BN84" s="2"/>
      <c r="BO84" s="3"/>
      <c r="BP84" s="1">
        <v>4.4999999999999998E-2</v>
      </c>
      <c r="BQ84" s="2"/>
      <c r="BR84" s="2"/>
      <c r="BS84" s="2"/>
      <c r="BT84" s="2"/>
      <c r="BU84" s="2"/>
      <c r="BV84" s="2"/>
      <c r="BW84" s="2"/>
      <c r="BX84" s="1">
        <v>0.14499999999999999</v>
      </c>
      <c r="BY84" s="2"/>
      <c r="BZ84" s="2"/>
      <c r="CA84" s="2"/>
      <c r="CB84" s="3"/>
      <c r="CC84" s="2"/>
      <c r="CD84" s="1"/>
      <c r="CE84" s="2"/>
      <c r="CF84" s="2"/>
      <c r="CG84" s="2"/>
      <c r="CH84" s="3"/>
      <c r="CI84" s="1">
        <v>9.1999999999999998E-2</v>
      </c>
      <c r="CJ84" s="2"/>
      <c r="CK84" s="1">
        <v>3.4000000000000002E-2</v>
      </c>
      <c r="CL84" s="2"/>
      <c r="CM84" s="1">
        <v>71.099999999999994</v>
      </c>
      <c r="CN84" s="1">
        <v>2.34</v>
      </c>
      <c r="CO84" s="1">
        <v>1.47</v>
      </c>
      <c r="CP84" s="1">
        <v>22.9</v>
      </c>
      <c r="CQ84" s="1">
        <v>12.5</v>
      </c>
      <c r="CR84" s="1">
        <v>13.5</v>
      </c>
      <c r="CS84" s="1">
        <v>1.24</v>
      </c>
      <c r="CT84" s="1">
        <v>2.84</v>
      </c>
      <c r="CU84" s="1">
        <v>0.20200000000000001</v>
      </c>
      <c r="CV84" s="1">
        <v>0.122</v>
      </c>
      <c r="CW84" s="1">
        <v>0.11</v>
      </c>
      <c r="CX84" s="1">
        <v>0.19400000000000001</v>
      </c>
      <c r="CY84" s="1">
        <v>0.34599999999999997</v>
      </c>
      <c r="CZ84" s="1">
        <v>9.2999999999999999E-2</v>
      </c>
      <c r="DA84" s="2"/>
      <c r="DB84" s="1">
        <v>4.2</v>
      </c>
      <c r="DC84" s="1">
        <v>6.21</v>
      </c>
      <c r="DD84" s="1">
        <v>4.7E-2</v>
      </c>
      <c r="DE84" s="1">
        <v>16.3</v>
      </c>
      <c r="DF84" s="1">
        <v>23.7</v>
      </c>
      <c r="DG84" s="1">
        <v>4.4400000000000004</v>
      </c>
      <c r="DH84" s="1">
        <v>0.46800000000000003</v>
      </c>
      <c r="DI84" s="1">
        <v>271</v>
      </c>
      <c r="DJ84" s="1">
        <v>354</v>
      </c>
      <c r="DK84" s="1">
        <v>18.5</v>
      </c>
      <c r="DL84" s="1">
        <v>2.09</v>
      </c>
      <c r="DM84" s="1">
        <v>1.75</v>
      </c>
      <c r="DN84" s="1">
        <v>64.5</v>
      </c>
      <c r="DO84" s="1">
        <v>245</v>
      </c>
      <c r="DP84" s="1">
        <v>145</v>
      </c>
      <c r="DQ84" s="1">
        <v>163</v>
      </c>
      <c r="DR84" s="1">
        <v>30.3</v>
      </c>
      <c r="DS84" s="1">
        <v>1.04</v>
      </c>
      <c r="DT84" s="1">
        <v>2.76</v>
      </c>
      <c r="DU84" s="1">
        <v>0.92900000000000005</v>
      </c>
      <c r="DV84" s="1">
        <v>68.099999999999994</v>
      </c>
      <c r="DW84" s="1">
        <v>109</v>
      </c>
      <c r="DX84" s="1">
        <v>63.3</v>
      </c>
      <c r="DY84" s="1">
        <v>68.599999999999994</v>
      </c>
      <c r="DZ84" s="2"/>
      <c r="EA84" s="1">
        <v>0.16400000000000001</v>
      </c>
      <c r="EB84" s="1">
        <v>0.42099999999999999</v>
      </c>
      <c r="EC84" s="1">
        <v>4.41</v>
      </c>
      <c r="ED84" s="1">
        <v>14.5</v>
      </c>
      <c r="EE84" s="1">
        <v>30.8</v>
      </c>
      <c r="EF84" s="1">
        <v>0.54700000000000004</v>
      </c>
      <c r="EG84" s="1">
        <v>0.19700000000000001</v>
      </c>
      <c r="EH84" s="1">
        <v>0.17</v>
      </c>
      <c r="EI84" s="1">
        <v>0.16500000000000001</v>
      </c>
      <c r="EJ84" s="1">
        <v>0.40699999999999997</v>
      </c>
      <c r="EK84" s="1">
        <v>0.52100000000000002</v>
      </c>
      <c r="EL84" s="1">
        <v>0.58199999999999996</v>
      </c>
      <c r="EM84" s="1">
        <v>8.4000000000000005E-2</v>
      </c>
      <c r="EN84" s="1">
        <v>0.12</v>
      </c>
      <c r="EO84" s="1">
        <v>3.13</v>
      </c>
      <c r="EP84" s="1">
        <v>0.68700000000000006</v>
      </c>
      <c r="EQ84" s="1">
        <v>1.98</v>
      </c>
      <c r="ER84" s="1">
        <v>13.7</v>
      </c>
      <c r="ES84" s="1">
        <v>15</v>
      </c>
      <c r="ET84" s="1">
        <v>8.25</v>
      </c>
      <c r="EU84" s="1">
        <v>0.72499999999999998</v>
      </c>
      <c r="EV84" s="1">
        <v>7.61</v>
      </c>
      <c r="EW84" s="1">
        <v>15.5</v>
      </c>
      <c r="EX84" s="1">
        <v>10.8</v>
      </c>
      <c r="EY84" s="1">
        <v>22.8</v>
      </c>
      <c r="EZ84" s="1">
        <v>11.4</v>
      </c>
      <c r="FA84" s="1">
        <v>1.96</v>
      </c>
      <c r="FB84" s="1">
        <v>0.16700000000000001</v>
      </c>
      <c r="FC84" s="1">
        <v>1.46</v>
      </c>
      <c r="FD84" s="1">
        <v>4.34</v>
      </c>
      <c r="FE84" s="1">
        <v>15.8</v>
      </c>
      <c r="FF84" s="1">
        <v>22.6</v>
      </c>
      <c r="FG84" s="1">
        <v>8.18</v>
      </c>
      <c r="FH84" s="1">
        <v>0.86399999999999999</v>
      </c>
      <c r="FI84" s="1">
        <v>1.93</v>
      </c>
      <c r="FJ84" s="1">
        <v>0.75700000000000001</v>
      </c>
      <c r="FK84" s="1">
        <v>2.29</v>
      </c>
      <c r="FL84" s="1">
        <v>3.64</v>
      </c>
      <c r="FM84" s="1">
        <v>5.44</v>
      </c>
      <c r="FN84" s="2"/>
      <c r="FO84" s="1">
        <v>0.24199999999999999</v>
      </c>
      <c r="FP84" s="1">
        <v>0.43</v>
      </c>
      <c r="FQ84" s="1">
        <v>0.62</v>
      </c>
      <c r="FR84" s="1">
        <v>0.89400000000000002</v>
      </c>
      <c r="FS84" s="1">
        <v>2.2999999999999998</v>
      </c>
      <c r="FT84" s="1">
        <v>8.5999999999999993E-2</v>
      </c>
      <c r="FU84" s="1">
        <v>0.47799999999999998</v>
      </c>
      <c r="FV84" s="1">
        <v>2.64</v>
      </c>
      <c r="FW84" s="1">
        <v>1.45</v>
      </c>
      <c r="FX84" s="1">
        <v>10.1</v>
      </c>
      <c r="FY84" s="1">
        <v>4.91</v>
      </c>
      <c r="FZ84" s="1">
        <v>14.3</v>
      </c>
      <c r="GA84" s="1">
        <v>15.8</v>
      </c>
      <c r="GB84" s="1">
        <v>1.39</v>
      </c>
      <c r="GC84" s="1">
        <v>135</v>
      </c>
      <c r="GD84" s="1">
        <v>21.4</v>
      </c>
      <c r="GE84" s="1">
        <v>31.1</v>
      </c>
      <c r="GF84" s="1">
        <v>13.3</v>
      </c>
      <c r="GG84" s="1">
        <v>0.47699999999999998</v>
      </c>
      <c r="GH84" s="2"/>
      <c r="GI84" s="1">
        <v>20.8</v>
      </c>
      <c r="GJ84" s="1">
        <v>63.5</v>
      </c>
      <c r="GK84" s="1">
        <v>0.17399999999999999</v>
      </c>
      <c r="GL84" s="1">
        <v>0.44900000000000001</v>
      </c>
      <c r="GM84" s="4"/>
    </row>
    <row r="85" spans="1:195" x14ac:dyDescent="0.2">
      <c r="A85">
        <v>43</v>
      </c>
      <c r="B85" t="s">
        <v>194</v>
      </c>
      <c r="C85" t="s">
        <v>195</v>
      </c>
      <c r="D85" t="s">
        <v>196</v>
      </c>
      <c r="E85" s="7" t="s">
        <v>200</v>
      </c>
      <c r="F85">
        <v>3</v>
      </c>
      <c r="G85" t="s">
        <v>212</v>
      </c>
      <c r="H85" s="1">
        <v>462</v>
      </c>
      <c r="I85" s="1">
        <v>133</v>
      </c>
      <c r="J85" s="1">
        <v>50.9</v>
      </c>
      <c r="K85" s="1">
        <v>20.6</v>
      </c>
      <c r="L85" s="1">
        <v>39.9</v>
      </c>
      <c r="M85" s="1">
        <v>763</v>
      </c>
      <c r="N85" s="1">
        <v>138</v>
      </c>
      <c r="O85" s="1">
        <v>223</v>
      </c>
      <c r="P85" s="1">
        <v>105</v>
      </c>
      <c r="Q85" s="1">
        <v>119</v>
      </c>
      <c r="R85" s="1">
        <v>213</v>
      </c>
      <c r="S85" s="1">
        <v>399</v>
      </c>
      <c r="T85" s="1">
        <v>32.1</v>
      </c>
      <c r="U85" s="1">
        <v>154</v>
      </c>
      <c r="V85" s="1">
        <v>93</v>
      </c>
      <c r="W85" s="1">
        <v>308</v>
      </c>
      <c r="X85" s="1">
        <v>128</v>
      </c>
      <c r="Y85" s="1">
        <v>125</v>
      </c>
      <c r="Z85" s="1">
        <v>71.599999999999994</v>
      </c>
      <c r="AA85" s="1">
        <v>113</v>
      </c>
      <c r="AB85" s="1">
        <v>344</v>
      </c>
      <c r="AC85" s="2"/>
      <c r="AD85" s="1">
        <v>0.441</v>
      </c>
      <c r="AE85" s="1">
        <v>2.1800000000000002</v>
      </c>
      <c r="AF85" s="2"/>
      <c r="AG85" s="2"/>
      <c r="AH85" s="1">
        <v>109</v>
      </c>
      <c r="AI85" s="3"/>
      <c r="AJ85" s="2"/>
      <c r="AK85" s="2"/>
      <c r="AL85" s="1">
        <v>3.93</v>
      </c>
      <c r="AM85" s="3"/>
      <c r="AN85" s="2"/>
      <c r="AO85" s="2"/>
      <c r="AP85" s="1">
        <v>0.19500000000000001</v>
      </c>
      <c r="AQ85" s="1">
        <v>1.97</v>
      </c>
      <c r="AR85" s="1">
        <v>0.69099999999999995</v>
      </c>
      <c r="AS85" s="1">
        <v>0.80200000000000005</v>
      </c>
      <c r="AT85" s="3"/>
      <c r="AU85" s="2"/>
      <c r="AV85" s="1">
        <v>21</v>
      </c>
      <c r="AW85" s="1">
        <v>90.7</v>
      </c>
      <c r="AX85" s="1">
        <v>61.1</v>
      </c>
      <c r="AY85" s="1">
        <v>7.7</v>
      </c>
      <c r="AZ85" s="1">
        <v>0.78800000000000003</v>
      </c>
      <c r="BA85" s="1">
        <v>8.1000000000000003E-2</v>
      </c>
      <c r="BB85" s="2"/>
      <c r="BC85" s="2"/>
      <c r="BD85" s="3"/>
      <c r="BE85" s="2"/>
      <c r="BF85" s="3"/>
      <c r="BG85" s="1">
        <v>2.4E-2</v>
      </c>
      <c r="BH85" s="2"/>
      <c r="BI85" s="2"/>
      <c r="BJ85" s="2"/>
      <c r="BK85" s="2"/>
      <c r="BL85" s="3"/>
      <c r="BM85" s="2"/>
      <c r="BN85" s="2"/>
      <c r="BO85" s="3"/>
      <c r="BP85" s="1">
        <v>3.9E-2</v>
      </c>
      <c r="BQ85" s="2"/>
      <c r="BR85" s="1"/>
      <c r="BS85" s="2"/>
      <c r="BT85" s="2"/>
      <c r="BU85" s="2"/>
      <c r="BV85" s="2"/>
      <c r="BW85" s="2"/>
      <c r="BX85" s="1">
        <v>9.6000000000000002E-2</v>
      </c>
      <c r="BY85" s="2"/>
      <c r="BZ85" s="1"/>
      <c r="CA85" s="2"/>
      <c r="CB85" s="3"/>
      <c r="CC85" s="2"/>
      <c r="CD85" s="2"/>
      <c r="CE85" s="2"/>
      <c r="CF85" s="2"/>
      <c r="CG85" s="2"/>
      <c r="CH85" s="3"/>
      <c r="CI85" s="1">
        <v>0.13200000000000001</v>
      </c>
      <c r="CJ85" s="2"/>
      <c r="CK85" s="1">
        <v>9.5000000000000001E-2</v>
      </c>
      <c r="CL85" s="2"/>
      <c r="CM85" s="1">
        <v>86.1</v>
      </c>
      <c r="CN85" s="1">
        <v>2.35</v>
      </c>
      <c r="CO85" s="1">
        <v>1.43</v>
      </c>
      <c r="CP85" s="1">
        <v>26.2</v>
      </c>
      <c r="CQ85" s="1">
        <v>15.8</v>
      </c>
      <c r="CR85" s="1">
        <v>44.7</v>
      </c>
      <c r="CS85" s="1">
        <v>1.7</v>
      </c>
      <c r="CT85" s="1">
        <v>6.46</v>
      </c>
      <c r="CU85" s="1">
        <v>0.27300000000000002</v>
      </c>
      <c r="CV85" s="1">
        <v>0.20300000000000001</v>
      </c>
      <c r="CW85" s="1">
        <v>0.155</v>
      </c>
      <c r="CX85" s="1">
        <v>0.19900000000000001</v>
      </c>
      <c r="CY85" s="1">
        <v>0.317</v>
      </c>
      <c r="CZ85" s="1">
        <v>0.14199999999999999</v>
      </c>
      <c r="DA85" s="1">
        <v>0.85699999999999998</v>
      </c>
      <c r="DB85" s="1">
        <v>3.56</v>
      </c>
      <c r="DC85" s="1">
        <v>2.52</v>
      </c>
      <c r="DD85" s="1">
        <v>3.7999999999999999E-2</v>
      </c>
      <c r="DE85" s="1">
        <v>11.2</v>
      </c>
      <c r="DF85" s="1">
        <v>10.8</v>
      </c>
      <c r="DG85" s="1">
        <v>3.78</v>
      </c>
      <c r="DH85" s="1">
        <v>0.59</v>
      </c>
      <c r="DI85" s="1">
        <v>190</v>
      </c>
      <c r="DJ85" s="1">
        <v>536</v>
      </c>
      <c r="DK85" s="1">
        <v>19.100000000000001</v>
      </c>
      <c r="DL85" s="1">
        <v>2.0299999999999998</v>
      </c>
      <c r="DM85" s="1">
        <v>2.12</v>
      </c>
      <c r="DN85" s="1">
        <v>44.3</v>
      </c>
      <c r="DO85" s="1">
        <v>322</v>
      </c>
      <c r="DP85" s="1">
        <v>145</v>
      </c>
      <c r="DQ85" s="1">
        <v>220</v>
      </c>
      <c r="DR85" s="1">
        <v>31.5</v>
      </c>
      <c r="DS85" s="1">
        <v>0.98699999999999999</v>
      </c>
      <c r="DT85" s="1">
        <v>3.47</v>
      </c>
      <c r="DU85" s="1">
        <v>0.878</v>
      </c>
      <c r="DV85" s="1">
        <v>53.5</v>
      </c>
      <c r="DW85" s="1">
        <v>121</v>
      </c>
      <c r="DX85" s="1">
        <v>53.5</v>
      </c>
      <c r="DY85" s="1">
        <v>82.6</v>
      </c>
      <c r="DZ85" s="2"/>
      <c r="EA85" s="1">
        <v>0.16300000000000001</v>
      </c>
      <c r="EB85" s="1">
        <v>0.32</v>
      </c>
      <c r="EC85" s="1">
        <v>3.34</v>
      </c>
      <c r="ED85" s="1">
        <v>10.6</v>
      </c>
      <c r="EE85" s="1">
        <v>30.8</v>
      </c>
      <c r="EF85" s="1">
        <v>0.435</v>
      </c>
      <c r="EG85" s="1">
        <v>0.191</v>
      </c>
      <c r="EH85" s="1">
        <v>0.155</v>
      </c>
      <c r="EI85" s="1">
        <v>0.11899999999999999</v>
      </c>
      <c r="EJ85" s="1">
        <v>0.32900000000000001</v>
      </c>
      <c r="EK85" s="1">
        <v>0.48699999999999999</v>
      </c>
      <c r="EL85" s="1">
        <v>0.34499999999999997</v>
      </c>
      <c r="EM85" s="1">
        <v>0.106</v>
      </c>
      <c r="EN85" s="1">
        <v>0.128</v>
      </c>
      <c r="EO85" s="1">
        <v>2.71</v>
      </c>
      <c r="EP85" s="1">
        <v>0.755</v>
      </c>
      <c r="EQ85" s="1">
        <v>1.25</v>
      </c>
      <c r="ER85" s="1">
        <v>8.6199999999999992</v>
      </c>
      <c r="ES85" s="1">
        <v>16.899999999999999</v>
      </c>
      <c r="ET85" s="1">
        <v>8.9</v>
      </c>
      <c r="EU85" s="1">
        <v>0.55300000000000005</v>
      </c>
      <c r="EV85" s="1">
        <v>5.35</v>
      </c>
      <c r="EW85" s="1">
        <v>16.5</v>
      </c>
      <c r="EX85" s="1">
        <v>10.4</v>
      </c>
      <c r="EY85" s="1">
        <v>31.9</v>
      </c>
      <c r="EZ85" s="1">
        <v>16.5</v>
      </c>
      <c r="FA85" s="1">
        <v>2.23</v>
      </c>
      <c r="FB85" s="1">
        <v>0.11700000000000001</v>
      </c>
      <c r="FC85" s="1">
        <v>1.08</v>
      </c>
      <c r="FD85" s="1">
        <v>3.05</v>
      </c>
      <c r="FE85" s="1">
        <v>15.2</v>
      </c>
      <c r="FF85" s="1">
        <v>26.8</v>
      </c>
      <c r="FG85" s="1">
        <v>10.9</v>
      </c>
      <c r="FH85" s="1">
        <v>1.1200000000000001</v>
      </c>
      <c r="FI85" s="1">
        <v>1.4</v>
      </c>
      <c r="FJ85" s="1">
        <v>0.52400000000000002</v>
      </c>
      <c r="FK85" s="1">
        <v>1.63</v>
      </c>
      <c r="FL85" s="1">
        <v>2.98</v>
      </c>
      <c r="FM85" s="1">
        <v>4.91</v>
      </c>
      <c r="FN85" s="2"/>
      <c r="FO85" s="1">
        <v>0.24199999999999999</v>
      </c>
      <c r="FP85" s="1">
        <v>0.33600000000000002</v>
      </c>
      <c r="FQ85" s="1">
        <v>0.59199999999999997</v>
      </c>
      <c r="FR85" s="1">
        <v>0.57799999999999996</v>
      </c>
      <c r="FS85" s="1">
        <v>1.84</v>
      </c>
      <c r="FT85" s="1">
        <v>9.8000000000000004E-2</v>
      </c>
      <c r="FU85" s="1">
        <v>0.311</v>
      </c>
      <c r="FV85" s="1">
        <v>1.94</v>
      </c>
      <c r="FW85" s="1">
        <v>1.1499999999999999</v>
      </c>
      <c r="FX85" s="1">
        <v>7.67</v>
      </c>
      <c r="FY85" s="1">
        <v>3.92</v>
      </c>
      <c r="FZ85" s="1">
        <v>14.5</v>
      </c>
      <c r="GA85" s="1">
        <v>14.3</v>
      </c>
      <c r="GB85" s="1">
        <v>1.18</v>
      </c>
      <c r="GC85" s="1">
        <v>116</v>
      </c>
      <c r="GD85" s="1">
        <v>23.3</v>
      </c>
      <c r="GE85" s="1">
        <v>32.1</v>
      </c>
      <c r="GF85" s="1">
        <v>17.399999999999999</v>
      </c>
      <c r="GG85" s="1">
        <v>0.52700000000000002</v>
      </c>
      <c r="GH85" s="2"/>
      <c r="GI85" s="1">
        <v>21.3</v>
      </c>
      <c r="GJ85" s="1">
        <v>59.5</v>
      </c>
      <c r="GK85" s="1">
        <v>0.13800000000000001</v>
      </c>
      <c r="GL85" s="1">
        <v>0.36399999999999999</v>
      </c>
      <c r="GM85" s="4"/>
    </row>
    <row r="86" spans="1:195" x14ac:dyDescent="0.2">
      <c r="A86">
        <v>48</v>
      </c>
      <c r="B86" t="s">
        <v>194</v>
      </c>
      <c r="C86" t="s">
        <v>195</v>
      </c>
      <c r="D86" t="s">
        <v>196</v>
      </c>
      <c r="E86" s="7" t="s">
        <v>200</v>
      </c>
      <c r="F86">
        <v>3</v>
      </c>
      <c r="G86" t="s">
        <v>206</v>
      </c>
      <c r="H86" s="1">
        <v>506</v>
      </c>
      <c r="I86" s="1">
        <v>205</v>
      </c>
      <c r="J86" s="1">
        <v>68</v>
      </c>
      <c r="K86" s="1">
        <v>12.9</v>
      </c>
      <c r="L86" s="1">
        <v>49.4</v>
      </c>
      <c r="M86" s="1">
        <v>1000</v>
      </c>
      <c r="N86" s="1">
        <v>39.6</v>
      </c>
      <c r="O86" s="1">
        <v>386</v>
      </c>
      <c r="P86" s="1">
        <v>113</v>
      </c>
      <c r="Q86" s="1">
        <v>111</v>
      </c>
      <c r="R86" s="1">
        <v>212</v>
      </c>
      <c r="S86" s="1">
        <v>420</v>
      </c>
      <c r="T86" s="1">
        <v>42.8</v>
      </c>
      <c r="U86" s="1">
        <v>130</v>
      </c>
      <c r="V86" s="1">
        <v>93.5</v>
      </c>
      <c r="W86" s="1">
        <v>323</v>
      </c>
      <c r="X86" s="1">
        <v>166</v>
      </c>
      <c r="Y86" s="1">
        <v>191</v>
      </c>
      <c r="Z86" s="1">
        <v>83.6</v>
      </c>
      <c r="AA86" s="1">
        <v>107</v>
      </c>
      <c r="AB86" s="1">
        <v>341</v>
      </c>
      <c r="AC86" s="2"/>
      <c r="AD86" s="1">
        <v>0.86599999999999999</v>
      </c>
      <c r="AE86" s="3"/>
      <c r="AF86" s="2"/>
      <c r="AG86" s="2"/>
      <c r="AH86" s="1">
        <v>124</v>
      </c>
      <c r="AI86" s="3"/>
      <c r="AJ86" s="2"/>
      <c r="AK86" s="2"/>
      <c r="AL86" s="1">
        <v>3.99</v>
      </c>
      <c r="AM86" s="3"/>
      <c r="AN86" s="2"/>
      <c r="AO86" s="2"/>
      <c r="AP86" s="1">
        <v>0.14499999999999999</v>
      </c>
      <c r="AQ86" s="4"/>
      <c r="AR86" s="1">
        <v>0.82899999999999996</v>
      </c>
      <c r="AS86" s="1">
        <v>0.33600000000000002</v>
      </c>
      <c r="AT86" s="1"/>
      <c r="AU86" s="2"/>
      <c r="AV86" s="1">
        <v>13.3</v>
      </c>
      <c r="AW86" s="1">
        <v>150</v>
      </c>
      <c r="AX86" s="1">
        <v>54.4</v>
      </c>
      <c r="AY86" s="1">
        <v>7.59</v>
      </c>
      <c r="AZ86" s="1">
        <v>0.51900000000000002</v>
      </c>
      <c r="BA86" s="1">
        <v>7.0000000000000007E-2</v>
      </c>
      <c r="BB86" s="2"/>
      <c r="BC86" s="2"/>
      <c r="BD86" s="3"/>
      <c r="BE86" s="2"/>
      <c r="BF86" s="3"/>
      <c r="BG86" s="2"/>
      <c r="BH86" s="2"/>
      <c r="BI86" s="2"/>
      <c r="BJ86" s="2"/>
      <c r="BK86" s="2"/>
      <c r="BL86" s="3"/>
      <c r="BM86" s="2"/>
      <c r="BN86" s="2"/>
      <c r="BO86" s="1">
        <v>0.245</v>
      </c>
      <c r="BP86" s="2"/>
      <c r="BQ86" s="2"/>
      <c r="BR86" s="2"/>
      <c r="BS86" s="2"/>
      <c r="BT86" s="2"/>
      <c r="BU86" s="2"/>
      <c r="BV86" s="2"/>
      <c r="BW86" s="2"/>
      <c r="BX86" s="1">
        <v>0.125</v>
      </c>
      <c r="BY86" s="2"/>
      <c r="BZ86" s="1"/>
      <c r="CA86" s="2"/>
      <c r="CB86" s="3"/>
      <c r="CC86" s="2"/>
      <c r="CD86" s="1"/>
      <c r="CE86" s="2"/>
      <c r="CF86" s="2"/>
      <c r="CG86" s="2"/>
      <c r="CH86" s="3"/>
      <c r="CI86" s="1">
        <v>0.17</v>
      </c>
      <c r="CJ86" s="2"/>
      <c r="CK86" s="1">
        <v>5.7000000000000002E-2</v>
      </c>
      <c r="CL86" s="2"/>
      <c r="CM86" s="1">
        <v>116</v>
      </c>
      <c r="CN86" s="1">
        <v>2.17</v>
      </c>
      <c r="CO86" s="1">
        <v>1.82</v>
      </c>
      <c r="CP86" s="1">
        <v>29.6</v>
      </c>
      <c r="CQ86" s="1">
        <v>25.1</v>
      </c>
      <c r="CR86" s="1">
        <v>32.4</v>
      </c>
      <c r="CS86" s="1">
        <v>2</v>
      </c>
      <c r="CT86" s="1">
        <v>11.5</v>
      </c>
      <c r="CU86" s="1">
        <v>0.27100000000000002</v>
      </c>
      <c r="CV86" s="1">
        <v>0.122</v>
      </c>
      <c r="CW86" s="1">
        <v>0.156</v>
      </c>
      <c r="CX86" s="1">
        <v>0.15</v>
      </c>
      <c r="CY86" s="1">
        <v>0.22900000000000001</v>
      </c>
      <c r="CZ86" s="1">
        <v>0.11700000000000001</v>
      </c>
      <c r="DA86" s="2"/>
      <c r="DB86" s="1">
        <v>2.44</v>
      </c>
      <c r="DC86" s="1">
        <v>2.39</v>
      </c>
      <c r="DD86" s="1">
        <v>5.7000000000000002E-2</v>
      </c>
      <c r="DE86" s="1">
        <v>11.9</v>
      </c>
      <c r="DF86" s="1">
        <v>6.96</v>
      </c>
      <c r="DG86" s="1">
        <v>1.52</v>
      </c>
      <c r="DH86" s="1">
        <v>0.29699999999999999</v>
      </c>
      <c r="DI86" s="1">
        <v>206</v>
      </c>
      <c r="DJ86" s="1">
        <v>269</v>
      </c>
      <c r="DK86" s="1">
        <v>9.6199999999999992</v>
      </c>
      <c r="DL86" s="1">
        <v>1.34</v>
      </c>
      <c r="DM86" s="1">
        <v>1.63</v>
      </c>
      <c r="DN86" s="1">
        <v>38.9</v>
      </c>
      <c r="DO86" s="1">
        <v>156</v>
      </c>
      <c r="DP86" s="1">
        <v>92.5</v>
      </c>
      <c r="DQ86" s="1">
        <v>233</v>
      </c>
      <c r="DR86" s="1">
        <v>26.9</v>
      </c>
      <c r="DS86" s="1">
        <v>0.67900000000000005</v>
      </c>
      <c r="DT86" s="1">
        <v>2.95</v>
      </c>
      <c r="DU86" s="1">
        <v>0.79</v>
      </c>
      <c r="DV86" s="1">
        <v>36.299999999999997</v>
      </c>
      <c r="DW86" s="1">
        <v>135</v>
      </c>
      <c r="DX86" s="1">
        <v>54</v>
      </c>
      <c r="DY86" s="1">
        <v>103</v>
      </c>
      <c r="DZ86" s="2"/>
      <c r="EA86" s="1">
        <v>0.16300000000000001</v>
      </c>
      <c r="EB86" s="1">
        <v>0.317</v>
      </c>
      <c r="EC86" s="1">
        <v>3.22</v>
      </c>
      <c r="ED86" s="1">
        <v>8.5399999999999991</v>
      </c>
      <c r="EE86" s="1">
        <v>34.4</v>
      </c>
      <c r="EF86" s="1">
        <v>0.379</v>
      </c>
      <c r="EG86" s="1">
        <v>0.17599999999999999</v>
      </c>
      <c r="EH86" s="1">
        <v>0.16500000000000001</v>
      </c>
      <c r="EI86" s="1">
        <v>0.15</v>
      </c>
      <c r="EJ86" s="1">
        <v>0.30199999999999999</v>
      </c>
      <c r="EK86" s="1">
        <v>0.32200000000000001</v>
      </c>
      <c r="EL86" s="1">
        <v>0.28499999999999998</v>
      </c>
      <c r="EM86" s="1">
        <v>8.8999999999999996E-2</v>
      </c>
      <c r="EN86" s="1">
        <v>8.6999999999999994E-2</v>
      </c>
      <c r="EO86" s="1">
        <v>2.56</v>
      </c>
      <c r="EP86" s="1">
        <v>0.54700000000000004</v>
      </c>
      <c r="EQ86" s="1">
        <v>1.1399999999999999</v>
      </c>
      <c r="ER86" s="1">
        <v>8.44</v>
      </c>
      <c r="ES86" s="1">
        <v>9.7799999999999994</v>
      </c>
      <c r="ET86" s="1">
        <v>7.35</v>
      </c>
      <c r="EU86" s="1">
        <v>0.68400000000000005</v>
      </c>
      <c r="EV86" s="1">
        <v>4.9400000000000004</v>
      </c>
      <c r="EW86" s="1">
        <v>9.43</v>
      </c>
      <c r="EX86" s="1">
        <v>6.48</v>
      </c>
      <c r="EY86" s="1">
        <v>22.4</v>
      </c>
      <c r="EZ86" s="1">
        <v>14.2</v>
      </c>
      <c r="FA86" s="1">
        <v>1.58</v>
      </c>
      <c r="FB86" s="1">
        <v>0.14599999999999999</v>
      </c>
      <c r="FC86" s="1">
        <v>0.88300000000000001</v>
      </c>
      <c r="FD86" s="1">
        <v>2.37</v>
      </c>
      <c r="FE86" s="1">
        <v>16.899999999999999</v>
      </c>
      <c r="FF86" s="1">
        <v>23.6</v>
      </c>
      <c r="FG86" s="1">
        <v>7.77</v>
      </c>
      <c r="FH86" s="1">
        <v>1.1299999999999999</v>
      </c>
      <c r="FI86" s="1">
        <v>1.22</v>
      </c>
      <c r="FJ86" s="1">
        <v>0.48499999999999999</v>
      </c>
      <c r="FK86" s="1">
        <v>2</v>
      </c>
      <c r="FL86" s="1">
        <v>3.11</v>
      </c>
      <c r="FM86" s="1">
        <v>5.47</v>
      </c>
      <c r="FN86" s="2"/>
      <c r="FO86" s="1">
        <v>0.22700000000000001</v>
      </c>
      <c r="FP86" s="1">
        <v>0.36</v>
      </c>
      <c r="FQ86" s="1">
        <v>0.56899999999999995</v>
      </c>
      <c r="FR86" s="1">
        <v>0.64800000000000002</v>
      </c>
      <c r="FS86" s="1">
        <v>1.75</v>
      </c>
      <c r="FT86" s="1">
        <v>6.7000000000000004E-2</v>
      </c>
      <c r="FU86" s="1">
        <v>0.32600000000000001</v>
      </c>
      <c r="FV86" s="1">
        <v>1.87</v>
      </c>
      <c r="FW86" s="1">
        <v>0.98399999999999999</v>
      </c>
      <c r="FX86" s="1">
        <v>6.29</v>
      </c>
      <c r="FY86" s="1">
        <v>3.54</v>
      </c>
      <c r="FZ86" s="1">
        <v>9.08</v>
      </c>
      <c r="GA86" s="1">
        <v>9.67</v>
      </c>
      <c r="GB86" s="1">
        <v>0.91600000000000004</v>
      </c>
      <c r="GC86" s="1">
        <v>118</v>
      </c>
      <c r="GD86" s="1">
        <v>17.2</v>
      </c>
      <c r="GE86" s="1">
        <v>29.4</v>
      </c>
      <c r="GF86" s="1">
        <v>13.4</v>
      </c>
      <c r="GG86" s="1">
        <v>0.28399999999999997</v>
      </c>
      <c r="GH86" s="2"/>
      <c r="GI86" s="1">
        <v>15.5</v>
      </c>
      <c r="GJ86" s="1">
        <v>54</v>
      </c>
      <c r="GK86" s="1">
        <v>0.11</v>
      </c>
      <c r="GL86" s="1">
        <v>0.42699999999999999</v>
      </c>
      <c r="GM86" s="4"/>
    </row>
    <row r="87" spans="1:195" x14ac:dyDescent="0.2">
      <c r="A87">
        <v>108</v>
      </c>
      <c r="B87" t="s">
        <v>194</v>
      </c>
      <c r="C87" t="s">
        <v>195</v>
      </c>
      <c r="D87" t="s">
        <v>196</v>
      </c>
      <c r="E87" s="7" t="s">
        <v>200</v>
      </c>
      <c r="F87">
        <v>3</v>
      </c>
      <c r="G87" t="s">
        <v>221</v>
      </c>
      <c r="H87" s="1">
        <v>536</v>
      </c>
      <c r="I87" s="1">
        <v>115</v>
      </c>
      <c r="J87" s="1">
        <v>56.1</v>
      </c>
      <c r="K87" s="1">
        <v>11.3</v>
      </c>
      <c r="L87" s="1">
        <v>37.4</v>
      </c>
      <c r="M87" s="1">
        <v>791</v>
      </c>
      <c r="N87" s="1">
        <v>41.6</v>
      </c>
      <c r="O87" s="1">
        <v>309</v>
      </c>
      <c r="P87" s="1">
        <v>84.8</v>
      </c>
      <c r="Q87" s="1">
        <v>110</v>
      </c>
      <c r="R87" s="1">
        <v>179</v>
      </c>
      <c r="S87" s="1">
        <v>264</v>
      </c>
      <c r="T87" s="1">
        <v>31.7</v>
      </c>
      <c r="U87" s="1">
        <v>96.7</v>
      </c>
      <c r="V87" s="1">
        <v>70.2</v>
      </c>
      <c r="W87" s="1">
        <v>361</v>
      </c>
      <c r="X87" s="1">
        <v>144</v>
      </c>
      <c r="Y87" s="1">
        <v>146</v>
      </c>
      <c r="Z87" s="1">
        <v>59.3</v>
      </c>
      <c r="AA87" s="1">
        <v>95.5</v>
      </c>
      <c r="AB87" s="1">
        <v>303</v>
      </c>
      <c r="AC87" s="2"/>
      <c r="AD87" s="1">
        <v>0.35399999999999998</v>
      </c>
      <c r="AE87" s="3"/>
      <c r="AF87" s="2"/>
      <c r="AG87" s="2"/>
      <c r="AH87" s="1">
        <v>69.5</v>
      </c>
      <c r="AI87" s="2"/>
      <c r="AJ87" s="2"/>
      <c r="AK87" s="2"/>
      <c r="AL87" s="1">
        <v>2.83</v>
      </c>
      <c r="AM87" s="3"/>
      <c r="AN87" s="3"/>
      <c r="AO87" s="2"/>
      <c r="AP87" s="3"/>
      <c r="AQ87" s="1">
        <v>1.58</v>
      </c>
      <c r="AR87" s="1">
        <v>0.433</v>
      </c>
      <c r="AS87" s="1">
        <v>0.53600000000000003</v>
      </c>
      <c r="AT87" s="3"/>
      <c r="AU87" s="2"/>
      <c r="AV87" s="3"/>
      <c r="AW87" s="1">
        <v>117</v>
      </c>
      <c r="AX87" s="1">
        <v>38.5</v>
      </c>
      <c r="AY87" s="1">
        <v>4.42</v>
      </c>
      <c r="AZ87" s="1">
        <v>0.53100000000000003</v>
      </c>
      <c r="BA87" s="1">
        <v>5.7000000000000002E-2</v>
      </c>
      <c r="BB87" s="2"/>
      <c r="BC87" s="2"/>
      <c r="BD87" s="3"/>
      <c r="BE87" s="2"/>
      <c r="BF87" s="3"/>
      <c r="BG87" s="1">
        <v>3.1E-2</v>
      </c>
      <c r="BH87" s="2"/>
      <c r="BI87" s="2"/>
      <c r="BJ87" s="2"/>
      <c r="BK87" s="2"/>
      <c r="BL87" s="2"/>
      <c r="BM87" s="2"/>
      <c r="BN87" s="2"/>
      <c r="BO87" s="3"/>
      <c r="BP87" s="1">
        <v>5.2999999999999999E-2</v>
      </c>
      <c r="BQ87" s="2"/>
      <c r="BR87" s="2"/>
      <c r="BS87" s="2"/>
      <c r="BT87" s="2"/>
      <c r="BU87" s="2"/>
      <c r="BV87" s="2"/>
      <c r="BW87" s="2"/>
      <c r="BX87" s="1">
        <v>0.108</v>
      </c>
      <c r="BY87" s="2"/>
      <c r="BZ87" s="2"/>
      <c r="CA87" s="2"/>
      <c r="CB87" s="3"/>
      <c r="CC87" s="2"/>
      <c r="CD87" s="2"/>
      <c r="CE87" s="2"/>
      <c r="CF87" s="2"/>
      <c r="CG87" s="2"/>
      <c r="CH87" s="3"/>
      <c r="CI87" s="1">
        <v>0.122</v>
      </c>
      <c r="CJ87" s="2"/>
      <c r="CK87" s="1">
        <v>4.5999999999999999E-2</v>
      </c>
      <c r="CL87" s="2"/>
      <c r="CM87" s="1">
        <v>92.1</v>
      </c>
      <c r="CN87" s="1">
        <v>1.92</v>
      </c>
      <c r="CO87" s="1">
        <v>1.67</v>
      </c>
      <c r="CP87" s="1">
        <v>30.3</v>
      </c>
      <c r="CQ87" s="1">
        <v>19.5</v>
      </c>
      <c r="CR87" s="1">
        <v>30.9</v>
      </c>
      <c r="CS87" s="1">
        <v>1.51</v>
      </c>
      <c r="CT87" s="1">
        <v>5.34</v>
      </c>
      <c r="CU87" s="1">
        <v>0.311</v>
      </c>
      <c r="CV87" s="1">
        <v>0.21099999999999999</v>
      </c>
      <c r="CW87" s="1">
        <v>0.14199999999999999</v>
      </c>
      <c r="CX87" s="1">
        <v>0.22</v>
      </c>
      <c r="CY87" s="1">
        <v>0.26800000000000002</v>
      </c>
      <c r="CZ87" s="1">
        <v>0.188</v>
      </c>
      <c r="DA87" s="1">
        <v>0.55100000000000005</v>
      </c>
      <c r="DB87" s="1">
        <v>3.97</v>
      </c>
      <c r="DC87" s="1">
        <v>3.88</v>
      </c>
      <c r="DD87" s="1">
        <v>0.08</v>
      </c>
      <c r="DE87" s="1">
        <v>14.4</v>
      </c>
      <c r="DF87" s="1">
        <v>10.7</v>
      </c>
      <c r="DG87" s="1">
        <v>3.99</v>
      </c>
      <c r="DH87" s="1">
        <v>0.438</v>
      </c>
      <c r="DI87" s="1">
        <v>224</v>
      </c>
      <c r="DJ87" s="1">
        <v>437</v>
      </c>
      <c r="DK87" s="1">
        <v>17.399999999999999</v>
      </c>
      <c r="DL87" s="1">
        <v>1.81</v>
      </c>
      <c r="DM87" s="1">
        <v>2.27</v>
      </c>
      <c r="DN87" s="1">
        <v>53.3</v>
      </c>
      <c r="DO87" s="1">
        <v>291</v>
      </c>
      <c r="DP87" s="1">
        <v>139</v>
      </c>
      <c r="DQ87" s="1">
        <v>180</v>
      </c>
      <c r="DR87" s="1">
        <v>30.3</v>
      </c>
      <c r="DS87" s="1">
        <v>0.95399999999999996</v>
      </c>
      <c r="DT87" s="1">
        <v>3.49</v>
      </c>
      <c r="DU87" s="1">
        <v>0.89400000000000002</v>
      </c>
      <c r="DV87" s="1">
        <v>50.9</v>
      </c>
      <c r="DW87" s="1">
        <v>110</v>
      </c>
      <c r="DX87" s="1">
        <v>57.9</v>
      </c>
      <c r="DY87" s="1">
        <v>92.4</v>
      </c>
      <c r="DZ87" s="2"/>
      <c r="EA87" s="1">
        <v>0.23300000000000001</v>
      </c>
      <c r="EB87" s="1">
        <v>0.41599999999999998</v>
      </c>
      <c r="EC87" s="1">
        <v>3.55</v>
      </c>
      <c r="ED87" s="1">
        <v>11.7</v>
      </c>
      <c r="EE87" s="1">
        <v>33.6</v>
      </c>
      <c r="EF87" s="1">
        <v>0.60399999999999998</v>
      </c>
      <c r="EG87" s="1">
        <v>0.23799999999999999</v>
      </c>
      <c r="EH87" s="1">
        <v>0.25600000000000001</v>
      </c>
      <c r="EI87" s="1">
        <v>0.22</v>
      </c>
      <c r="EJ87" s="1">
        <v>0.35599999999999998</v>
      </c>
      <c r="EK87" s="1">
        <v>0.49299999999999999</v>
      </c>
      <c r="EL87" s="1">
        <v>0.35099999999999998</v>
      </c>
      <c r="EM87" s="1">
        <v>0.11700000000000001</v>
      </c>
      <c r="EN87" s="1">
        <v>0.14199999999999999</v>
      </c>
      <c r="EO87" s="1">
        <v>2.62</v>
      </c>
      <c r="EP87" s="1">
        <v>0.56699999999999995</v>
      </c>
      <c r="EQ87" s="1">
        <v>1.33</v>
      </c>
      <c r="ER87" s="1">
        <v>8.4700000000000006</v>
      </c>
      <c r="ES87" s="1">
        <v>12.2</v>
      </c>
      <c r="ET87" s="1">
        <v>7.49</v>
      </c>
      <c r="EU87" s="1">
        <v>0.75700000000000001</v>
      </c>
      <c r="EV87" s="1">
        <v>5.83</v>
      </c>
      <c r="EW87" s="1">
        <v>14.3</v>
      </c>
      <c r="EX87" s="1">
        <v>7.22</v>
      </c>
      <c r="EY87" s="1">
        <v>17.899999999999999</v>
      </c>
      <c r="EZ87" s="1">
        <v>12.8</v>
      </c>
      <c r="FA87" s="1">
        <v>2.2599999999999998</v>
      </c>
      <c r="FB87" s="1">
        <v>0.187</v>
      </c>
      <c r="FC87" s="1">
        <v>1.31</v>
      </c>
      <c r="FD87" s="1">
        <v>2.95</v>
      </c>
      <c r="FE87" s="1">
        <v>12.2</v>
      </c>
      <c r="FF87" s="1">
        <v>19.899999999999999</v>
      </c>
      <c r="FG87" s="1">
        <v>8.1999999999999993</v>
      </c>
      <c r="FH87" s="1">
        <v>1.1299999999999999</v>
      </c>
      <c r="FI87" s="1">
        <v>1.59</v>
      </c>
      <c r="FJ87" s="1">
        <v>0.66700000000000004</v>
      </c>
      <c r="FK87" s="1">
        <v>1.97</v>
      </c>
      <c r="FL87" s="1">
        <v>3.25</v>
      </c>
      <c r="FM87" s="1">
        <v>5.15</v>
      </c>
      <c r="FN87" s="2"/>
      <c r="FO87" s="1">
        <v>0.26600000000000001</v>
      </c>
      <c r="FP87" s="1">
        <v>0.45</v>
      </c>
      <c r="FQ87" s="1">
        <v>0.68899999999999995</v>
      </c>
      <c r="FR87" s="1">
        <v>0.84499999999999997</v>
      </c>
      <c r="FS87" s="1">
        <v>2.17</v>
      </c>
      <c r="FT87" s="1">
        <v>0.105</v>
      </c>
      <c r="FU87" s="1">
        <v>0.34100000000000003</v>
      </c>
      <c r="FV87" s="1">
        <v>2.0699999999999998</v>
      </c>
      <c r="FW87" s="1">
        <v>1.38</v>
      </c>
      <c r="FX87" s="1">
        <v>9.59</v>
      </c>
      <c r="FY87" s="1">
        <v>4.09</v>
      </c>
      <c r="FZ87" s="1">
        <v>12.8</v>
      </c>
      <c r="GA87" s="1">
        <v>12.6</v>
      </c>
      <c r="GB87" s="1">
        <v>0.98399999999999999</v>
      </c>
      <c r="GC87" s="1">
        <v>152</v>
      </c>
      <c r="GD87" s="1">
        <v>21.9</v>
      </c>
      <c r="GE87" s="1">
        <v>25.9</v>
      </c>
      <c r="GF87" s="1">
        <v>11.7</v>
      </c>
      <c r="GG87" s="1">
        <v>0.21299999999999999</v>
      </c>
      <c r="GH87" s="2"/>
      <c r="GI87" s="1">
        <v>21.9</v>
      </c>
      <c r="GJ87" s="1">
        <v>59.4</v>
      </c>
      <c r="GK87" s="1">
        <v>0.16900000000000001</v>
      </c>
      <c r="GL87" s="1">
        <v>0.45800000000000002</v>
      </c>
      <c r="GM87" s="4"/>
    </row>
    <row r="88" spans="1:195" x14ac:dyDescent="0.2">
      <c r="A88">
        <v>33</v>
      </c>
      <c r="B88" t="s">
        <v>194</v>
      </c>
      <c r="C88" t="s">
        <v>195</v>
      </c>
      <c r="D88" t="s">
        <v>196</v>
      </c>
      <c r="E88" s="7" t="s">
        <v>200</v>
      </c>
      <c r="F88">
        <v>3</v>
      </c>
      <c r="G88" t="s">
        <v>208</v>
      </c>
      <c r="H88" s="1">
        <v>546</v>
      </c>
      <c r="I88" s="1">
        <v>119</v>
      </c>
      <c r="J88" s="1">
        <v>60.4</v>
      </c>
      <c r="K88" s="1">
        <v>14.5</v>
      </c>
      <c r="L88" s="1">
        <v>41.7</v>
      </c>
      <c r="M88" s="1">
        <v>803</v>
      </c>
      <c r="N88" s="1">
        <v>62.2</v>
      </c>
      <c r="O88" s="1">
        <v>307</v>
      </c>
      <c r="P88" s="1">
        <v>97.3</v>
      </c>
      <c r="Q88" s="1">
        <v>88.2</v>
      </c>
      <c r="R88" s="1">
        <v>150</v>
      </c>
      <c r="S88" s="1">
        <v>260</v>
      </c>
      <c r="T88" s="1">
        <v>32</v>
      </c>
      <c r="U88" s="1">
        <v>136</v>
      </c>
      <c r="V88" s="1">
        <v>77.7</v>
      </c>
      <c r="W88" s="1">
        <v>283</v>
      </c>
      <c r="X88" s="1">
        <v>146</v>
      </c>
      <c r="Y88" s="1">
        <v>151</v>
      </c>
      <c r="Z88" s="1">
        <v>60.5</v>
      </c>
      <c r="AA88" s="1">
        <v>72.599999999999994</v>
      </c>
      <c r="AB88" s="1">
        <v>263</v>
      </c>
      <c r="AC88" s="2"/>
      <c r="AD88" s="1">
        <v>0.51600000000000001</v>
      </c>
      <c r="AE88" s="3"/>
      <c r="AF88" s="2"/>
      <c r="AG88" s="2"/>
      <c r="AH88" s="1">
        <v>90.9</v>
      </c>
      <c r="AI88" s="3"/>
      <c r="AJ88" s="2"/>
      <c r="AK88" s="2"/>
      <c r="AL88" s="1">
        <v>3.92</v>
      </c>
      <c r="AM88" s="3"/>
      <c r="AN88" s="2"/>
      <c r="AO88" s="2"/>
      <c r="AP88" s="1">
        <v>0.22600000000000001</v>
      </c>
      <c r="AQ88" s="1">
        <v>1.6</v>
      </c>
      <c r="AR88" s="1">
        <v>0.71</v>
      </c>
      <c r="AS88" s="1">
        <v>0.67500000000000004</v>
      </c>
      <c r="AT88" s="1"/>
      <c r="AU88" s="2"/>
      <c r="AV88" s="1">
        <v>17.899999999999999</v>
      </c>
      <c r="AW88" s="1">
        <v>147</v>
      </c>
      <c r="AX88" s="1">
        <v>27.8</v>
      </c>
      <c r="AY88" s="1">
        <v>4.07</v>
      </c>
      <c r="AZ88" s="3"/>
      <c r="BA88" s="1">
        <v>6.5000000000000002E-2</v>
      </c>
      <c r="BB88" s="2"/>
      <c r="BC88" s="2"/>
      <c r="BD88" s="3"/>
      <c r="BE88" s="2"/>
      <c r="BF88" s="3"/>
      <c r="BG88" s="2"/>
      <c r="BH88" s="2"/>
      <c r="BI88" s="2"/>
      <c r="BJ88" s="2"/>
      <c r="BK88" s="2"/>
      <c r="BL88" s="2"/>
      <c r="BM88" s="2"/>
      <c r="BN88" s="1">
        <v>3.2000000000000001E-2</v>
      </c>
      <c r="BO88" s="3"/>
      <c r="BP88" s="1">
        <v>0.04</v>
      </c>
      <c r="BQ88" s="2"/>
      <c r="BR88" s="2"/>
      <c r="BS88" s="2"/>
      <c r="BT88" s="2"/>
      <c r="BU88" s="2"/>
      <c r="BV88" s="2"/>
      <c r="BW88" s="2"/>
      <c r="BX88" s="1">
        <v>0.11600000000000001</v>
      </c>
      <c r="BY88" s="2"/>
      <c r="BZ88" s="2"/>
      <c r="CA88" s="2"/>
      <c r="CB88" s="3"/>
      <c r="CC88" s="2"/>
      <c r="CD88" s="2"/>
      <c r="CE88" s="2"/>
      <c r="CF88" s="2"/>
      <c r="CG88" s="2"/>
      <c r="CH88" s="3"/>
      <c r="CI88" s="1">
        <v>0.11799999999999999</v>
      </c>
      <c r="CJ88" s="2"/>
      <c r="CK88" s="1">
        <v>3.1E-2</v>
      </c>
      <c r="CL88" s="2"/>
      <c r="CM88" s="1">
        <v>116</v>
      </c>
      <c r="CN88" s="1">
        <v>3.35</v>
      </c>
      <c r="CO88" s="1">
        <v>2.04</v>
      </c>
      <c r="CP88" s="1">
        <v>29.2</v>
      </c>
      <c r="CQ88" s="1">
        <v>25.8</v>
      </c>
      <c r="CR88" s="1">
        <v>41.3</v>
      </c>
      <c r="CS88" s="1">
        <v>1.76</v>
      </c>
      <c r="CT88" s="1">
        <v>6.66</v>
      </c>
      <c r="CU88" s="1">
        <v>0.247</v>
      </c>
      <c r="CV88" s="1">
        <v>0.13100000000000001</v>
      </c>
      <c r="CW88" s="1">
        <v>0.17299999999999999</v>
      </c>
      <c r="CX88" s="1">
        <v>0.157</v>
      </c>
      <c r="CY88" s="1">
        <v>0.29799999999999999</v>
      </c>
      <c r="CZ88" s="1">
        <v>0.151</v>
      </c>
      <c r="DA88" s="1">
        <v>0.76800000000000002</v>
      </c>
      <c r="DB88" s="1">
        <v>3.26</v>
      </c>
      <c r="DC88" s="1">
        <v>4.3600000000000003</v>
      </c>
      <c r="DD88" s="1">
        <v>3.2000000000000001E-2</v>
      </c>
      <c r="DE88" s="1">
        <v>13.6</v>
      </c>
      <c r="DF88" s="1">
        <v>16.399999999999999</v>
      </c>
      <c r="DG88" s="1">
        <v>3.95</v>
      </c>
      <c r="DH88" s="1">
        <v>0.374</v>
      </c>
      <c r="DI88" s="1">
        <v>239</v>
      </c>
      <c r="DJ88" s="1">
        <v>403</v>
      </c>
      <c r="DK88" s="1">
        <v>15.9</v>
      </c>
      <c r="DL88" s="1">
        <v>1.93</v>
      </c>
      <c r="DM88" s="1">
        <v>1.86</v>
      </c>
      <c r="DN88" s="1">
        <v>44</v>
      </c>
      <c r="DO88" s="1">
        <v>222</v>
      </c>
      <c r="DP88" s="1">
        <v>119</v>
      </c>
      <c r="DQ88" s="1">
        <v>189</v>
      </c>
      <c r="DR88" s="1">
        <v>28.3</v>
      </c>
      <c r="DS88" s="1">
        <v>0.997</v>
      </c>
      <c r="DT88" s="1">
        <v>2.97</v>
      </c>
      <c r="DU88" s="1">
        <v>0.67400000000000004</v>
      </c>
      <c r="DV88" s="1">
        <v>34.299999999999997</v>
      </c>
      <c r="DW88" s="1">
        <v>92.3</v>
      </c>
      <c r="DX88" s="1">
        <v>54</v>
      </c>
      <c r="DY88" s="1">
        <v>87.8</v>
      </c>
      <c r="DZ88" s="2"/>
      <c r="EA88" s="1">
        <v>0.14799999999999999</v>
      </c>
      <c r="EB88" s="1">
        <v>0.32300000000000001</v>
      </c>
      <c r="EC88" s="1">
        <v>2.61</v>
      </c>
      <c r="ED88" s="1">
        <v>9.0500000000000007</v>
      </c>
      <c r="EE88" s="1">
        <v>24.4</v>
      </c>
      <c r="EF88" s="1">
        <v>0.51900000000000002</v>
      </c>
      <c r="EG88" s="1">
        <v>0.20200000000000001</v>
      </c>
      <c r="EH88" s="1">
        <v>0.16800000000000001</v>
      </c>
      <c r="EI88" s="1">
        <v>0.123</v>
      </c>
      <c r="EJ88" s="1">
        <v>0.29899999999999999</v>
      </c>
      <c r="EK88" s="1">
        <v>0.34200000000000003</v>
      </c>
      <c r="EL88" s="1">
        <v>0.38200000000000001</v>
      </c>
      <c r="EM88" s="1">
        <v>9.9000000000000005E-2</v>
      </c>
      <c r="EN88" s="1">
        <v>0.107</v>
      </c>
      <c r="EO88" s="1">
        <v>3.11</v>
      </c>
      <c r="EP88" s="1">
        <v>0.71499999999999997</v>
      </c>
      <c r="EQ88" s="1">
        <v>1.39</v>
      </c>
      <c r="ER88" s="1">
        <v>10.199999999999999</v>
      </c>
      <c r="ES88" s="1">
        <v>12</v>
      </c>
      <c r="ET88" s="1">
        <v>7.5</v>
      </c>
      <c r="EU88" s="1">
        <v>0.58699999999999997</v>
      </c>
      <c r="EV88" s="1">
        <v>6.08</v>
      </c>
      <c r="EW88" s="1">
        <v>13.9</v>
      </c>
      <c r="EX88" s="1">
        <v>7.54</v>
      </c>
      <c r="EY88" s="1">
        <v>19.600000000000001</v>
      </c>
      <c r="EZ88" s="1">
        <v>12.7</v>
      </c>
      <c r="FA88" s="1">
        <v>2.16</v>
      </c>
      <c r="FB88" s="1">
        <v>0.11899999999999999</v>
      </c>
      <c r="FC88" s="1">
        <v>1.06</v>
      </c>
      <c r="FD88" s="1">
        <v>2.5</v>
      </c>
      <c r="FE88" s="1">
        <v>13.2</v>
      </c>
      <c r="FF88" s="1">
        <v>20.2</v>
      </c>
      <c r="FG88" s="1">
        <v>8.57</v>
      </c>
      <c r="FH88" s="1">
        <v>1.1100000000000001</v>
      </c>
      <c r="FI88" s="1">
        <v>1.33</v>
      </c>
      <c r="FJ88" s="1">
        <v>0.50900000000000001</v>
      </c>
      <c r="FK88" s="1">
        <v>1.74</v>
      </c>
      <c r="FL88" s="1">
        <v>3.09</v>
      </c>
      <c r="FM88" s="1">
        <v>5.1100000000000003</v>
      </c>
      <c r="FN88" s="2"/>
      <c r="FO88" s="1">
        <v>0.20300000000000001</v>
      </c>
      <c r="FP88" s="1">
        <v>0.36899999999999999</v>
      </c>
      <c r="FQ88" s="1">
        <v>0.59599999999999997</v>
      </c>
      <c r="FR88" s="1">
        <v>0.623</v>
      </c>
      <c r="FS88" s="1">
        <v>1.94</v>
      </c>
      <c r="FT88" s="1">
        <v>8.1000000000000003E-2</v>
      </c>
      <c r="FU88" s="1">
        <v>0.29099999999999998</v>
      </c>
      <c r="FV88" s="1">
        <v>1.97</v>
      </c>
      <c r="FW88" s="1">
        <v>1.21</v>
      </c>
      <c r="FX88" s="1">
        <v>6.72</v>
      </c>
      <c r="FY88" s="1">
        <v>2.79</v>
      </c>
      <c r="FZ88" s="1">
        <v>11</v>
      </c>
      <c r="GA88" s="1">
        <v>10.1</v>
      </c>
      <c r="GB88" s="1">
        <v>1.1499999999999999</v>
      </c>
      <c r="GC88" s="1">
        <v>106</v>
      </c>
      <c r="GD88" s="1">
        <v>16.3</v>
      </c>
      <c r="GE88" s="1">
        <v>18.2</v>
      </c>
      <c r="GF88" s="1">
        <v>7.85</v>
      </c>
      <c r="GG88" s="1">
        <v>0.248</v>
      </c>
      <c r="GH88" s="2"/>
      <c r="GI88" s="1">
        <v>17.100000000000001</v>
      </c>
      <c r="GJ88" s="1">
        <v>53.7</v>
      </c>
      <c r="GK88" s="1">
        <v>0.159</v>
      </c>
      <c r="GL88" s="1">
        <v>0.374</v>
      </c>
      <c r="GM88" s="4"/>
    </row>
    <row r="89" spans="1:195" x14ac:dyDescent="0.2">
      <c r="A89">
        <v>113</v>
      </c>
      <c r="B89" t="s">
        <v>194</v>
      </c>
      <c r="C89" t="s">
        <v>195</v>
      </c>
      <c r="D89" t="s">
        <v>196</v>
      </c>
      <c r="E89" s="7" t="s">
        <v>200</v>
      </c>
      <c r="F89">
        <v>3</v>
      </c>
      <c r="G89" t="s">
        <v>204</v>
      </c>
      <c r="H89" s="1">
        <v>551</v>
      </c>
      <c r="I89" s="1">
        <v>110</v>
      </c>
      <c r="J89" s="1">
        <v>55</v>
      </c>
      <c r="K89" s="1">
        <v>19.100000000000001</v>
      </c>
      <c r="L89" s="1">
        <v>40.1</v>
      </c>
      <c r="M89" s="1">
        <v>835</v>
      </c>
      <c r="N89" s="1">
        <v>125</v>
      </c>
      <c r="O89" s="1">
        <v>334</v>
      </c>
      <c r="P89" s="1">
        <v>132</v>
      </c>
      <c r="Q89" s="1">
        <v>183</v>
      </c>
      <c r="R89" s="1">
        <v>316</v>
      </c>
      <c r="S89" s="1">
        <v>348</v>
      </c>
      <c r="T89" s="1">
        <v>37.9</v>
      </c>
      <c r="U89" s="1">
        <v>158</v>
      </c>
      <c r="V89" s="1">
        <v>108</v>
      </c>
      <c r="W89" s="1">
        <v>356</v>
      </c>
      <c r="X89" s="1">
        <v>133</v>
      </c>
      <c r="Y89" s="1">
        <v>120</v>
      </c>
      <c r="Z89" s="1">
        <v>89.3</v>
      </c>
      <c r="AA89" s="1">
        <v>164</v>
      </c>
      <c r="AB89" s="1">
        <v>470</v>
      </c>
      <c r="AC89" s="2"/>
      <c r="AD89" s="1">
        <v>0.57499999999999996</v>
      </c>
      <c r="AE89" s="1">
        <v>1.65</v>
      </c>
      <c r="AF89" s="2"/>
      <c r="AG89" s="2"/>
      <c r="AH89" s="1">
        <v>103</v>
      </c>
      <c r="AI89" s="2"/>
      <c r="AJ89" s="2"/>
      <c r="AK89" s="2"/>
      <c r="AL89" s="1">
        <v>3.93</v>
      </c>
      <c r="AM89" s="3"/>
      <c r="AN89" s="2"/>
      <c r="AO89" s="2"/>
      <c r="AP89" s="1">
        <v>0.2</v>
      </c>
      <c r="AQ89" s="1">
        <v>1.55</v>
      </c>
      <c r="AR89" s="1">
        <v>1.04</v>
      </c>
      <c r="AS89" s="1">
        <v>0.502</v>
      </c>
      <c r="AT89" s="3"/>
      <c r="AU89" s="3"/>
      <c r="AV89" s="1">
        <v>15.5</v>
      </c>
      <c r="AW89" s="1">
        <v>183</v>
      </c>
      <c r="AX89" s="1">
        <v>50.7</v>
      </c>
      <c r="AY89" s="1">
        <v>11.3</v>
      </c>
      <c r="AZ89" s="1">
        <v>0.81399999999999995</v>
      </c>
      <c r="BA89" s="1">
        <v>0.152</v>
      </c>
      <c r="BB89" s="2"/>
      <c r="BC89" s="2"/>
      <c r="BD89" s="3"/>
      <c r="BE89" s="1"/>
      <c r="BF89" s="3"/>
      <c r="BG89" s="1">
        <v>2.9000000000000001E-2</v>
      </c>
      <c r="BH89" s="1"/>
      <c r="BI89" s="2"/>
      <c r="BJ89" s="2"/>
      <c r="BK89" s="1"/>
      <c r="BL89" s="3"/>
      <c r="BM89" s="2"/>
      <c r="BN89" s="1">
        <v>3.5000000000000003E-2</v>
      </c>
      <c r="BO89" s="1">
        <v>0.21099999999999999</v>
      </c>
      <c r="BP89" s="1">
        <v>9.2999999999999999E-2</v>
      </c>
      <c r="BQ89" s="1"/>
      <c r="BR89" s="1"/>
      <c r="BS89" s="2"/>
      <c r="BT89" s="3"/>
      <c r="BU89" s="2"/>
      <c r="BV89" s="1"/>
      <c r="BW89" s="3"/>
      <c r="BX89" s="1">
        <v>0.22800000000000001</v>
      </c>
      <c r="BY89" s="1"/>
      <c r="BZ89" s="1"/>
      <c r="CA89" s="2"/>
      <c r="CB89" s="3"/>
      <c r="CC89" s="2"/>
      <c r="CD89" s="1"/>
      <c r="CE89" s="2"/>
      <c r="CF89" s="2"/>
      <c r="CG89" s="2"/>
      <c r="CH89" s="3"/>
      <c r="CI89" s="1">
        <v>0.19</v>
      </c>
      <c r="CJ89" s="2"/>
      <c r="CK89" s="1">
        <v>4.1000000000000002E-2</v>
      </c>
      <c r="CL89" s="2"/>
      <c r="CM89" s="1">
        <v>115</v>
      </c>
      <c r="CN89" s="1">
        <v>3.75</v>
      </c>
      <c r="CO89" s="1">
        <v>1.56</v>
      </c>
      <c r="CP89" s="1">
        <v>27.9</v>
      </c>
      <c r="CQ89" s="1">
        <v>22.6</v>
      </c>
      <c r="CR89" s="1">
        <v>21.9</v>
      </c>
      <c r="CS89" s="1">
        <v>1.69</v>
      </c>
      <c r="CT89" s="1">
        <v>5.0999999999999996</v>
      </c>
      <c r="CU89" s="1">
        <v>0.32100000000000001</v>
      </c>
      <c r="CV89" s="1">
        <v>0.222</v>
      </c>
      <c r="CW89" s="1">
        <v>0.16</v>
      </c>
      <c r="CX89" s="1">
        <v>0.26100000000000001</v>
      </c>
      <c r="CY89" s="1">
        <v>0.29599999999999999</v>
      </c>
      <c r="CZ89" s="1">
        <v>0.19500000000000001</v>
      </c>
      <c r="DA89" s="1">
        <v>0.70399999999999996</v>
      </c>
      <c r="DB89" s="1">
        <v>3.92</v>
      </c>
      <c r="DC89" s="1">
        <v>11.3</v>
      </c>
      <c r="DD89" s="1">
        <v>0.15</v>
      </c>
      <c r="DE89" s="1">
        <v>24.1</v>
      </c>
      <c r="DF89" s="1">
        <v>61.7</v>
      </c>
      <c r="DG89" s="1">
        <v>7.2</v>
      </c>
      <c r="DH89" s="1">
        <v>0.63500000000000001</v>
      </c>
      <c r="DI89" s="1">
        <v>611</v>
      </c>
      <c r="DJ89" s="1">
        <v>563</v>
      </c>
      <c r="DK89" s="1">
        <v>31.1</v>
      </c>
      <c r="DL89" s="1">
        <v>4.16</v>
      </c>
      <c r="DM89" s="1">
        <v>2.1</v>
      </c>
      <c r="DN89" s="1">
        <v>108</v>
      </c>
      <c r="DO89" s="1">
        <v>325</v>
      </c>
      <c r="DP89" s="1">
        <v>192</v>
      </c>
      <c r="DQ89" s="1">
        <v>315</v>
      </c>
      <c r="DR89" s="1">
        <v>59.9</v>
      </c>
      <c r="DS89" s="1">
        <v>1.83</v>
      </c>
      <c r="DT89" s="1">
        <v>2.91</v>
      </c>
      <c r="DU89" s="1">
        <v>1.05</v>
      </c>
      <c r="DV89" s="1">
        <v>74.3</v>
      </c>
      <c r="DW89" s="1">
        <v>148</v>
      </c>
      <c r="DX89" s="1">
        <v>85.9</v>
      </c>
      <c r="DY89" s="1">
        <v>127</v>
      </c>
      <c r="DZ89" s="2"/>
      <c r="EA89" s="1">
        <v>0.246</v>
      </c>
      <c r="EB89" s="1">
        <v>0.51400000000000001</v>
      </c>
      <c r="EC89" s="1">
        <v>5.01</v>
      </c>
      <c r="ED89" s="1">
        <v>13.8</v>
      </c>
      <c r="EE89" s="1">
        <v>40.700000000000003</v>
      </c>
      <c r="EF89" s="1">
        <v>0.49</v>
      </c>
      <c r="EG89" s="1">
        <v>0.20200000000000001</v>
      </c>
      <c r="EH89" s="1">
        <v>0.27800000000000002</v>
      </c>
      <c r="EI89" s="1">
        <v>0.183</v>
      </c>
      <c r="EJ89" s="1">
        <v>0.45800000000000002</v>
      </c>
      <c r="EK89" s="1">
        <v>0.77900000000000003</v>
      </c>
      <c r="EL89" s="1">
        <v>0.53300000000000003</v>
      </c>
      <c r="EM89" s="1">
        <v>0.14000000000000001</v>
      </c>
      <c r="EN89" s="1">
        <v>0.13</v>
      </c>
      <c r="EO89" s="1">
        <v>3.14</v>
      </c>
      <c r="EP89" s="1">
        <v>0.78600000000000003</v>
      </c>
      <c r="EQ89" s="1">
        <v>2.52</v>
      </c>
      <c r="ER89" s="1">
        <v>14.9</v>
      </c>
      <c r="ES89" s="1">
        <v>9.7799999999999994</v>
      </c>
      <c r="ET89" s="1">
        <v>6.11</v>
      </c>
      <c r="EU89" s="1">
        <v>1.35</v>
      </c>
      <c r="EV89" s="1">
        <v>10.3</v>
      </c>
      <c r="EW89" s="1">
        <v>15.7</v>
      </c>
      <c r="EX89" s="1">
        <v>6.69</v>
      </c>
      <c r="EY89" s="1">
        <v>15.1</v>
      </c>
      <c r="EZ89" s="1">
        <v>11.6</v>
      </c>
      <c r="FA89" s="1">
        <v>3.2</v>
      </c>
      <c r="FB89" s="1">
        <v>0.29199999999999998</v>
      </c>
      <c r="FC89" s="1">
        <v>1.75</v>
      </c>
      <c r="FD89" s="1">
        <v>3.49</v>
      </c>
      <c r="FE89" s="1">
        <v>12.1</v>
      </c>
      <c r="FF89" s="1">
        <v>18.5</v>
      </c>
      <c r="FG89" s="1">
        <v>7.78</v>
      </c>
      <c r="FH89" s="1">
        <v>1.63</v>
      </c>
      <c r="FI89" s="1">
        <v>2.1800000000000002</v>
      </c>
      <c r="FJ89" s="1">
        <v>0.71</v>
      </c>
      <c r="FK89" s="1">
        <v>1.83</v>
      </c>
      <c r="FL89" s="1">
        <v>2.89</v>
      </c>
      <c r="FM89" s="1">
        <v>4.43</v>
      </c>
      <c r="FN89" s="2"/>
      <c r="FO89" s="1">
        <v>0.32900000000000001</v>
      </c>
      <c r="FP89" s="1">
        <v>0.61799999999999999</v>
      </c>
      <c r="FQ89" s="1">
        <v>0.76500000000000001</v>
      </c>
      <c r="FR89" s="1">
        <v>0.63600000000000001</v>
      </c>
      <c r="FS89" s="1">
        <v>1.74</v>
      </c>
      <c r="FT89" s="1">
        <v>0.13</v>
      </c>
      <c r="FU89" s="1">
        <v>0.314</v>
      </c>
      <c r="FV89" s="1">
        <v>1.96</v>
      </c>
      <c r="FW89" s="1">
        <v>1.2</v>
      </c>
      <c r="FX89" s="1">
        <v>6.73</v>
      </c>
      <c r="FY89" s="1">
        <v>4.03</v>
      </c>
      <c r="FZ89" s="1">
        <v>18.3</v>
      </c>
      <c r="GA89" s="1">
        <v>14.6</v>
      </c>
      <c r="GB89" s="1">
        <v>1.67</v>
      </c>
      <c r="GC89" s="1">
        <v>155</v>
      </c>
      <c r="GD89" s="1">
        <v>23.2</v>
      </c>
      <c r="GE89" s="1">
        <v>36.5</v>
      </c>
      <c r="GF89" s="1">
        <v>15.9</v>
      </c>
      <c r="GG89" s="1">
        <v>0.21099999999999999</v>
      </c>
      <c r="GH89" s="2"/>
      <c r="GI89" s="1">
        <v>29.7</v>
      </c>
      <c r="GJ89" s="1">
        <v>77.3</v>
      </c>
      <c r="GK89" s="1">
        <v>0.318</v>
      </c>
      <c r="GL89" s="1">
        <v>0.67</v>
      </c>
      <c r="GM89" s="4"/>
    </row>
    <row r="90" spans="1:195" x14ac:dyDescent="0.2">
      <c r="A90">
        <v>118</v>
      </c>
      <c r="B90" t="s">
        <v>194</v>
      </c>
      <c r="C90" t="s">
        <v>195</v>
      </c>
      <c r="D90" t="s">
        <v>196</v>
      </c>
      <c r="E90" s="7" t="s">
        <v>200</v>
      </c>
      <c r="F90">
        <v>3</v>
      </c>
      <c r="G90" t="s">
        <v>220</v>
      </c>
      <c r="H90" s="1">
        <v>710</v>
      </c>
      <c r="I90" s="1">
        <v>117</v>
      </c>
      <c r="J90" s="1">
        <v>47.6</v>
      </c>
      <c r="K90" s="1">
        <v>29.8</v>
      </c>
      <c r="L90" s="1">
        <v>27.9</v>
      </c>
      <c r="M90" s="1">
        <v>740</v>
      </c>
      <c r="N90" s="1">
        <v>204</v>
      </c>
      <c r="O90" s="1">
        <v>205</v>
      </c>
      <c r="P90" s="1">
        <v>108</v>
      </c>
      <c r="Q90" s="1">
        <v>163</v>
      </c>
      <c r="R90" s="1">
        <v>239</v>
      </c>
      <c r="S90" s="1">
        <v>430</v>
      </c>
      <c r="T90" s="1">
        <v>23.6</v>
      </c>
      <c r="U90" s="1">
        <v>128</v>
      </c>
      <c r="V90" s="1">
        <v>92.2</v>
      </c>
      <c r="W90" s="1">
        <v>317</v>
      </c>
      <c r="X90" s="1">
        <v>155</v>
      </c>
      <c r="Y90" s="1">
        <v>110</v>
      </c>
      <c r="Z90" s="1">
        <v>78.599999999999994</v>
      </c>
      <c r="AA90" s="1">
        <v>97.7</v>
      </c>
      <c r="AB90" s="1">
        <v>345</v>
      </c>
      <c r="AC90" s="2"/>
      <c r="AD90" s="1">
        <v>0.53900000000000003</v>
      </c>
      <c r="AE90" s="1">
        <v>3.29</v>
      </c>
      <c r="AF90" s="2"/>
      <c r="AG90" s="2"/>
      <c r="AH90" s="1">
        <v>161</v>
      </c>
      <c r="AI90" s="2"/>
      <c r="AJ90" s="2"/>
      <c r="AK90" s="2"/>
      <c r="AL90" s="1">
        <v>6.1</v>
      </c>
      <c r="AM90" s="3"/>
      <c r="AN90" s="2"/>
      <c r="AO90" s="2"/>
      <c r="AP90" s="1">
        <v>0.17399999999999999</v>
      </c>
      <c r="AQ90" s="1">
        <v>1.21</v>
      </c>
      <c r="AR90" s="1">
        <v>0.78500000000000003</v>
      </c>
      <c r="AS90" s="1">
        <v>0.51500000000000001</v>
      </c>
      <c r="AT90" s="3"/>
      <c r="AU90" s="3"/>
      <c r="AV90" s="1">
        <v>13.2</v>
      </c>
      <c r="AW90" s="1">
        <v>161</v>
      </c>
      <c r="AX90" s="1">
        <v>65.900000000000006</v>
      </c>
      <c r="AY90" s="1">
        <v>10.4</v>
      </c>
      <c r="AZ90" s="1">
        <v>0.77300000000000002</v>
      </c>
      <c r="BA90" s="1">
        <v>0.111</v>
      </c>
      <c r="BB90" s="2"/>
      <c r="BC90" s="2"/>
      <c r="BD90" s="1"/>
      <c r="BE90" s="1"/>
      <c r="BF90" s="3"/>
      <c r="BG90" s="1">
        <v>4.2999999999999997E-2</v>
      </c>
      <c r="BH90" s="2"/>
      <c r="BI90" s="2"/>
      <c r="BJ90" s="2"/>
      <c r="BK90" s="1"/>
      <c r="BL90" s="3"/>
      <c r="BM90" s="2"/>
      <c r="BN90" s="2"/>
      <c r="BO90" s="3"/>
      <c r="BP90" s="1">
        <v>4.2000000000000003E-2</v>
      </c>
      <c r="BQ90" s="1"/>
      <c r="BR90" s="1"/>
      <c r="BS90" s="2"/>
      <c r="BT90" s="3"/>
      <c r="BU90" s="2"/>
      <c r="BV90" s="1"/>
      <c r="BW90" s="2"/>
      <c r="BX90" s="1">
        <v>0.158</v>
      </c>
      <c r="BY90" s="2"/>
      <c r="BZ90" s="1"/>
      <c r="CA90" s="2"/>
      <c r="CB90" s="3"/>
      <c r="CC90" s="2"/>
      <c r="CD90" s="2"/>
      <c r="CE90" s="2"/>
      <c r="CF90" s="2"/>
      <c r="CG90" s="2"/>
      <c r="CH90" s="3"/>
      <c r="CI90" s="1">
        <v>0.13900000000000001</v>
      </c>
      <c r="CJ90" s="2"/>
      <c r="CK90" s="1">
        <v>4.2000000000000003E-2</v>
      </c>
      <c r="CL90" s="2"/>
      <c r="CM90" s="1">
        <v>93</v>
      </c>
      <c r="CN90" s="1">
        <v>3.02</v>
      </c>
      <c r="CO90" s="1">
        <v>1.36</v>
      </c>
      <c r="CP90" s="1">
        <v>22.5</v>
      </c>
      <c r="CQ90" s="1">
        <v>15.8</v>
      </c>
      <c r="CR90" s="1">
        <v>18.100000000000001</v>
      </c>
      <c r="CS90" s="1">
        <v>1.92</v>
      </c>
      <c r="CT90" s="1">
        <v>6.79</v>
      </c>
      <c r="CU90" s="1">
        <v>0.249</v>
      </c>
      <c r="CV90" s="1">
        <v>0.187</v>
      </c>
      <c r="CW90" s="1">
        <v>0.13900000000000001</v>
      </c>
      <c r="CX90" s="1">
        <v>0.184</v>
      </c>
      <c r="CY90" s="1">
        <v>0.26200000000000001</v>
      </c>
      <c r="CZ90" s="1">
        <v>0.161</v>
      </c>
      <c r="DA90" s="1">
        <v>0.434</v>
      </c>
      <c r="DB90" s="1">
        <v>3.22</v>
      </c>
      <c r="DC90" s="1">
        <v>4.2300000000000004</v>
      </c>
      <c r="DD90" s="1">
        <v>0.107</v>
      </c>
      <c r="DE90" s="1">
        <v>15.8</v>
      </c>
      <c r="DF90" s="1">
        <v>30</v>
      </c>
      <c r="DG90" s="1">
        <v>3.05</v>
      </c>
      <c r="DH90" s="1">
        <v>0.34899999999999998</v>
      </c>
      <c r="DI90" s="1">
        <v>369</v>
      </c>
      <c r="DJ90" s="1">
        <v>400</v>
      </c>
      <c r="DK90" s="1">
        <v>12.6</v>
      </c>
      <c r="DL90" s="1">
        <v>1.92</v>
      </c>
      <c r="DM90" s="1">
        <v>1.7</v>
      </c>
      <c r="DN90" s="1">
        <v>72.400000000000006</v>
      </c>
      <c r="DO90" s="1">
        <v>223</v>
      </c>
      <c r="DP90" s="1">
        <v>156</v>
      </c>
      <c r="DQ90" s="1">
        <v>296</v>
      </c>
      <c r="DR90" s="1">
        <v>25.1</v>
      </c>
      <c r="DS90" s="1">
        <v>0.63300000000000001</v>
      </c>
      <c r="DT90" s="1">
        <v>2.5499999999999998</v>
      </c>
      <c r="DU90" s="1">
        <v>0.46200000000000002</v>
      </c>
      <c r="DV90" s="1">
        <v>73.3</v>
      </c>
      <c r="DW90" s="1">
        <v>171</v>
      </c>
      <c r="DX90" s="1">
        <v>65.599999999999994</v>
      </c>
      <c r="DY90" s="1">
        <v>83.7</v>
      </c>
      <c r="DZ90" s="2"/>
      <c r="EA90" s="1">
        <v>0.14599999999999999</v>
      </c>
      <c r="EB90" s="1">
        <v>0.35499999999999998</v>
      </c>
      <c r="EC90" s="1">
        <v>6.59</v>
      </c>
      <c r="ED90" s="1">
        <v>16.8</v>
      </c>
      <c r="EE90" s="1">
        <v>34.4</v>
      </c>
      <c r="EF90" s="1">
        <v>0.35699999999999998</v>
      </c>
      <c r="EG90" s="1">
        <v>0.21</v>
      </c>
      <c r="EH90" s="1">
        <v>0.15</v>
      </c>
      <c r="EI90" s="1">
        <v>0.15</v>
      </c>
      <c r="EJ90" s="1">
        <v>0.30599999999999999</v>
      </c>
      <c r="EK90" s="1">
        <v>0.42099999999999999</v>
      </c>
      <c r="EL90" s="1">
        <v>0.32500000000000001</v>
      </c>
      <c r="EM90" s="1">
        <v>9.1999999999999998E-2</v>
      </c>
      <c r="EN90" s="1">
        <v>0.11700000000000001</v>
      </c>
      <c r="EO90" s="1">
        <v>2.1800000000000002</v>
      </c>
      <c r="EP90" s="1">
        <v>0.48</v>
      </c>
      <c r="EQ90" s="1">
        <v>1.7</v>
      </c>
      <c r="ER90" s="1">
        <v>11.2</v>
      </c>
      <c r="ES90" s="1">
        <v>12.8</v>
      </c>
      <c r="ET90" s="1">
        <v>5.18</v>
      </c>
      <c r="EU90" s="1">
        <v>0.93500000000000005</v>
      </c>
      <c r="EV90" s="1">
        <v>7.15</v>
      </c>
      <c r="EW90" s="1">
        <v>12.3</v>
      </c>
      <c r="EX90" s="1">
        <v>8.43</v>
      </c>
      <c r="EY90" s="1">
        <v>26.8</v>
      </c>
      <c r="EZ90" s="1">
        <v>13</v>
      </c>
      <c r="FA90" s="1">
        <v>1.54</v>
      </c>
      <c r="FB90" s="1">
        <v>4.9000000000000002E-2</v>
      </c>
      <c r="FC90" s="1">
        <v>0.93899999999999995</v>
      </c>
      <c r="FD90" s="1">
        <v>3.66</v>
      </c>
      <c r="FE90" s="1">
        <v>17.8</v>
      </c>
      <c r="FF90" s="1">
        <v>22.5</v>
      </c>
      <c r="FG90" s="1">
        <v>6.81</v>
      </c>
      <c r="FH90" s="1">
        <v>0.90200000000000002</v>
      </c>
      <c r="FI90" s="1">
        <v>1.5</v>
      </c>
      <c r="FJ90" s="1">
        <v>0.52500000000000002</v>
      </c>
      <c r="FK90" s="1">
        <v>2</v>
      </c>
      <c r="FL90" s="1">
        <v>3.28</v>
      </c>
      <c r="FM90" s="1">
        <v>4.08</v>
      </c>
      <c r="FN90" s="2"/>
      <c r="FO90" s="1">
        <v>0.24399999999999999</v>
      </c>
      <c r="FP90" s="1">
        <v>0.33200000000000002</v>
      </c>
      <c r="FQ90" s="1">
        <v>0.39500000000000002</v>
      </c>
      <c r="FR90" s="1">
        <v>0.58199999999999996</v>
      </c>
      <c r="FS90" s="1">
        <v>1.66</v>
      </c>
      <c r="FT90" s="1">
        <v>5.8000000000000003E-2</v>
      </c>
      <c r="FU90" s="1">
        <v>0.248</v>
      </c>
      <c r="FV90" s="1">
        <v>1.57</v>
      </c>
      <c r="FW90" s="1">
        <v>0.86599999999999999</v>
      </c>
      <c r="FX90" s="1">
        <v>7.06</v>
      </c>
      <c r="FY90" s="1">
        <v>4.5199999999999996</v>
      </c>
      <c r="FZ90" s="1">
        <v>11.1</v>
      </c>
      <c r="GA90" s="1">
        <v>8.5399999999999991</v>
      </c>
      <c r="GB90" s="1">
        <v>0.95799999999999996</v>
      </c>
      <c r="GC90" s="1">
        <v>129</v>
      </c>
      <c r="GD90" s="1">
        <v>19.5</v>
      </c>
      <c r="GE90" s="1">
        <v>41</v>
      </c>
      <c r="GF90" s="1">
        <v>17.3</v>
      </c>
      <c r="GG90" s="1">
        <v>0.41099999999999998</v>
      </c>
      <c r="GH90" s="2"/>
      <c r="GI90" s="1">
        <v>17.5</v>
      </c>
      <c r="GJ90" s="1">
        <v>45.4</v>
      </c>
      <c r="GK90" s="1">
        <v>0.17599999999999999</v>
      </c>
      <c r="GL90" s="1">
        <v>0.247</v>
      </c>
      <c r="GM90" s="4"/>
    </row>
    <row r="91" spans="1:195" x14ac:dyDescent="0.2">
      <c r="A91">
        <v>28</v>
      </c>
      <c r="B91" t="s">
        <v>194</v>
      </c>
      <c r="C91" t="s">
        <v>195</v>
      </c>
      <c r="D91" t="s">
        <v>196</v>
      </c>
      <c r="E91" s="7" t="s">
        <v>200</v>
      </c>
      <c r="F91">
        <v>3</v>
      </c>
      <c r="G91" t="s">
        <v>211</v>
      </c>
      <c r="H91" s="1">
        <v>461</v>
      </c>
      <c r="I91" s="1">
        <v>128</v>
      </c>
      <c r="J91" s="1">
        <v>52.4</v>
      </c>
      <c r="K91" s="1">
        <v>14.9</v>
      </c>
      <c r="L91" s="1">
        <v>24.7</v>
      </c>
      <c r="M91" s="1">
        <v>798</v>
      </c>
      <c r="N91" s="1">
        <v>55</v>
      </c>
      <c r="O91" s="1">
        <v>254</v>
      </c>
      <c r="P91" s="1">
        <v>104</v>
      </c>
      <c r="Q91" s="1">
        <v>129</v>
      </c>
      <c r="R91" s="1">
        <v>229</v>
      </c>
      <c r="S91" s="1">
        <v>380</v>
      </c>
      <c r="T91" s="1">
        <v>38.299999999999997</v>
      </c>
      <c r="U91" s="1">
        <v>123</v>
      </c>
      <c r="V91" s="1">
        <v>90.2</v>
      </c>
      <c r="W91" s="1">
        <v>251</v>
      </c>
      <c r="X91" s="1">
        <v>135</v>
      </c>
      <c r="Y91" s="1">
        <v>142</v>
      </c>
      <c r="Z91" s="1">
        <v>62.7</v>
      </c>
      <c r="AA91" s="1">
        <v>118</v>
      </c>
      <c r="AB91" s="1">
        <v>375</v>
      </c>
      <c r="AC91" s="2"/>
      <c r="AD91" s="1">
        <v>0.44600000000000001</v>
      </c>
      <c r="AE91" s="1">
        <v>1.91</v>
      </c>
      <c r="AF91" s="2"/>
      <c r="AG91" s="2"/>
      <c r="AH91" s="1">
        <v>92.2</v>
      </c>
      <c r="AI91" s="3"/>
      <c r="AJ91" s="2"/>
      <c r="AK91" s="2"/>
      <c r="AL91" s="1">
        <v>3.04</v>
      </c>
      <c r="AM91" s="3"/>
      <c r="AN91" s="2"/>
      <c r="AO91" s="2"/>
      <c r="AP91" s="1">
        <v>0.17699999999999999</v>
      </c>
      <c r="AQ91" s="1">
        <v>2.0499999999999998</v>
      </c>
      <c r="AR91" s="1">
        <v>0.60099999999999998</v>
      </c>
      <c r="AS91" s="1">
        <v>0.59199999999999997</v>
      </c>
      <c r="AT91" s="3"/>
      <c r="AU91" s="2"/>
      <c r="AV91" s="3"/>
      <c r="AW91" s="1">
        <v>135</v>
      </c>
      <c r="AX91" s="1">
        <v>49.8</v>
      </c>
      <c r="AY91" s="1">
        <v>8.48</v>
      </c>
      <c r="AZ91" s="1">
        <v>0.85799999999999998</v>
      </c>
      <c r="BA91" s="1">
        <v>6.2E-2</v>
      </c>
      <c r="BB91" s="2"/>
      <c r="BC91" s="2"/>
      <c r="BD91" s="1"/>
      <c r="BE91" s="2"/>
      <c r="BF91" s="3"/>
      <c r="BG91" s="2"/>
      <c r="BH91" s="2"/>
      <c r="BI91" s="2"/>
      <c r="BJ91" s="2"/>
      <c r="BK91" s="2"/>
      <c r="BL91" s="3"/>
      <c r="BM91" s="2"/>
      <c r="BN91" s="1">
        <v>0.03</v>
      </c>
      <c r="BO91" s="3"/>
      <c r="BP91" s="1">
        <v>4.5999999999999999E-2</v>
      </c>
      <c r="BQ91" s="2"/>
      <c r="BR91" s="2"/>
      <c r="BS91" s="2"/>
      <c r="BT91" s="2"/>
      <c r="BU91" s="2"/>
      <c r="BV91" s="2"/>
      <c r="BW91" s="2"/>
      <c r="BX91" s="1">
        <v>8.8999999999999996E-2</v>
      </c>
      <c r="BY91" s="2"/>
      <c r="BZ91" s="2"/>
      <c r="CA91" s="2"/>
      <c r="CB91" s="3"/>
      <c r="CC91" s="2"/>
      <c r="CD91" s="2"/>
      <c r="CE91" s="2"/>
      <c r="CF91" s="2"/>
      <c r="CG91" s="2"/>
      <c r="CH91" s="3"/>
      <c r="CI91" s="1">
        <v>0.109</v>
      </c>
      <c r="CJ91" s="2"/>
      <c r="CK91" s="1">
        <v>5.8999999999999997E-2</v>
      </c>
      <c r="CL91" s="2"/>
      <c r="CM91" s="1">
        <v>77.8</v>
      </c>
      <c r="CN91" s="1">
        <v>1.53</v>
      </c>
      <c r="CO91" s="1">
        <v>1.4</v>
      </c>
      <c r="CP91" s="1">
        <v>26.3</v>
      </c>
      <c r="CQ91" s="1">
        <v>14.1</v>
      </c>
      <c r="CR91" s="1">
        <v>37.1</v>
      </c>
      <c r="CS91" s="1">
        <v>1.51</v>
      </c>
      <c r="CT91" s="1">
        <v>3.72</v>
      </c>
      <c r="CU91" s="1">
        <v>0.21299999999999999</v>
      </c>
      <c r="CV91" s="1">
        <v>0.125</v>
      </c>
      <c r="CW91" s="1">
        <v>0.11799999999999999</v>
      </c>
      <c r="CX91" s="1">
        <v>0.154</v>
      </c>
      <c r="CY91" s="1">
        <v>0.29199999999999998</v>
      </c>
      <c r="CZ91" s="1">
        <v>0.1</v>
      </c>
      <c r="DA91" s="2"/>
      <c r="DB91" s="1">
        <v>4.6399999999999997</v>
      </c>
      <c r="DC91" s="1">
        <v>3.48</v>
      </c>
      <c r="DD91" s="1">
        <v>5.6000000000000001E-2</v>
      </c>
      <c r="DE91" s="1">
        <v>10.5</v>
      </c>
      <c r="DF91" s="1">
        <v>8.4700000000000006</v>
      </c>
      <c r="DG91" s="1">
        <v>4.53</v>
      </c>
      <c r="DH91" s="1">
        <v>0.41699999999999998</v>
      </c>
      <c r="DI91" s="1">
        <v>156</v>
      </c>
      <c r="DJ91" s="1">
        <v>446</v>
      </c>
      <c r="DK91" s="1">
        <v>14</v>
      </c>
      <c r="DL91" s="1">
        <v>1.78</v>
      </c>
      <c r="DM91" s="1">
        <v>2.2400000000000002</v>
      </c>
      <c r="DN91" s="1">
        <v>46.3</v>
      </c>
      <c r="DO91" s="1">
        <v>276</v>
      </c>
      <c r="DP91" s="1">
        <v>122</v>
      </c>
      <c r="DQ91" s="1">
        <v>148</v>
      </c>
      <c r="DR91" s="1">
        <v>11.1</v>
      </c>
      <c r="DS91" s="1">
        <v>0.79800000000000004</v>
      </c>
      <c r="DT91" s="1">
        <v>3.24</v>
      </c>
      <c r="DU91" s="1">
        <v>0.92400000000000004</v>
      </c>
      <c r="DV91" s="1">
        <v>43.7</v>
      </c>
      <c r="DW91" s="1">
        <v>76.2</v>
      </c>
      <c r="DX91" s="1">
        <v>32</v>
      </c>
      <c r="DY91" s="1">
        <v>73</v>
      </c>
      <c r="DZ91" s="2"/>
      <c r="EA91" s="1">
        <v>0.13300000000000001</v>
      </c>
      <c r="EB91" s="1">
        <v>0.29799999999999999</v>
      </c>
      <c r="EC91" s="1">
        <v>2.62</v>
      </c>
      <c r="ED91" s="1">
        <v>6.28</v>
      </c>
      <c r="EE91" s="1">
        <v>23.7</v>
      </c>
      <c r="EF91" s="1">
        <v>0.45700000000000002</v>
      </c>
      <c r="EG91" s="1">
        <v>0.17699999999999999</v>
      </c>
      <c r="EH91" s="1">
        <v>0.16400000000000001</v>
      </c>
      <c r="EI91" s="1">
        <v>0.112</v>
      </c>
      <c r="EJ91" s="1">
        <v>0.20499999999999999</v>
      </c>
      <c r="EK91" s="1">
        <v>0.27900000000000003</v>
      </c>
      <c r="EL91" s="1">
        <v>0.38400000000000001</v>
      </c>
      <c r="EM91" s="1">
        <v>9.5000000000000001E-2</v>
      </c>
      <c r="EN91" s="1">
        <v>9.6000000000000002E-2</v>
      </c>
      <c r="EO91" s="1">
        <v>2.99</v>
      </c>
      <c r="EP91" s="1">
        <v>0.61299999999999999</v>
      </c>
      <c r="EQ91" s="1">
        <v>1.24</v>
      </c>
      <c r="ER91" s="1">
        <v>8.3000000000000007</v>
      </c>
      <c r="ES91" s="1">
        <v>18.600000000000001</v>
      </c>
      <c r="ET91" s="1">
        <v>14.6</v>
      </c>
      <c r="EU91" s="1">
        <v>0.56399999999999995</v>
      </c>
      <c r="EV91" s="1">
        <v>5.8</v>
      </c>
      <c r="EW91" s="1">
        <v>16.100000000000001</v>
      </c>
      <c r="EX91" s="1">
        <v>11.5</v>
      </c>
      <c r="EY91" s="1">
        <v>20.5</v>
      </c>
      <c r="EZ91" s="1">
        <v>14</v>
      </c>
      <c r="FA91" s="1">
        <v>1.62</v>
      </c>
      <c r="FB91" s="2"/>
      <c r="FC91" s="1">
        <v>1.18</v>
      </c>
      <c r="FD91" s="1">
        <v>2.91</v>
      </c>
      <c r="FE91" s="1">
        <v>12.9</v>
      </c>
      <c r="FF91" s="1">
        <v>19.399999999999999</v>
      </c>
      <c r="FG91" s="1">
        <v>8.64</v>
      </c>
      <c r="FH91" s="1">
        <v>0.97899999999999998</v>
      </c>
      <c r="FI91" s="1">
        <v>1.46</v>
      </c>
      <c r="FJ91" s="1">
        <v>0.55700000000000005</v>
      </c>
      <c r="FK91" s="1">
        <v>1.65</v>
      </c>
      <c r="FL91" s="1">
        <v>2.6</v>
      </c>
      <c r="FM91" s="1">
        <v>4.92</v>
      </c>
      <c r="FN91" s="2"/>
      <c r="FO91" s="1">
        <v>0.18</v>
      </c>
      <c r="FP91" s="1">
        <v>0.309</v>
      </c>
      <c r="FQ91" s="1">
        <v>0.51100000000000001</v>
      </c>
      <c r="FR91" s="1">
        <v>0.57199999999999995</v>
      </c>
      <c r="FS91" s="1">
        <v>1.53</v>
      </c>
      <c r="FT91" s="1">
        <v>7.1999999999999995E-2</v>
      </c>
      <c r="FU91" s="1">
        <v>0.24399999999999999</v>
      </c>
      <c r="FV91" s="1">
        <v>1.54</v>
      </c>
      <c r="FW91" s="1">
        <v>0.95599999999999996</v>
      </c>
      <c r="FX91" s="1">
        <v>9.74</v>
      </c>
      <c r="FY91" s="1">
        <v>3.94</v>
      </c>
      <c r="FZ91" s="1">
        <v>16.600000000000001</v>
      </c>
      <c r="GA91" s="1">
        <v>12.9</v>
      </c>
      <c r="GB91" s="1">
        <v>1.62</v>
      </c>
      <c r="GC91" s="1">
        <v>125</v>
      </c>
      <c r="GD91" s="1">
        <v>17.2</v>
      </c>
      <c r="GE91" s="1">
        <v>24.8</v>
      </c>
      <c r="GF91" s="1">
        <v>8.84</v>
      </c>
      <c r="GG91" s="1">
        <v>0.311</v>
      </c>
      <c r="GH91" s="1">
        <v>0.16300000000000001</v>
      </c>
      <c r="GI91" s="1">
        <v>25</v>
      </c>
      <c r="GJ91" s="1">
        <v>60.3</v>
      </c>
      <c r="GK91" s="1">
        <v>0.26400000000000001</v>
      </c>
      <c r="GL91" s="1">
        <v>0.47099999999999997</v>
      </c>
      <c r="GM91" s="4"/>
    </row>
    <row r="92" spans="1:195" x14ac:dyDescent="0.2">
      <c r="A92">
        <v>100</v>
      </c>
      <c r="B92" t="s">
        <v>194</v>
      </c>
      <c r="C92" t="s">
        <v>195</v>
      </c>
      <c r="D92" t="s">
        <v>196</v>
      </c>
      <c r="E92" s="7" t="s">
        <v>209</v>
      </c>
      <c r="F92">
        <v>5</v>
      </c>
      <c r="G92" t="s">
        <v>217</v>
      </c>
      <c r="H92" s="1">
        <v>514</v>
      </c>
      <c r="I92" s="1">
        <v>89.4</v>
      </c>
      <c r="J92" s="1">
        <v>48.2</v>
      </c>
      <c r="K92" s="1">
        <v>8.2100000000000009</v>
      </c>
      <c r="L92" s="1">
        <v>50.9</v>
      </c>
      <c r="M92" s="1">
        <v>753</v>
      </c>
      <c r="N92" s="1">
        <v>35.4</v>
      </c>
      <c r="O92" s="1">
        <v>272</v>
      </c>
      <c r="P92" s="1">
        <v>108</v>
      </c>
      <c r="Q92" s="1">
        <v>93</v>
      </c>
      <c r="R92" s="1">
        <v>147</v>
      </c>
      <c r="S92" s="1">
        <v>246</v>
      </c>
      <c r="T92" s="1">
        <v>26.4</v>
      </c>
      <c r="U92" s="1">
        <v>122</v>
      </c>
      <c r="V92" s="1">
        <v>64.400000000000006</v>
      </c>
      <c r="W92" s="1">
        <v>262</v>
      </c>
      <c r="X92" s="1">
        <v>135</v>
      </c>
      <c r="Y92" s="1">
        <v>124</v>
      </c>
      <c r="Z92" s="1">
        <v>54.5</v>
      </c>
      <c r="AA92" s="1">
        <v>77.7</v>
      </c>
      <c r="AB92" s="1">
        <v>260</v>
      </c>
      <c r="AC92" s="2"/>
      <c r="AD92" s="1">
        <v>0.45600000000000002</v>
      </c>
      <c r="AE92" s="2"/>
      <c r="AF92" s="2"/>
      <c r="AG92" s="2"/>
      <c r="AH92" s="1">
        <v>131</v>
      </c>
      <c r="AI92" s="2"/>
      <c r="AJ92" s="2"/>
      <c r="AK92" s="2"/>
      <c r="AL92" s="1">
        <v>4.42</v>
      </c>
      <c r="AM92" s="3"/>
      <c r="AN92" s="2"/>
      <c r="AO92" s="2"/>
      <c r="AP92" s="1">
        <v>0.20399999999999999</v>
      </c>
      <c r="AQ92" s="1">
        <v>2.0499999999999998</v>
      </c>
      <c r="AR92" s="1">
        <v>0.79800000000000004</v>
      </c>
      <c r="AS92" s="1">
        <v>0.44500000000000001</v>
      </c>
      <c r="AT92" s="3"/>
      <c r="AU92" s="2"/>
      <c r="AV92" s="1">
        <v>23.4</v>
      </c>
      <c r="AW92" s="1">
        <v>156</v>
      </c>
      <c r="AX92" s="1">
        <v>70</v>
      </c>
      <c r="AY92" s="1">
        <v>14.3</v>
      </c>
      <c r="AZ92" s="1">
        <v>0.90900000000000003</v>
      </c>
      <c r="BA92" s="1">
        <v>0.17</v>
      </c>
      <c r="BB92" s="2"/>
      <c r="BC92" s="2"/>
      <c r="BD92" s="1"/>
      <c r="BE92" s="1"/>
      <c r="BF92" s="3"/>
      <c r="BG92" s="1">
        <v>5.0999999999999997E-2</v>
      </c>
      <c r="BH92" s="2"/>
      <c r="BI92" s="2"/>
      <c r="BJ92" s="2"/>
      <c r="BK92" s="1"/>
      <c r="BL92" s="3"/>
      <c r="BM92" s="2"/>
      <c r="BN92" s="1">
        <v>0.10299999999999999</v>
      </c>
      <c r="BO92" s="1">
        <v>0.42499999999999999</v>
      </c>
      <c r="BP92" s="1">
        <v>0.06</v>
      </c>
      <c r="BQ92" s="1"/>
      <c r="BR92" s="1"/>
      <c r="BS92" s="1"/>
      <c r="BT92" s="3"/>
      <c r="BU92" s="2"/>
      <c r="BV92" s="1"/>
      <c r="BW92" s="3"/>
      <c r="BX92" s="1">
        <v>0.317</v>
      </c>
      <c r="BY92" s="1"/>
      <c r="BZ92" s="1"/>
      <c r="CA92" s="2"/>
      <c r="CB92" s="3"/>
      <c r="CC92" s="2"/>
      <c r="CD92" s="1"/>
      <c r="CE92" s="2"/>
      <c r="CF92" s="2"/>
      <c r="CG92" s="2"/>
      <c r="CH92" s="3"/>
      <c r="CI92" s="1">
        <v>0.16500000000000001</v>
      </c>
      <c r="CJ92" s="2"/>
      <c r="CK92" s="1">
        <v>5.7000000000000002E-2</v>
      </c>
      <c r="CL92" s="2"/>
      <c r="CM92" s="1">
        <v>90.4</v>
      </c>
      <c r="CN92" s="1">
        <v>2.41</v>
      </c>
      <c r="CO92" s="1">
        <v>1.29</v>
      </c>
      <c r="CP92" s="1">
        <v>28</v>
      </c>
      <c r="CQ92" s="1">
        <v>22</v>
      </c>
      <c r="CR92" s="1">
        <v>38.9</v>
      </c>
      <c r="CS92" s="1">
        <v>1.55</v>
      </c>
      <c r="CT92" s="1">
        <v>4.6900000000000004</v>
      </c>
      <c r="CU92" s="1">
        <v>0.253</v>
      </c>
      <c r="CV92" s="1">
        <v>0.183</v>
      </c>
      <c r="CW92" s="1">
        <v>0.10299999999999999</v>
      </c>
      <c r="CX92" s="1">
        <v>0.16900000000000001</v>
      </c>
      <c r="CY92" s="1">
        <v>0.21299999999999999</v>
      </c>
      <c r="CZ92" s="1">
        <v>0.121</v>
      </c>
      <c r="DA92" s="1">
        <v>0.45900000000000002</v>
      </c>
      <c r="DB92" s="1">
        <v>2.4700000000000002</v>
      </c>
      <c r="DC92" s="1">
        <v>3.58</v>
      </c>
      <c r="DD92" s="1">
        <v>0.10199999999999999</v>
      </c>
      <c r="DE92" s="1">
        <v>15.1</v>
      </c>
      <c r="DF92" s="1">
        <v>15.4</v>
      </c>
      <c r="DG92" s="1">
        <v>3.1</v>
      </c>
      <c r="DH92" s="1">
        <v>0.316</v>
      </c>
      <c r="DI92" s="1">
        <v>269</v>
      </c>
      <c r="DJ92" s="1">
        <v>507</v>
      </c>
      <c r="DK92" s="1">
        <v>17.3</v>
      </c>
      <c r="DL92" s="1">
        <v>1.3</v>
      </c>
      <c r="DM92" s="1">
        <v>2.37</v>
      </c>
      <c r="DN92" s="1">
        <v>52.2</v>
      </c>
      <c r="DO92" s="1">
        <v>305</v>
      </c>
      <c r="DP92" s="1">
        <v>136</v>
      </c>
      <c r="DQ92" s="1">
        <v>180</v>
      </c>
      <c r="DR92" s="1">
        <v>21.5</v>
      </c>
      <c r="DS92" s="1">
        <v>0.59399999999999997</v>
      </c>
      <c r="DT92" s="1">
        <v>3.98</v>
      </c>
      <c r="DU92" s="1">
        <v>0.61399999999999999</v>
      </c>
      <c r="DV92" s="1">
        <v>44.3</v>
      </c>
      <c r="DW92" s="1">
        <v>93.7</v>
      </c>
      <c r="DX92" s="1">
        <v>47.8</v>
      </c>
      <c r="DY92" s="1">
        <v>88.3</v>
      </c>
      <c r="DZ92" s="2"/>
      <c r="EA92" s="1">
        <v>0.191</v>
      </c>
      <c r="EB92" s="1">
        <v>0.48399999999999999</v>
      </c>
      <c r="EC92" s="1">
        <v>3.25</v>
      </c>
      <c r="ED92" s="1">
        <v>9.4</v>
      </c>
      <c r="EE92" s="1">
        <v>27.5</v>
      </c>
      <c r="EF92" s="1">
        <v>0.54</v>
      </c>
      <c r="EG92" s="1">
        <v>0.222</v>
      </c>
      <c r="EH92" s="1">
        <v>0.221</v>
      </c>
      <c r="EI92" s="1">
        <v>0.14599999999999999</v>
      </c>
      <c r="EJ92" s="1">
        <v>0.30499999999999999</v>
      </c>
      <c r="EK92" s="1">
        <v>0.38700000000000001</v>
      </c>
      <c r="EL92" s="1">
        <v>0.33600000000000002</v>
      </c>
      <c r="EM92" s="1">
        <v>0.10100000000000001</v>
      </c>
      <c r="EN92" s="1">
        <v>9.2999999999999999E-2</v>
      </c>
      <c r="EO92" s="1">
        <v>2.94</v>
      </c>
      <c r="EP92" s="1">
        <v>0.61899999999999999</v>
      </c>
      <c r="EQ92" s="1">
        <v>1.17</v>
      </c>
      <c r="ER92" s="1">
        <v>8.9</v>
      </c>
      <c r="ES92" s="1">
        <v>14.2</v>
      </c>
      <c r="ET92" s="1">
        <v>9.15</v>
      </c>
      <c r="EU92" s="1">
        <v>0.85199999999999998</v>
      </c>
      <c r="EV92" s="1">
        <v>5.24</v>
      </c>
      <c r="EW92" s="1">
        <v>13.6</v>
      </c>
      <c r="EX92" s="1">
        <v>9.66</v>
      </c>
      <c r="EY92" s="1">
        <v>24.6</v>
      </c>
      <c r="EZ92" s="1">
        <v>12.9</v>
      </c>
      <c r="FA92" s="1">
        <v>1.86</v>
      </c>
      <c r="FB92" s="1">
        <v>0.224</v>
      </c>
      <c r="FC92" s="1">
        <v>1.41</v>
      </c>
      <c r="FD92" s="1">
        <v>2.79</v>
      </c>
      <c r="FE92" s="1">
        <v>12.1</v>
      </c>
      <c r="FF92" s="1">
        <v>23.3</v>
      </c>
      <c r="FG92" s="1">
        <v>8.9499999999999993</v>
      </c>
      <c r="FH92" s="1">
        <v>0.98799999999999999</v>
      </c>
      <c r="FI92" s="1">
        <v>1.3</v>
      </c>
      <c r="FJ92" s="1">
        <v>0.624</v>
      </c>
      <c r="FK92" s="1">
        <v>1.84</v>
      </c>
      <c r="FL92" s="1">
        <v>3.16</v>
      </c>
      <c r="FM92" s="1">
        <v>4.47</v>
      </c>
      <c r="FN92" s="2"/>
      <c r="FO92" s="1">
        <v>0.28100000000000003</v>
      </c>
      <c r="FP92" s="1">
        <v>0.38</v>
      </c>
      <c r="FQ92" s="1">
        <v>0.69599999999999995</v>
      </c>
      <c r="FR92" s="1">
        <v>0.67200000000000004</v>
      </c>
      <c r="FS92" s="1">
        <v>2.02</v>
      </c>
      <c r="FT92" s="1">
        <v>0.104</v>
      </c>
      <c r="FU92" s="1">
        <v>0.31900000000000001</v>
      </c>
      <c r="FV92" s="1">
        <v>1.89</v>
      </c>
      <c r="FW92" s="1">
        <v>1.0900000000000001</v>
      </c>
      <c r="FX92" s="1">
        <v>4.8499999999999996</v>
      </c>
      <c r="FY92" s="1">
        <v>2.79</v>
      </c>
      <c r="FZ92" s="1">
        <v>9.8800000000000008</v>
      </c>
      <c r="GA92" s="1">
        <v>8.18</v>
      </c>
      <c r="GB92" s="1">
        <v>1</v>
      </c>
      <c r="GC92" s="1">
        <v>133</v>
      </c>
      <c r="GD92" s="1">
        <v>19.2</v>
      </c>
      <c r="GE92" s="1">
        <v>24.7</v>
      </c>
      <c r="GF92" s="1">
        <v>11.2</v>
      </c>
      <c r="GG92" s="1">
        <v>0.33200000000000002</v>
      </c>
      <c r="GH92" s="2"/>
      <c r="GI92" s="1">
        <v>19.600000000000001</v>
      </c>
      <c r="GJ92" s="1">
        <v>56.4</v>
      </c>
      <c r="GK92" s="1">
        <v>0.215</v>
      </c>
      <c r="GL92" s="1">
        <v>0.435</v>
      </c>
      <c r="GM92" s="4"/>
    </row>
    <row r="93" spans="1:195" x14ac:dyDescent="0.2">
      <c r="A93">
        <v>105</v>
      </c>
      <c r="B93" t="s">
        <v>194</v>
      </c>
      <c r="C93" t="s">
        <v>195</v>
      </c>
      <c r="D93" t="s">
        <v>196</v>
      </c>
      <c r="E93" s="7" t="s">
        <v>209</v>
      </c>
      <c r="F93">
        <v>5</v>
      </c>
      <c r="G93" t="s">
        <v>218</v>
      </c>
      <c r="H93" s="1">
        <v>671</v>
      </c>
      <c r="I93" s="1">
        <v>185</v>
      </c>
      <c r="J93" s="1">
        <v>68.400000000000006</v>
      </c>
      <c r="K93" s="1">
        <v>17</v>
      </c>
      <c r="L93" s="1">
        <v>56.6</v>
      </c>
      <c r="M93" s="1">
        <v>1055</v>
      </c>
      <c r="N93" s="1">
        <v>43.8</v>
      </c>
      <c r="O93" s="1">
        <v>465</v>
      </c>
      <c r="P93" s="1">
        <v>133</v>
      </c>
      <c r="Q93" s="1">
        <v>94.2</v>
      </c>
      <c r="R93" s="1">
        <v>180</v>
      </c>
      <c r="S93" s="1">
        <v>390</v>
      </c>
      <c r="T93" s="1">
        <v>30</v>
      </c>
      <c r="U93" s="1">
        <v>155</v>
      </c>
      <c r="V93" s="1">
        <v>98</v>
      </c>
      <c r="W93" s="1">
        <v>397</v>
      </c>
      <c r="X93" s="1">
        <v>192</v>
      </c>
      <c r="Y93" s="1">
        <v>156</v>
      </c>
      <c r="Z93" s="1">
        <v>103</v>
      </c>
      <c r="AA93" s="1">
        <v>119</v>
      </c>
      <c r="AB93" s="1">
        <v>329</v>
      </c>
      <c r="AC93" s="2"/>
      <c r="AD93" s="1">
        <v>0.67100000000000004</v>
      </c>
      <c r="AE93" s="3"/>
      <c r="AF93" s="2"/>
      <c r="AG93" s="2"/>
      <c r="AH93" s="1">
        <v>113</v>
      </c>
      <c r="AI93" s="2"/>
      <c r="AJ93" s="2"/>
      <c r="AK93" s="2"/>
      <c r="AL93" s="1">
        <v>4.84</v>
      </c>
      <c r="AM93" s="3"/>
      <c r="AN93" s="2"/>
      <c r="AO93" s="2"/>
      <c r="AP93" s="1">
        <v>0.22</v>
      </c>
      <c r="AQ93" s="1">
        <v>2.59</v>
      </c>
      <c r="AR93" s="1">
        <v>0.98499999999999999</v>
      </c>
      <c r="AS93" s="1">
        <v>0.95199999999999996</v>
      </c>
      <c r="AT93" s="3"/>
      <c r="AU93" s="3"/>
      <c r="AV93" s="1">
        <v>44.2</v>
      </c>
      <c r="AW93" s="1">
        <v>155</v>
      </c>
      <c r="AX93" s="1">
        <v>77</v>
      </c>
      <c r="AY93" s="1">
        <v>8.75</v>
      </c>
      <c r="AZ93" s="1">
        <v>0.63200000000000001</v>
      </c>
      <c r="BA93" s="1">
        <v>0.1</v>
      </c>
      <c r="BB93" s="2"/>
      <c r="BC93" s="2"/>
      <c r="BD93" s="3"/>
      <c r="BE93" s="2"/>
      <c r="BF93" s="3"/>
      <c r="BG93" s="1">
        <v>0.04</v>
      </c>
      <c r="BH93" s="1"/>
      <c r="BI93" s="2"/>
      <c r="BJ93" s="2"/>
      <c r="BK93" s="1"/>
      <c r="BL93" s="3"/>
      <c r="BM93" s="2"/>
      <c r="BN93" s="2"/>
      <c r="BO93" s="3"/>
      <c r="BP93" s="1">
        <v>7.0999999999999994E-2</v>
      </c>
      <c r="BQ93" s="3"/>
      <c r="BR93" s="1"/>
      <c r="BS93" s="2"/>
      <c r="BT93" s="3"/>
      <c r="BU93" s="2"/>
      <c r="BV93" s="2"/>
      <c r="BW93" s="2"/>
      <c r="BX93" s="1">
        <v>0.125</v>
      </c>
      <c r="BY93" s="2"/>
      <c r="BZ93" s="2"/>
      <c r="CA93" s="2"/>
      <c r="CB93" s="3"/>
      <c r="CC93" s="2"/>
      <c r="CD93" s="2"/>
      <c r="CE93" s="2"/>
      <c r="CF93" s="2"/>
      <c r="CG93" s="2"/>
      <c r="CH93" s="3"/>
      <c r="CI93" s="1">
        <v>0.13600000000000001</v>
      </c>
      <c r="CJ93" s="2"/>
      <c r="CK93" s="1">
        <v>3.5999999999999997E-2</v>
      </c>
      <c r="CL93" s="2"/>
      <c r="CM93" s="1">
        <v>133</v>
      </c>
      <c r="CN93" s="1">
        <v>5.45</v>
      </c>
      <c r="CO93" s="1">
        <v>2.29</v>
      </c>
      <c r="CP93" s="1">
        <v>34.1</v>
      </c>
      <c r="CQ93" s="1">
        <v>27.6</v>
      </c>
      <c r="CR93" s="1">
        <v>32.200000000000003</v>
      </c>
      <c r="CS93" s="1">
        <v>2.91</v>
      </c>
      <c r="CT93" s="1">
        <v>6.46</v>
      </c>
      <c r="CU93" s="1">
        <v>0.317</v>
      </c>
      <c r="CV93" s="1">
        <v>0.23</v>
      </c>
      <c r="CW93" s="1">
        <v>0.13</v>
      </c>
      <c r="CX93" s="1">
        <v>0.26</v>
      </c>
      <c r="CY93" s="1">
        <v>0.48599999999999999</v>
      </c>
      <c r="CZ93" s="1">
        <v>0.157</v>
      </c>
      <c r="DA93" s="1">
        <v>0.45300000000000001</v>
      </c>
      <c r="DB93" s="1">
        <v>7.09</v>
      </c>
      <c r="DC93" s="1">
        <v>10.4</v>
      </c>
      <c r="DD93" s="1">
        <v>0.153</v>
      </c>
      <c r="DE93" s="1">
        <v>25.2</v>
      </c>
      <c r="DF93" s="1">
        <v>47</v>
      </c>
      <c r="DG93" s="1">
        <v>8.06</v>
      </c>
      <c r="DH93" s="1">
        <v>0.749</v>
      </c>
      <c r="DI93" s="1">
        <v>461</v>
      </c>
      <c r="DJ93" s="1">
        <v>542</v>
      </c>
      <c r="DK93" s="1">
        <v>29.9</v>
      </c>
      <c r="DL93" s="1">
        <v>4.38</v>
      </c>
      <c r="DM93" s="1">
        <v>2.4300000000000002</v>
      </c>
      <c r="DN93" s="1">
        <v>100</v>
      </c>
      <c r="DO93" s="1">
        <v>318</v>
      </c>
      <c r="DP93" s="1">
        <v>223</v>
      </c>
      <c r="DQ93" s="1">
        <v>263</v>
      </c>
      <c r="DR93" s="1">
        <v>60.4</v>
      </c>
      <c r="DS93" s="1">
        <v>2.0499999999999998</v>
      </c>
      <c r="DT93" s="1">
        <v>3.43</v>
      </c>
      <c r="DU93" s="1">
        <v>1</v>
      </c>
      <c r="DV93" s="1">
        <v>92.5</v>
      </c>
      <c r="DW93" s="1">
        <v>139</v>
      </c>
      <c r="DX93" s="1">
        <v>85.7</v>
      </c>
      <c r="DY93" s="1">
        <v>106</v>
      </c>
      <c r="DZ93" s="2"/>
      <c r="EA93" s="1">
        <v>0.23200000000000001</v>
      </c>
      <c r="EB93" s="1">
        <v>0.62</v>
      </c>
      <c r="EC93" s="1">
        <v>5.07</v>
      </c>
      <c r="ED93" s="1">
        <v>13.5</v>
      </c>
      <c r="EE93" s="1">
        <v>34.200000000000003</v>
      </c>
      <c r="EF93" s="1">
        <v>0.79500000000000004</v>
      </c>
      <c r="EG93" s="1">
        <v>0.29599999999999999</v>
      </c>
      <c r="EH93" s="1">
        <v>0.29599999999999999</v>
      </c>
      <c r="EI93" s="1">
        <v>0.26700000000000002</v>
      </c>
      <c r="EJ93" s="1">
        <v>0.35799999999999998</v>
      </c>
      <c r="EK93" s="1">
        <v>0.52100000000000002</v>
      </c>
      <c r="EL93" s="1">
        <v>0.82099999999999995</v>
      </c>
      <c r="EM93" s="1">
        <v>0.14599999999999999</v>
      </c>
      <c r="EN93" s="1">
        <v>0.19</v>
      </c>
      <c r="EO93" s="1">
        <v>4.93</v>
      </c>
      <c r="EP93" s="1">
        <v>1.1399999999999999</v>
      </c>
      <c r="EQ93" s="1">
        <v>2.84</v>
      </c>
      <c r="ER93" s="1">
        <v>18.600000000000001</v>
      </c>
      <c r="ES93" s="1">
        <v>18.600000000000001</v>
      </c>
      <c r="ET93" s="1">
        <v>11.2</v>
      </c>
      <c r="EU93" s="1">
        <v>1.21</v>
      </c>
      <c r="EV93" s="1">
        <v>12</v>
      </c>
      <c r="EW93" s="1">
        <v>19.899999999999999</v>
      </c>
      <c r="EX93" s="1">
        <v>11.3</v>
      </c>
      <c r="EY93" s="1">
        <v>23.3</v>
      </c>
      <c r="EZ93" s="1">
        <v>14.8</v>
      </c>
      <c r="FA93" s="1">
        <v>3.45</v>
      </c>
      <c r="FB93" s="1">
        <v>0.218</v>
      </c>
      <c r="FC93" s="1">
        <v>1.87</v>
      </c>
      <c r="FD93" s="1">
        <v>5.84</v>
      </c>
      <c r="FE93" s="1">
        <v>18.2</v>
      </c>
      <c r="FF93" s="1">
        <v>24.9</v>
      </c>
      <c r="FG93" s="1">
        <v>9.66</v>
      </c>
      <c r="FH93" s="1">
        <v>1.34</v>
      </c>
      <c r="FI93" s="1">
        <v>2.59</v>
      </c>
      <c r="FJ93" s="1">
        <v>1.1200000000000001</v>
      </c>
      <c r="FK93" s="1">
        <v>3.23</v>
      </c>
      <c r="FL93" s="1">
        <v>4.6500000000000004</v>
      </c>
      <c r="FM93" s="1">
        <v>6.32</v>
      </c>
      <c r="FN93" s="2"/>
      <c r="FO93" s="1">
        <v>0.28799999999999998</v>
      </c>
      <c r="FP93" s="1">
        <v>0.73399999999999999</v>
      </c>
      <c r="FQ93" s="1">
        <v>0.94</v>
      </c>
      <c r="FR93" s="1">
        <v>1.38</v>
      </c>
      <c r="FS93" s="1">
        <v>3.36</v>
      </c>
      <c r="FT93" s="1">
        <v>0.13300000000000001</v>
      </c>
      <c r="FU93" s="1">
        <v>0.52400000000000002</v>
      </c>
      <c r="FV93" s="1">
        <v>3.2</v>
      </c>
      <c r="FW93" s="1">
        <v>1.98</v>
      </c>
      <c r="FX93" s="1">
        <v>15.9</v>
      </c>
      <c r="FY93" s="1">
        <v>7.66</v>
      </c>
      <c r="FZ93" s="1">
        <v>23.5</v>
      </c>
      <c r="GA93" s="1">
        <v>25.4</v>
      </c>
      <c r="GB93" s="1">
        <v>2.08</v>
      </c>
      <c r="GC93" s="1">
        <v>214</v>
      </c>
      <c r="GD93" s="1">
        <v>35.9</v>
      </c>
      <c r="GE93" s="1">
        <v>54.3</v>
      </c>
      <c r="GF93" s="1">
        <v>25.8</v>
      </c>
      <c r="GG93" s="1">
        <v>0.63100000000000001</v>
      </c>
      <c r="GH93" s="2"/>
      <c r="GI93" s="1">
        <v>32.6</v>
      </c>
      <c r="GJ93" s="1">
        <v>90.9</v>
      </c>
      <c r="GK93" s="1">
        <v>0.33900000000000002</v>
      </c>
      <c r="GL93" s="1">
        <v>0.60299999999999998</v>
      </c>
      <c r="GM93" s="4"/>
    </row>
    <row r="94" spans="1:195" x14ac:dyDescent="0.2">
      <c r="A94">
        <v>40</v>
      </c>
      <c r="B94" t="s">
        <v>194</v>
      </c>
      <c r="C94" t="s">
        <v>195</v>
      </c>
      <c r="D94" t="s">
        <v>196</v>
      </c>
      <c r="E94" s="7" t="s">
        <v>209</v>
      </c>
      <c r="F94">
        <v>5</v>
      </c>
      <c r="G94" t="s">
        <v>198</v>
      </c>
      <c r="H94" s="1">
        <v>477</v>
      </c>
      <c r="I94" s="1">
        <v>149</v>
      </c>
      <c r="J94" s="4"/>
      <c r="K94" s="2"/>
      <c r="L94" s="1">
        <v>53.2</v>
      </c>
      <c r="M94" s="1">
        <v>971</v>
      </c>
      <c r="N94" s="1">
        <v>52.2</v>
      </c>
      <c r="O94" s="1">
        <v>312</v>
      </c>
      <c r="P94" s="1">
        <v>119</v>
      </c>
      <c r="Q94" s="1">
        <v>86.6</v>
      </c>
      <c r="R94" s="1">
        <v>166</v>
      </c>
      <c r="S94" s="1">
        <v>297</v>
      </c>
      <c r="T94" s="1">
        <v>26.4</v>
      </c>
      <c r="U94" s="1">
        <v>150</v>
      </c>
      <c r="V94" s="1">
        <v>107</v>
      </c>
      <c r="W94" s="1">
        <v>192</v>
      </c>
      <c r="X94" s="1">
        <v>174</v>
      </c>
      <c r="Y94" s="1">
        <v>134</v>
      </c>
      <c r="Z94" s="1">
        <v>76.900000000000006</v>
      </c>
      <c r="AA94" s="1">
        <v>102</v>
      </c>
      <c r="AB94" s="1">
        <v>329</v>
      </c>
      <c r="AC94" s="3"/>
      <c r="AD94" s="1">
        <v>0.61799999999999999</v>
      </c>
      <c r="AE94" s="1">
        <v>0.98099999999999998</v>
      </c>
      <c r="AF94" s="2"/>
      <c r="AG94" s="2"/>
      <c r="AH94" s="1">
        <v>92.3</v>
      </c>
      <c r="AI94" s="3"/>
      <c r="AJ94" s="2"/>
      <c r="AK94" s="2"/>
      <c r="AL94" s="1">
        <v>4.9800000000000004</v>
      </c>
      <c r="AM94" s="3"/>
      <c r="AN94" s="2"/>
      <c r="AO94" s="2"/>
      <c r="AP94" s="1">
        <v>0.48699999999999999</v>
      </c>
      <c r="AQ94" s="4"/>
      <c r="AR94" s="1">
        <v>0.51800000000000002</v>
      </c>
      <c r="AS94" s="1">
        <v>1.63</v>
      </c>
      <c r="AT94" s="1"/>
      <c r="AU94" s="2"/>
      <c r="AV94" s="1">
        <v>11.1</v>
      </c>
      <c r="AW94" s="3"/>
      <c r="AX94" s="1">
        <v>53.6</v>
      </c>
      <c r="AY94" s="1">
        <v>8.49</v>
      </c>
      <c r="AZ94" s="1">
        <v>0.56699999999999995</v>
      </c>
      <c r="BA94" s="1">
        <v>6.8000000000000005E-2</v>
      </c>
      <c r="BB94" s="2"/>
      <c r="BC94" s="2"/>
      <c r="BD94" s="3"/>
      <c r="BE94" s="2"/>
      <c r="BF94" s="3"/>
      <c r="BG94" s="2"/>
      <c r="BH94" s="2"/>
      <c r="BI94" s="2"/>
      <c r="BJ94" s="2"/>
      <c r="BK94" s="2"/>
      <c r="BL94" s="3"/>
      <c r="BM94" s="2"/>
      <c r="BN94" s="1">
        <v>4.2999999999999997E-2</v>
      </c>
      <c r="BO94" s="1">
        <v>0.23</v>
      </c>
      <c r="BP94" s="1">
        <v>7.1999999999999995E-2</v>
      </c>
      <c r="BQ94" s="2"/>
      <c r="BR94" s="2"/>
      <c r="BS94" s="2"/>
      <c r="BT94" s="3"/>
      <c r="BU94" s="2"/>
      <c r="BV94" s="1"/>
      <c r="BW94" s="2"/>
      <c r="BX94" s="1">
        <v>0.18099999999999999</v>
      </c>
      <c r="BY94" s="2"/>
      <c r="BZ94" s="1"/>
      <c r="CA94" s="2"/>
      <c r="CB94" s="3"/>
      <c r="CC94" s="2"/>
      <c r="CD94" s="1"/>
      <c r="CE94" s="2"/>
      <c r="CF94" s="2"/>
      <c r="CG94" s="2"/>
      <c r="CH94" s="3"/>
      <c r="CI94" s="1">
        <v>0.13300000000000001</v>
      </c>
      <c r="CJ94" s="2"/>
      <c r="CK94" s="1">
        <v>4.2999999999999997E-2</v>
      </c>
      <c r="CL94" s="2"/>
      <c r="CM94" s="1">
        <v>85.8</v>
      </c>
      <c r="CN94" s="1">
        <v>2.93</v>
      </c>
      <c r="CO94" s="1">
        <v>1.75</v>
      </c>
      <c r="CP94" s="1">
        <v>27.9</v>
      </c>
      <c r="CQ94" s="1">
        <v>16.2</v>
      </c>
      <c r="CR94" s="1">
        <v>21.8</v>
      </c>
      <c r="CS94" s="1">
        <v>1.93</v>
      </c>
      <c r="CT94" s="1">
        <v>4.57</v>
      </c>
      <c r="CU94" s="1">
        <v>0.26400000000000001</v>
      </c>
      <c r="CV94" s="1">
        <v>0.17899999999999999</v>
      </c>
      <c r="CW94" s="1">
        <v>0.153</v>
      </c>
      <c r="CX94" s="1">
        <v>0.22700000000000001</v>
      </c>
      <c r="CY94" s="1">
        <v>0.41799999999999998</v>
      </c>
      <c r="CZ94" s="1">
        <v>0.153</v>
      </c>
      <c r="DA94" s="2"/>
      <c r="DB94" s="1">
        <v>5.35</v>
      </c>
      <c r="DC94" s="1">
        <v>7.37</v>
      </c>
      <c r="DD94" s="1">
        <v>0.10100000000000001</v>
      </c>
      <c r="DE94" s="1">
        <v>21.5</v>
      </c>
      <c r="DF94" s="1">
        <v>26.7</v>
      </c>
      <c r="DG94" s="1">
        <v>5.31</v>
      </c>
      <c r="DH94" s="1">
        <v>0.64700000000000002</v>
      </c>
      <c r="DI94" s="1">
        <v>312</v>
      </c>
      <c r="DJ94" s="1">
        <v>476</v>
      </c>
      <c r="DK94" s="1">
        <v>20.9</v>
      </c>
      <c r="DL94" s="1">
        <v>2.67</v>
      </c>
      <c r="DM94" s="1">
        <v>2.46</v>
      </c>
      <c r="DN94" s="1">
        <v>68.599999999999994</v>
      </c>
      <c r="DO94" s="1">
        <v>322</v>
      </c>
      <c r="DP94" s="1">
        <v>187</v>
      </c>
      <c r="DQ94" s="1">
        <v>231</v>
      </c>
      <c r="DR94" s="1">
        <v>38.6</v>
      </c>
      <c r="DS94" s="1">
        <v>1.24</v>
      </c>
      <c r="DT94" s="1">
        <v>4.3</v>
      </c>
      <c r="DU94" s="1">
        <v>1.19</v>
      </c>
      <c r="DV94" s="1">
        <v>91.1</v>
      </c>
      <c r="DW94" s="1">
        <v>153</v>
      </c>
      <c r="DX94" s="1">
        <v>85.4</v>
      </c>
      <c r="DY94" s="1">
        <v>88.5</v>
      </c>
      <c r="DZ94" s="2"/>
      <c r="EA94" s="1">
        <v>0.252</v>
      </c>
      <c r="EB94" s="1">
        <v>0.67300000000000004</v>
      </c>
      <c r="EC94" s="1">
        <v>6.21</v>
      </c>
      <c r="ED94" s="1">
        <v>20.7</v>
      </c>
      <c r="EE94" s="1">
        <v>37.200000000000003</v>
      </c>
      <c r="EF94" s="1">
        <v>0.76900000000000002</v>
      </c>
      <c r="EG94" s="1">
        <v>0.25600000000000001</v>
      </c>
      <c r="EH94" s="1">
        <v>0.249</v>
      </c>
      <c r="EI94" s="1">
        <v>0.28699999999999998</v>
      </c>
      <c r="EJ94" s="1">
        <v>0.67300000000000004</v>
      </c>
      <c r="EK94" s="1">
        <v>0.73699999999999999</v>
      </c>
      <c r="EL94" s="1">
        <v>0.74</v>
      </c>
      <c r="EM94" s="1">
        <v>0.13700000000000001</v>
      </c>
      <c r="EN94" s="1">
        <v>0.16600000000000001</v>
      </c>
      <c r="EO94" s="1">
        <v>4.16</v>
      </c>
      <c r="EP94" s="1">
        <v>0.90700000000000003</v>
      </c>
      <c r="EQ94" s="1">
        <v>2.4</v>
      </c>
      <c r="ER94" s="1">
        <v>17.399999999999999</v>
      </c>
      <c r="ES94" s="1">
        <v>19.5</v>
      </c>
      <c r="ET94" s="1">
        <v>13.7</v>
      </c>
      <c r="EU94" s="1">
        <v>0.99399999999999999</v>
      </c>
      <c r="EV94" s="1">
        <v>9.09</v>
      </c>
      <c r="EW94" s="1">
        <v>21.1</v>
      </c>
      <c r="EX94" s="1">
        <v>15.6</v>
      </c>
      <c r="EY94" s="1">
        <v>34.200000000000003</v>
      </c>
      <c r="EZ94" s="1">
        <v>20.6</v>
      </c>
      <c r="FA94" s="1">
        <v>2.4300000000000002</v>
      </c>
      <c r="FB94" s="1">
        <v>0.25</v>
      </c>
      <c r="FC94" s="1">
        <v>1.95</v>
      </c>
      <c r="FD94" s="1">
        <v>5.86</v>
      </c>
      <c r="FE94" s="1">
        <v>24</v>
      </c>
      <c r="FF94" s="1">
        <v>34.9</v>
      </c>
      <c r="FG94" s="1">
        <v>12.9</v>
      </c>
      <c r="FH94" s="1">
        <v>1.1499999999999999</v>
      </c>
      <c r="FI94" s="1">
        <v>2.4900000000000002</v>
      </c>
      <c r="FJ94" s="1">
        <v>1.07</v>
      </c>
      <c r="FK94" s="1">
        <v>3.34</v>
      </c>
      <c r="FL94" s="1">
        <v>5.39</v>
      </c>
      <c r="FM94" s="1">
        <v>7.72</v>
      </c>
      <c r="FN94" s="2"/>
      <c r="FO94" s="1">
        <v>0.315</v>
      </c>
      <c r="FP94" s="1">
        <v>0.627</v>
      </c>
      <c r="FQ94" s="1">
        <v>0.85299999999999998</v>
      </c>
      <c r="FR94" s="1">
        <v>1.51</v>
      </c>
      <c r="FS94" s="1">
        <v>3.19</v>
      </c>
      <c r="FT94" s="1">
        <v>0.105</v>
      </c>
      <c r="FU94" s="1">
        <v>0.72499999999999998</v>
      </c>
      <c r="FV94" s="1">
        <v>3.77</v>
      </c>
      <c r="FW94" s="1">
        <v>2.33</v>
      </c>
      <c r="FX94" s="1">
        <v>13.3</v>
      </c>
      <c r="FY94" s="1">
        <v>5.95</v>
      </c>
      <c r="FZ94" s="1">
        <v>18.3</v>
      </c>
      <c r="GA94" s="1">
        <v>20.399999999999999</v>
      </c>
      <c r="GB94" s="1">
        <v>1.91</v>
      </c>
      <c r="GC94" s="1">
        <v>180</v>
      </c>
      <c r="GD94" s="1">
        <v>28.2</v>
      </c>
      <c r="GE94" s="1">
        <v>36.700000000000003</v>
      </c>
      <c r="GF94" s="1">
        <v>16.100000000000001</v>
      </c>
      <c r="GG94" s="1">
        <v>0.47499999999999998</v>
      </c>
      <c r="GH94" s="2"/>
      <c r="GI94" s="1">
        <v>29.6</v>
      </c>
      <c r="GJ94" s="1">
        <v>87.1</v>
      </c>
      <c r="GK94" s="1">
        <v>0.21099999999999999</v>
      </c>
      <c r="GL94" s="1">
        <v>0.60899999999999999</v>
      </c>
      <c r="GM94" s="4"/>
    </row>
    <row r="95" spans="1:195" x14ac:dyDescent="0.2">
      <c r="A95">
        <v>45</v>
      </c>
      <c r="B95" t="s">
        <v>194</v>
      </c>
      <c r="C95" t="s">
        <v>195</v>
      </c>
      <c r="D95" t="s">
        <v>196</v>
      </c>
      <c r="E95" s="7" t="s">
        <v>209</v>
      </c>
      <c r="F95">
        <v>5</v>
      </c>
      <c r="G95" t="s">
        <v>212</v>
      </c>
      <c r="H95" s="1">
        <v>498</v>
      </c>
      <c r="I95" s="1">
        <v>145</v>
      </c>
      <c r="J95" s="1">
        <v>51.8</v>
      </c>
      <c r="K95" s="1">
        <v>30.5</v>
      </c>
      <c r="L95" s="1">
        <v>39.5</v>
      </c>
      <c r="M95" s="1">
        <v>908</v>
      </c>
      <c r="N95" s="1">
        <v>135</v>
      </c>
      <c r="O95" s="1">
        <v>255</v>
      </c>
      <c r="P95" s="1">
        <v>121</v>
      </c>
      <c r="Q95" s="1">
        <v>118</v>
      </c>
      <c r="R95" s="1">
        <v>218</v>
      </c>
      <c r="S95" s="1">
        <v>389</v>
      </c>
      <c r="T95" s="1">
        <v>35.1</v>
      </c>
      <c r="U95" s="1">
        <v>141</v>
      </c>
      <c r="V95" s="1">
        <v>91.1</v>
      </c>
      <c r="W95" s="1">
        <v>280</v>
      </c>
      <c r="X95" s="1">
        <v>124</v>
      </c>
      <c r="Y95" s="1">
        <v>121</v>
      </c>
      <c r="Z95" s="1">
        <v>80.2</v>
      </c>
      <c r="AA95" s="1">
        <v>104</v>
      </c>
      <c r="AB95" s="1">
        <v>321</v>
      </c>
      <c r="AC95" s="2"/>
      <c r="AD95" s="1">
        <v>0.49199999999999999</v>
      </c>
      <c r="AE95" s="1">
        <v>1.84</v>
      </c>
      <c r="AF95" s="2"/>
      <c r="AG95" s="2"/>
      <c r="AH95" s="1">
        <v>163</v>
      </c>
      <c r="AI95" s="3"/>
      <c r="AJ95" s="2"/>
      <c r="AK95" s="2"/>
      <c r="AL95" s="1">
        <v>4</v>
      </c>
      <c r="AM95" s="3"/>
      <c r="AN95" s="2"/>
      <c r="AO95" s="2"/>
      <c r="AP95" s="1">
        <v>0.20100000000000001</v>
      </c>
      <c r="AQ95" s="4"/>
      <c r="AR95" s="1">
        <v>0.83</v>
      </c>
      <c r="AS95" s="1">
        <v>0.92100000000000004</v>
      </c>
      <c r="AT95" s="3"/>
      <c r="AU95" s="2"/>
      <c r="AV95" s="1">
        <v>25.3</v>
      </c>
      <c r="AW95" s="1">
        <v>124</v>
      </c>
      <c r="AX95" s="1">
        <v>69</v>
      </c>
      <c r="AY95" s="1">
        <v>8.6999999999999993</v>
      </c>
      <c r="AZ95" s="1">
        <v>0.83699999999999997</v>
      </c>
      <c r="BA95" s="1">
        <v>8.1000000000000003E-2</v>
      </c>
      <c r="BB95" s="2"/>
      <c r="BC95" s="2"/>
      <c r="BD95" s="3"/>
      <c r="BE95" s="2"/>
      <c r="BF95" s="3"/>
      <c r="BG95" s="1">
        <v>2.7E-2</v>
      </c>
      <c r="BH95" s="2"/>
      <c r="BI95" s="2"/>
      <c r="BJ95" s="2"/>
      <c r="BK95" s="2"/>
      <c r="BL95" s="3"/>
      <c r="BM95" s="2"/>
      <c r="BN95" s="1">
        <v>3.2000000000000001E-2</v>
      </c>
      <c r="BO95" s="1">
        <v>0.24099999999999999</v>
      </c>
      <c r="BP95" s="1">
        <v>3.7999999999999999E-2</v>
      </c>
      <c r="BQ95" s="2"/>
      <c r="BR95" s="2"/>
      <c r="BS95" s="2"/>
      <c r="BT95" s="2"/>
      <c r="BU95" s="2"/>
      <c r="BV95" s="2"/>
      <c r="BW95" s="2"/>
      <c r="BX95" s="1">
        <v>0.14000000000000001</v>
      </c>
      <c r="BY95" s="2"/>
      <c r="BZ95" s="1"/>
      <c r="CA95" s="2"/>
      <c r="CB95" s="3"/>
      <c r="CC95" s="2"/>
      <c r="CD95" s="1"/>
      <c r="CE95" s="2"/>
      <c r="CF95" s="2"/>
      <c r="CG95" s="2"/>
      <c r="CH95" s="3"/>
      <c r="CI95" s="1">
        <v>0.19500000000000001</v>
      </c>
      <c r="CJ95" s="2"/>
      <c r="CK95" s="1">
        <v>0.06</v>
      </c>
      <c r="CL95" s="2"/>
      <c r="CM95" s="1">
        <v>110</v>
      </c>
      <c r="CN95" s="1">
        <v>3.14</v>
      </c>
      <c r="CO95" s="1">
        <v>1.41</v>
      </c>
      <c r="CP95" s="1">
        <v>29.4</v>
      </c>
      <c r="CQ95" s="1">
        <v>21.6</v>
      </c>
      <c r="CR95" s="1">
        <v>32.299999999999997</v>
      </c>
      <c r="CS95" s="1">
        <v>2.2999999999999998</v>
      </c>
      <c r="CT95" s="1">
        <v>6.53</v>
      </c>
      <c r="CU95" s="1">
        <v>0.27300000000000002</v>
      </c>
      <c r="CV95" s="1">
        <v>0.17299999999999999</v>
      </c>
      <c r="CW95" s="1">
        <v>0.14299999999999999</v>
      </c>
      <c r="CX95" s="1">
        <v>0.152</v>
      </c>
      <c r="CY95" s="1">
        <v>0.25800000000000001</v>
      </c>
      <c r="CZ95" s="1">
        <v>0.109</v>
      </c>
      <c r="DA95" s="2"/>
      <c r="DB95" s="1">
        <v>3.72</v>
      </c>
      <c r="DC95" s="1">
        <v>3.32</v>
      </c>
      <c r="DD95" s="1">
        <v>0.14599999999999999</v>
      </c>
      <c r="DE95" s="1">
        <v>15.6</v>
      </c>
      <c r="DF95" s="1">
        <v>21.9</v>
      </c>
      <c r="DG95" s="1">
        <v>3.52</v>
      </c>
      <c r="DH95" s="1">
        <v>0.55600000000000005</v>
      </c>
      <c r="DI95" s="1">
        <v>341</v>
      </c>
      <c r="DJ95" s="1">
        <v>515</v>
      </c>
      <c r="DK95" s="1">
        <v>17</v>
      </c>
      <c r="DL95" s="1">
        <v>1.84</v>
      </c>
      <c r="DM95" s="1">
        <v>2.39</v>
      </c>
      <c r="DN95" s="1">
        <v>70.2</v>
      </c>
      <c r="DO95" s="1">
        <v>291</v>
      </c>
      <c r="DP95" s="1">
        <v>163</v>
      </c>
      <c r="DQ95" s="1">
        <v>217</v>
      </c>
      <c r="DR95" s="1">
        <v>30</v>
      </c>
      <c r="DS95" s="1">
        <v>1.05</v>
      </c>
      <c r="DT95" s="1">
        <v>3.86</v>
      </c>
      <c r="DU95" s="1">
        <v>0.85099999999999998</v>
      </c>
      <c r="DV95" s="1">
        <v>68</v>
      </c>
      <c r="DW95" s="1">
        <v>127</v>
      </c>
      <c r="DX95" s="1">
        <v>56.7</v>
      </c>
      <c r="DY95" s="1">
        <v>134</v>
      </c>
      <c r="DZ95" s="2"/>
      <c r="EA95" s="1">
        <v>0.157</v>
      </c>
      <c r="EB95" s="1">
        <v>0.38400000000000001</v>
      </c>
      <c r="EC95" s="1">
        <v>4.26</v>
      </c>
      <c r="ED95" s="1">
        <v>12.5</v>
      </c>
      <c r="EE95" s="1">
        <v>48.4</v>
      </c>
      <c r="EF95" s="1">
        <v>0.52300000000000002</v>
      </c>
      <c r="EG95" s="1">
        <v>0.247</v>
      </c>
      <c r="EH95" s="1">
        <v>0.216</v>
      </c>
      <c r="EI95" s="1">
        <v>0.14499999999999999</v>
      </c>
      <c r="EJ95" s="1">
        <v>0.33400000000000002</v>
      </c>
      <c r="EK95" s="1">
        <v>0.58199999999999996</v>
      </c>
      <c r="EL95" s="1">
        <v>0.36899999999999999</v>
      </c>
      <c r="EM95" s="1">
        <v>9.0999999999999998E-2</v>
      </c>
      <c r="EN95" s="1">
        <v>0.13400000000000001</v>
      </c>
      <c r="EO95" s="1">
        <v>3.5</v>
      </c>
      <c r="EP95" s="1">
        <v>0.90500000000000003</v>
      </c>
      <c r="EQ95" s="1">
        <v>1.49</v>
      </c>
      <c r="ER95" s="1">
        <v>11.2</v>
      </c>
      <c r="ES95" s="1">
        <v>11.3</v>
      </c>
      <c r="ET95" s="1">
        <v>7.09</v>
      </c>
      <c r="EU95" s="1">
        <v>0.70399999999999996</v>
      </c>
      <c r="EV95" s="1">
        <v>6.41</v>
      </c>
      <c r="EW95" s="1">
        <v>13.4</v>
      </c>
      <c r="EX95" s="1">
        <v>7.84</v>
      </c>
      <c r="EY95" s="1">
        <v>20.3</v>
      </c>
      <c r="EZ95" s="1">
        <v>12.9</v>
      </c>
      <c r="FA95" s="1">
        <v>2.34</v>
      </c>
      <c r="FB95" s="1">
        <v>0.19</v>
      </c>
      <c r="FC95" s="1">
        <v>1.1599999999999999</v>
      </c>
      <c r="FD95" s="1">
        <v>2.99</v>
      </c>
      <c r="FE95" s="1">
        <v>13.2</v>
      </c>
      <c r="FF95" s="1">
        <v>21.1</v>
      </c>
      <c r="FG95" s="1">
        <v>9.51</v>
      </c>
      <c r="FH95" s="1">
        <v>1.1100000000000001</v>
      </c>
      <c r="FI95" s="1">
        <v>1.35</v>
      </c>
      <c r="FJ95" s="1">
        <v>0.57299999999999995</v>
      </c>
      <c r="FK95" s="1">
        <v>1.72</v>
      </c>
      <c r="FL95" s="1">
        <v>3.15</v>
      </c>
      <c r="FM95" s="1">
        <v>5.73</v>
      </c>
      <c r="FN95" s="2"/>
      <c r="FO95" s="1">
        <v>0.22500000000000001</v>
      </c>
      <c r="FP95" s="1">
        <v>0.44</v>
      </c>
      <c r="FQ95" s="1">
        <v>0.71399999999999997</v>
      </c>
      <c r="FR95" s="1">
        <v>0.68</v>
      </c>
      <c r="FS95" s="1">
        <v>1.91</v>
      </c>
      <c r="FT95" s="1">
        <v>0.1</v>
      </c>
      <c r="FU95" s="1">
        <v>0.3</v>
      </c>
      <c r="FV95" s="1">
        <v>2.2200000000000002</v>
      </c>
      <c r="FW95" s="1">
        <v>1.28</v>
      </c>
      <c r="FX95" s="1">
        <v>8.52</v>
      </c>
      <c r="FY95" s="1">
        <v>4.43</v>
      </c>
      <c r="FZ95" s="1">
        <v>14.4</v>
      </c>
      <c r="GA95" s="1">
        <v>13.7</v>
      </c>
      <c r="GB95" s="1">
        <v>1.22</v>
      </c>
      <c r="GC95" s="1">
        <v>131</v>
      </c>
      <c r="GD95" s="1">
        <v>27.7</v>
      </c>
      <c r="GE95" s="1">
        <v>39.9</v>
      </c>
      <c r="GF95" s="1">
        <v>22.8</v>
      </c>
      <c r="GG95" s="1">
        <v>0.45</v>
      </c>
      <c r="GH95" s="2"/>
      <c r="GI95" s="1">
        <v>23.9</v>
      </c>
      <c r="GJ95" s="1">
        <v>63.5</v>
      </c>
      <c r="GK95" s="1">
        <v>0.15</v>
      </c>
      <c r="GL95" s="1">
        <v>0.38800000000000001</v>
      </c>
      <c r="GM95" s="4"/>
    </row>
    <row r="96" spans="1:195" x14ac:dyDescent="0.2">
      <c r="A96">
        <v>50</v>
      </c>
      <c r="B96" t="s">
        <v>194</v>
      </c>
      <c r="C96" t="s">
        <v>195</v>
      </c>
      <c r="D96" t="s">
        <v>196</v>
      </c>
      <c r="E96" s="7" t="s">
        <v>209</v>
      </c>
      <c r="F96">
        <v>5</v>
      </c>
      <c r="G96" t="s">
        <v>206</v>
      </c>
      <c r="H96" s="1">
        <v>363</v>
      </c>
      <c r="I96" s="1">
        <v>154</v>
      </c>
      <c r="J96" s="1">
        <v>50.9</v>
      </c>
      <c r="K96" s="1">
        <v>12.6</v>
      </c>
      <c r="L96" s="1">
        <v>51.4</v>
      </c>
      <c r="M96" s="1">
        <v>824</v>
      </c>
      <c r="N96" s="1">
        <v>39.700000000000003</v>
      </c>
      <c r="O96" s="1">
        <v>279</v>
      </c>
      <c r="P96" s="1">
        <v>83.7</v>
      </c>
      <c r="Q96" s="1">
        <v>96.3</v>
      </c>
      <c r="R96" s="1">
        <v>175</v>
      </c>
      <c r="S96" s="1">
        <v>289</v>
      </c>
      <c r="T96" s="1">
        <v>29.6</v>
      </c>
      <c r="U96" s="1">
        <v>119</v>
      </c>
      <c r="V96" s="1">
        <v>72</v>
      </c>
      <c r="W96" s="1">
        <v>264</v>
      </c>
      <c r="X96" s="1">
        <v>142</v>
      </c>
      <c r="Y96" s="1">
        <v>146</v>
      </c>
      <c r="Z96" s="1">
        <v>62.5</v>
      </c>
      <c r="AA96" s="1">
        <v>81</v>
      </c>
      <c r="AB96" s="1">
        <v>301</v>
      </c>
      <c r="AC96" s="2"/>
      <c r="AD96" s="1">
        <v>0.71699999999999997</v>
      </c>
      <c r="AE96" s="1">
        <v>1.03</v>
      </c>
      <c r="AF96" s="2"/>
      <c r="AG96" s="2"/>
      <c r="AH96" s="1">
        <v>122</v>
      </c>
      <c r="AI96" s="3"/>
      <c r="AJ96" s="2"/>
      <c r="AK96" s="2"/>
      <c r="AL96" s="1">
        <v>3.31</v>
      </c>
      <c r="AM96" s="3"/>
      <c r="AN96" s="2"/>
      <c r="AO96" s="2"/>
      <c r="AP96" s="1">
        <v>0.17100000000000001</v>
      </c>
      <c r="AQ96" s="4"/>
      <c r="AR96" s="1">
        <v>0.81599999999999995</v>
      </c>
      <c r="AS96" s="1">
        <v>0.32800000000000001</v>
      </c>
      <c r="AT96" s="3"/>
      <c r="AU96" s="2"/>
      <c r="AV96" s="1">
        <v>13</v>
      </c>
      <c r="AW96" s="1">
        <v>129</v>
      </c>
      <c r="AX96" s="1">
        <v>49.9</v>
      </c>
      <c r="AY96" s="1">
        <v>9.82</v>
      </c>
      <c r="AZ96" s="1">
        <v>0.501</v>
      </c>
      <c r="BA96" s="1">
        <v>0.08</v>
      </c>
      <c r="BB96" s="2"/>
      <c r="BC96" s="2"/>
      <c r="BD96" s="3"/>
      <c r="BE96" s="2"/>
      <c r="BF96" s="3"/>
      <c r="BG96" s="2"/>
      <c r="BH96" s="2"/>
      <c r="BI96" s="2"/>
      <c r="BJ96" s="2"/>
      <c r="BK96" s="2"/>
      <c r="BL96" s="3"/>
      <c r="BM96" s="2"/>
      <c r="BN96" s="1">
        <v>3.1E-2</v>
      </c>
      <c r="BO96" s="1">
        <v>0.29699999999999999</v>
      </c>
      <c r="BP96" s="1">
        <v>5.0999999999999997E-2</v>
      </c>
      <c r="BQ96" s="1"/>
      <c r="BR96" s="2"/>
      <c r="BS96" s="2"/>
      <c r="BT96" s="3"/>
      <c r="BU96" s="2"/>
      <c r="BV96" s="2"/>
      <c r="BW96" s="2"/>
      <c r="BX96" s="1">
        <v>0.14499999999999999</v>
      </c>
      <c r="BY96" s="2"/>
      <c r="BZ96" s="1"/>
      <c r="CA96" s="2"/>
      <c r="CB96" s="3"/>
      <c r="CC96" s="2"/>
      <c r="CD96" s="1"/>
      <c r="CE96" s="2"/>
      <c r="CF96" s="2"/>
      <c r="CG96" s="2"/>
      <c r="CH96" s="3"/>
      <c r="CI96" s="1">
        <v>0.161</v>
      </c>
      <c r="CJ96" s="2"/>
      <c r="CK96" s="1">
        <v>4.7E-2</v>
      </c>
      <c r="CL96" s="2"/>
      <c r="CM96" s="1">
        <v>103</v>
      </c>
      <c r="CN96" s="1">
        <v>1.81</v>
      </c>
      <c r="CO96" s="1">
        <v>1.7</v>
      </c>
      <c r="CP96" s="1">
        <v>26.8</v>
      </c>
      <c r="CQ96" s="1">
        <v>20.5</v>
      </c>
      <c r="CR96" s="1">
        <v>32.700000000000003</v>
      </c>
      <c r="CS96" s="1">
        <v>1.27</v>
      </c>
      <c r="CT96" s="1">
        <v>7.56</v>
      </c>
      <c r="CU96" s="1">
        <v>0.182</v>
      </c>
      <c r="CV96" s="1">
        <v>9.6000000000000002E-2</v>
      </c>
      <c r="CW96" s="1">
        <v>0.115</v>
      </c>
      <c r="CX96" s="1">
        <v>0.13400000000000001</v>
      </c>
      <c r="CY96" s="1">
        <v>0.23200000000000001</v>
      </c>
      <c r="CZ96" s="1">
        <v>7.1999999999999995E-2</v>
      </c>
      <c r="DA96" s="2"/>
      <c r="DB96" s="1">
        <v>2.4700000000000002</v>
      </c>
      <c r="DC96" s="1">
        <v>3.39</v>
      </c>
      <c r="DD96" s="1">
        <v>4.1000000000000002E-2</v>
      </c>
      <c r="DE96" s="1">
        <v>12.2</v>
      </c>
      <c r="DF96" s="1">
        <v>8.66</v>
      </c>
      <c r="DG96" s="1">
        <v>1.68</v>
      </c>
      <c r="DH96" s="1">
        <v>0.34699999999999998</v>
      </c>
      <c r="DI96" s="1">
        <v>184</v>
      </c>
      <c r="DJ96" s="1">
        <v>297</v>
      </c>
      <c r="DK96" s="1">
        <v>8.89</v>
      </c>
      <c r="DL96" s="1">
        <v>1.27</v>
      </c>
      <c r="DM96" s="1">
        <v>1.91</v>
      </c>
      <c r="DN96" s="1">
        <v>36.6</v>
      </c>
      <c r="DO96" s="1">
        <v>163</v>
      </c>
      <c r="DP96" s="1">
        <v>74.400000000000006</v>
      </c>
      <c r="DQ96" s="1">
        <v>195</v>
      </c>
      <c r="DR96" s="1">
        <v>30.1</v>
      </c>
      <c r="DS96" s="1">
        <v>0.76700000000000002</v>
      </c>
      <c r="DT96" s="1">
        <v>3.11</v>
      </c>
      <c r="DU96" s="1">
        <v>0.91900000000000004</v>
      </c>
      <c r="DV96" s="1">
        <v>25.5</v>
      </c>
      <c r="DW96" s="1">
        <v>97.1</v>
      </c>
      <c r="DX96" s="1">
        <v>43.2</v>
      </c>
      <c r="DY96" s="1">
        <v>103</v>
      </c>
      <c r="DZ96" s="2"/>
      <c r="EA96" s="1">
        <v>0.14899999999999999</v>
      </c>
      <c r="EB96" s="1">
        <v>0.33500000000000002</v>
      </c>
      <c r="EC96" s="1">
        <v>2.1800000000000002</v>
      </c>
      <c r="ED96" s="1">
        <v>6.18</v>
      </c>
      <c r="EE96" s="1">
        <v>31</v>
      </c>
      <c r="EF96" s="1">
        <v>0.37</v>
      </c>
      <c r="EG96" s="1">
        <v>0.16</v>
      </c>
      <c r="EH96" s="1">
        <v>0.18099999999999999</v>
      </c>
      <c r="EI96" s="1">
        <v>0.121</v>
      </c>
      <c r="EJ96" s="1">
        <v>0.318</v>
      </c>
      <c r="EK96" s="1">
        <v>0.30399999999999999</v>
      </c>
      <c r="EL96" s="1">
        <v>0.34699999999999998</v>
      </c>
      <c r="EM96" s="1">
        <v>9.7000000000000003E-2</v>
      </c>
      <c r="EN96" s="1">
        <v>8.1000000000000003E-2</v>
      </c>
      <c r="EO96" s="1">
        <v>2.76</v>
      </c>
      <c r="EP96" s="1">
        <v>0.59199999999999997</v>
      </c>
      <c r="EQ96" s="1">
        <v>1.42</v>
      </c>
      <c r="ER96" s="1">
        <v>8.44</v>
      </c>
      <c r="ES96" s="1">
        <v>10.8</v>
      </c>
      <c r="ET96" s="1">
        <v>7.09</v>
      </c>
      <c r="EU96" s="1">
        <v>0.69199999999999995</v>
      </c>
      <c r="EV96" s="1">
        <v>4.5199999999999996</v>
      </c>
      <c r="EW96" s="1">
        <v>10.5</v>
      </c>
      <c r="EX96" s="1">
        <v>6.16</v>
      </c>
      <c r="EY96" s="1">
        <v>19.3</v>
      </c>
      <c r="EZ96" s="1">
        <v>12.8</v>
      </c>
      <c r="FA96" s="1">
        <v>1.63</v>
      </c>
      <c r="FB96" s="1">
        <v>0.14299999999999999</v>
      </c>
      <c r="FC96" s="1">
        <v>0.74299999999999999</v>
      </c>
      <c r="FD96" s="1">
        <v>1.82</v>
      </c>
      <c r="FE96" s="1">
        <v>13.2</v>
      </c>
      <c r="FF96" s="1">
        <v>20</v>
      </c>
      <c r="FG96" s="1">
        <v>8.4600000000000009</v>
      </c>
      <c r="FH96" s="1">
        <v>1.06</v>
      </c>
      <c r="FI96" s="1">
        <v>1.26</v>
      </c>
      <c r="FJ96" s="1">
        <v>0.39900000000000002</v>
      </c>
      <c r="FK96" s="1">
        <v>1.57</v>
      </c>
      <c r="FL96" s="1">
        <v>2.62</v>
      </c>
      <c r="FM96" s="1">
        <v>5.16</v>
      </c>
      <c r="FN96" s="2"/>
      <c r="FO96" s="1">
        <v>0.19</v>
      </c>
      <c r="FP96" s="1">
        <v>0.32300000000000001</v>
      </c>
      <c r="FQ96" s="1">
        <v>0.58399999999999996</v>
      </c>
      <c r="FR96" s="1">
        <v>0.57899999999999996</v>
      </c>
      <c r="FS96" s="1">
        <v>1.52</v>
      </c>
      <c r="FT96" s="1">
        <v>6.6000000000000003E-2</v>
      </c>
      <c r="FU96" s="1">
        <v>0.26300000000000001</v>
      </c>
      <c r="FV96" s="1">
        <v>1.46</v>
      </c>
      <c r="FW96" s="1">
        <v>0.98299999999999998</v>
      </c>
      <c r="FX96" s="1">
        <v>6.24</v>
      </c>
      <c r="FY96" s="1">
        <v>3.25</v>
      </c>
      <c r="FZ96" s="1">
        <v>9.09</v>
      </c>
      <c r="GA96" s="1">
        <v>9.56</v>
      </c>
      <c r="GB96" s="1">
        <v>0.90200000000000002</v>
      </c>
      <c r="GC96" s="1">
        <v>109</v>
      </c>
      <c r="GD96" s="1">
        <v>16.899999999999999</v>
      </c>
      <c r="GE96" s="1">
        <v>26.2</v>
      </c>
      <c r="GF96" s="1">
        <v>12.6</v>
      </c>
      <c r="GG96" s="1">
        <v>0.27100000000000002</v>
      </c>
      <c r="GH96" s="2"/>
      <c r="GI96" s="1">
        <v>15.9</v>
      </c>
      <c r="GJ96" s="1">
        <v>55.6</v>
      </c>
      <c r="GK96" s="1">
        <v>0.14499999999999999</v>
      </c>
      <c r="GL96" s="1">
        <v>0.46100000000000002</v>
      </c>
      <c r="GM96" s="4"/>
    </row>
    <row r="97" spans="1:195" x14ac:dyDescent="0.2">
      <c r="A97">
        <v>110</v>
      </c>
      <c r="B97" t="s">
        <v>194</v>
      </c>
      <c r="C97" t="s">
        <v>195</v>
      </c>
      <c r="D97" t="s">
        <v>196</v>
      </c>
      <c r="E97" s="7" t="s">
        <v>209</v>
      </c>
      <c r="F97">
        <v>5</v>
      </c>
      <c r="G97" t="s">
        <v>221</v>
      </c>
      <c r="H97" s="1">
        <v>810</v>
      </c>
      <c r="I97" s="1">
        <v>170</v>
      </c>
      <c r="J97" s="1">
        <v>94.8</v>
      </c>
      <c r="K97" s="1">
        <v>15.7</v>
      </c>
      <c r="L97" s="1">
        <v>43.8</v>
      </c>
      <c r="M97" s="1">
        <v>1166</v>
      </c>
      <c r="N97" s="1">
        <v>54.5</v>
      </c>
      <c r="O97" s="1">
        <v>449</v>
      </c>
      <c r="P97" s="1">
        <v>134</v>
      </c>
      <c r="Q97" s="1">
        <v>204</v>
      </c>
      <c r="R97" s="1">
        <v>333</v>
      </c>
      <c r="S97" s="1">
        <v>410</v>
      </c>
      <c r="T97" s="1">
        <v>60.4</v>
      </c>
      <c r="U97" s="1">
        <v>153</v>
      </c>
      <c r="V97" s="1">
        <v>126</v>
      </c>
      <c r="W97" s="1">
        <v>564</v>
      </c>
      <c r="X97" s="1">
        <v>221</v>
      </c>
      <c r="Y97" s="1">
        <v>245</v>
      </c>
      <c r="Z97" s="1">
        <v>113</v>
      </c>
      <c r="AA97" s="1">
        <v>172</v>
      </c>
      <c r="AB97" s="1">
        <v>491</v>
      </c>
      <c r="AC97" s="2"/>
      <c r="AD97" s="1">
        <v>0.54700000000000004</v>
      </c>
      <c r="AE97" s="3"/>
      <c r="AF97" s="2"/>
      <c r="AG97" s="2"/>
      <c r="AH97" s="1">
        <v>98.3</v>
      </c>
      <c r="AI97" s="2"/>
      <c r="AJ97" s="2"/>
      <c r="AK97" s="2"/>
      <c r="AL97" s="1">
        <v>4.29</v>
      </c>
      <c r="AM97" s="3"/>
      <c r="AN97" s="3"/>
      <c r="AO97" s="2"/>
      <c r="AP97" s="1">
        <v>0.13100000000000001</v>
      </c>
      <c r="AQ97" s="1">
        <v>1.98</v>
      </c>
      <c r="AR97" s="1">
        <v>0.66500000000000004</v>
      </c>
      <c r="AS97" s="1">
        <v>0.73699999999999999</v>
      </c>
      <c r="AT97" s="3"/>
      <c r="AU97" s="3"/>
      <c r="AV97" s="1">
        <v>17.7</v>
      </c>
      <c r="AW97" s="1">
        <v>133</v>
      </c>
      <c r="AX97" s="1">
        <v>49.6</v>
      </c>
      <c r="AY97" s="1">
        <v>5.98</v>
      </c>
      <c r="AZ97" s="1">
        <v>0.64600000000000002</v>
      </c>
      <c r="BA97" s="1">
        <v>8.4000000000000005E-2</v>
      </c>
      <c r="BB97" s="2"/>
      <c r="BC97" s="2"/>
      <c r="BD97" s="3"/>
      <c r="BE97" s="2"/>
      <c r="BF97" s="3"/>
      <c r="BG97" s="1">
        <v>4.1000000000000002E-2</v>
      </c>
      <c r="BH97" s="2"/>
      <c r="BI97" s="2"/>
      <c r="BJ97" s="2"/>
      <c r="BK97" s="1"/>
      <c r="BL97" s="3"/>
      <c r="BM97" s="2"/>
      <c r="BN97" s="1">
        <v>3.4000000000000002E-2</v>
      </c>
      <c r="BO97" s="3"/>
      <c r="BP97" s="1">
        <v>5.2999999999999999E-2</v>
      </c>
      <c r="BQ97" s="3"/>
      <c r="BR97" s="1"/>
      <c r="BS97" s="2"/>
      <c r="BT97" s="3"/>
      <c r="BU97" s="2"/>
      <c r="BV97" s="1"/>
      <c r="BW97" s="2"/>
      <c r="BX97" s="1">
        <v>0.126</v>
      </c>
      <c r="BY97" s="2"/>
      <c r="BZ97" s="1"/>
      <c r="CA97" s="2"/>
      <c r="CB97" s="3"/>
      <c r="CC97" s="2"/>
      <c r="CD97" s="2"/>
      <c r="CE97" s="2"/>
      <c r="CF97" s="2"/>
      <c r="CG97" s="2"/>
      <c r="CH97" s="3"/>
      <c r="CI97" s="1">
        <v>0.14899999999999999</v>
      </c>
      <c r="CJ97" s="2"/>
      <c r="CK97" s="1">
        <v>4.9000000000000002E-2</v>
      </c>
      <c r="CL97" s="2"/>
      <c r="CM97" s="1">
        <v>109</v>
      </c>
      <c r="CN97" s="1">
        <v>2.35</v>
      </c>
      <c r="CO97" s="1">
        <v>1.73</v>
      </c>
      <c r="CP97" s="1">
        <v>35.200000000000003</v>
      </c>
      <c r="CQ97" s="1">
        <v>21.2</v>
      </c>
      <c r="CR97" s="1">
        <v>37.9</v>
      </c>
      <c r="CS97" s="1">
        <v>1.61</v>
      </c>
      <c r="CT97" s="1">
        <v>5.47</v>
      </c>
      <c r="CU97" s="1">
        <v>0.41299999999999998</v>
      </c>
      <c r="CV97" s="1">
        <v>0.28799999999999998</v>
      </c>
      <c r="CW97" s="1">
        <v>0.182</v>
      </c>
      <c r="CX97" s="1">
        <v>0.34899999999999998</v>
      </c>
      <c r="CY97" s="1">
        <v>0.45</v>
      </c>
      <c r="CZ97" s="1">
        <v>0.248</v>
      </c>
      <c r="DA97" s="1">
        <v>0.72</v>
      </c>
      <c r="DB97" s="1">
        <v>5.74</v>
      </c>
      <c r="DC97" s="1">
        <v>6.78</v>
      </c>
      <c r="DD97" s="1">
        <v>0.104</v>
      </c>
      <c r="DE97" s="1">
        <v>22.2</v>
      </c>
      <c r="DF97" s="1">
        <v>18.5</v>
      </c>
      <c r="DG97" s="1">
        <v>6.26</v>
      </c>
      <c r="DH97" s="1">
        <v>0.68200000000000005</v>
      </c>
      <c r="DI97" s="1">
        <v>348</v>
      </c>
      <c r="DJ97" s="1">
        <v>684</v>
      </c>
      <c r="DK97" s="1">
        <v>26.3</v>
      </c>
      <c r="DL97" s="1">
        <v>2.68</v>
      </c>
      <c r="DM97" s="1">
        <v>3.5</v>
      </c>
      <c r="DN97" s="1">
        <v>75</v>
      </c>
      <c r="DO97" s="1">
        <v>437</v>
      </c>
      <c r="DP97" s="1">
        <v>192</v>
      </c>
      <c r="DQ97" s="1">
        <v>251</v>
      </c>
      <c r="DR97" s="1">
        <v>41.4</v>
      </c>
      <c r="DS97" s="1">
        <v>1.39</v>
      </c>
      <c r="DT97" s="1">
        <v>4.93</v>
      </c>
      <c r="DU97" s="1">
        <v>1.01</v>
      </c>
      <c r="DV97" s="1">
        <v>70.099999999999994</v>
      </c>
      <c r="DW97" s="1">
        <v>147</v>
      </c>
      <c r="DX97" s="1">
        <v>74.3</v>
      </c>
      <c r="DY97" s="1">
        <v>141</v>
      </c>
      <c r="DZ97" s="1"/>
      <c r="EA97" s="1">
        <v>0.27900000000000003</v>
      </c>
      <c r="EB97" s="1">
        <v>0.64</v>
      </c>
      <c r="EC97" s="1">
        <v>4.0599999999999996</v>
      </c>
      <c r="ED97" s="1">
        <v>14.5</v>
      </c>
      <c r="EE97" s="1">
        <v>50.3</v>
      </c>
      <c r="EF97" s="1">
        <v>0.89600000000000002</v>
      </c>
      <c r="EG97" s="1">
        <v>0.34899999999999998</v>
      </c>
      <c r="EH97" s="1">
        <v>0.30399999999999999</v>
      </c>
      <c r="EI97" s="1">
        <v>0.252</v>
      </c>
      <c r="EJ97" s="1">
        <v>0.53600000000000003</v>
      </c>
      <c r="EK97" s="1">
        <v>0.64900000000000002</v>
      </c>
      <c r="EL97" s="1">
        <v>0.497</v>
      </c>
      <c r="EM97" s="1">
        <v>0.22700000000000001</v>
      </c>
      <c r="EN97" s="1">
        <v>0.21099999999999999</v>
      </c>
      <c r="EO97" s="1">
        <v>4.1500000000000004</v>
      </c>
      <c r="EP97" s="1">
        <v>0.88800000000000001</v>
      </c>
      <c r="EQ97" s="1">
        <v>2.0499999999999998</v>
      </c>
      <c r="ER97" s="1">
        <v>13.4</v>
      </c>
      <c r="ES97" s="1">
        <v>17.3</v>
      </c>
      <c r="ET97" s="1">
        <v>9.8000000000000007</v>
      </c>
      <c r="EU97" s="1">
        <v>1.1100000000000001</v>
      </c>
      <c r="EV97" s="1">
        <v>8.75</v>
      </c>
      <c r="EW97" s="1">
        <v>21.1</v>
      </c>
      <c r="EX97" s="1">
        <v>10.1</v>
      </c>
      <c r="EY97" s="1">
        <v>22.7</v>
      </c>
      <c r="EZ97" s="1">
        <v>15.9</v>
      </c>
      <c r="FA97" s="1">
        <v>3.2</v>
      </c>
      <c r="FB97" s="1">
        <v>0.13700000000000001</v>
      </c>
      <c r="FC97" s="1">
        <v>1.95</v>
      </c>
      <c r="FD97" s="1">
        <v>4.08</v>
      </c>
      <c r="FE97" s="1">
        <v>16.2</v>
      </c>
      <c r="FF97" s="1">
        <v>25.8</v>
      </c>
      <c r="FG97" s="1">
        <v>11.1</v>
      </c>
      <c r="FH97" s="1">
        <v>1.74</v>
      </c>
      <c r="FI97" s="1">
        <v>2.17</v>
      </c>
      <c r="FJ97" s="1">
        <v>0.83899999999999997</v>
      </c>
      <c r="FK97" s="1">
        <v>2.67</v>
      </c>
      <c r="FL97" s="1">
        <v>4.26</v>
      </c>
      <c r="FM97" s="1">
        <v>7.7</v>
      </c>
      <c r="FN97" s="1"/>
      <c r="FO97" s="1">
        <v>0.38200000000000001</v>
      </c>
      <c r="FP97" s="1">
        <v>0.63200000000000001</v>
      </c>
      <c r="FQ97" s="1">
        <v>1.1299999999999999</v>
      </c>
      <c r="FR97" s="1">
        <v>1.1100000000000001</v>
      </c>
      <c r="FS97" s="1">
        <v>2.93</v>
      </c>
      <c r="FT97" s="1">
        <v>0.16500000000000001</v>
      </c>
      <c r="FU97" s="1">
        <v>0.45700000000000002</v>
      </c>
      <c r="FV97" s="1">
        <v>3.17</v>
      </c>
      <c r="FW97" s="1">
        <v>1.9</v>
      </c>
      <c r="FX97" s="1">
        <v>12.9</v>
      </c>
      <c r="FY97" s="1">
        <v>6</v>
      </c>
      <c r="FZ97" s="1">
        <v>18.600000000000001</v>
      </c>
      <c r="GA97" s="1">
        <v>17.5</v>
      </c>
      <c r="GB97" s="1">
        <v>1.4</v>
      </c>
      <c r="GC97" s="1">
        <v>219</v>
      </c>
      <c r="GD97" s="1">
        <v>31.5</v>
      </c>
      <c r="GE97" s="1">
        <v>43.5</v>
      </c>
      <c r="GF97" s="1">
        <v>18.5</v>
      </c>
      <c r="GG97" s="1">
        <v>0.48399999999999999</v>
      </c>
      <c r="GH97" s="2"/>
      <c r="GI97" s="1">
        <v>32.700000000000003</v>
      </c>
      <c r="GJ97" s="1">
        <v>95</v>
      </c>
      <c r="GK97" s="1">
        <v>0.28000000000000003</v>
      </c>
      <c r="GL97" s="1">
        <v>0.72299999999999998</v>
      </c>
      <c r="GM97" s="4"/>
    </row>
    <row r="98" spans="1:195" x14ac:dyDescent="0.2">
      <c r="A98">
        <v>35</v>
      </c>
      <c r="B98" t="s">
        <v>194</v>
      </c>
      <c r="C98" t="s">
        <v>195</v>
      </c>
      <c r="D98" t="s">
        <v>196</v>
      </c>
      <c r="E98" s="7" t="s">
        <v>209</v>
      </c>
      <c r="F98">
        <v>5</v>
      </c>
      <c r="G98" t="s">
        <v>208</v>
      </c>
      <c r="H98" s="1">
        <v>581</v>
      </c>
      <c r="I98" s="1">
        <v>187</v>
      </c>
      <c r="J98" s="1">
        <v>73</v>
      </c>
      <c r="K98" s="1">
        <v>17.100000000000001</v>
      </c>
      <c r="L98" s="1">
        <v>49.6</v>
      </c>
      <c r="M98" s="1">
        <v>1157</v>
      </c>
      <c r="N98" s="1">
        <v>64.900000000000006</v>
      </c>
      <c r="O98" s="1">
        <v>383</v>
      </c>
      <c r="P98" s="1">
        <v>140</v>
      </c>
      <c r="Q98" s="1">
        <v>146</v>
      </c>
      <c r="R98" s="1">
        <v>267</v>
      </c>
      <c r="S98" s="1">
        <v>450</v>
      </c>
      <c r="T98" s="1">
        <v>42.6</v>
      </c>
      <c r="U98" s="1">
        <v>184</v>
      </c>
      <c r="V98" s="1">
        <v>110</v>
      </c>
      <c r="W98" s="1">
        <v>399</v>
      </c>
      <c r="X98" s="1">
        <v>189</v>
      </c>
      <c r="Y98" s="1">
        <v>167</v>
      </c>
      <c r="Z98" s="1">
        <v>85.3</v>
      </c>
      <c r="AA98" s="1">
        <v>114</v>
      </c>
      <c r="AB98" s="1">
        <v>406</v>
      </c>
      <c r="AC98" s="2"/>
      <c r="AD98" s="1">
        <v>0.68600000000000005</v>
      </c>
      <c r="AE98" s="1">
        <v>1.05</v>
      </c>
      <c r="AF98" s="2"/>
      <c r="AG98" s="2"/>
      <c r="AH98" s="1">
        <v>103</v>
      </c>
      <c r="AI98" s="3"/>
      <c r="AJ98" s="2"/>
      <c r="AK98" s="2"/>
      <c r="AL98" s="1">
        <v>5.92</v>
      </c>
      <c r="AM98" s="3"/>
      <c r="AN98" s="2"/>
      <c r="AO98" s="2"/>
      <c r="AP98" s="1">
        <v>0.32900000000000001</v>
      </c>
      <c r="AQ98" s="1">
        <v>2.08</v>
      </c>
      <c r="AR98" s="1">
        <v>0.85899999999999999</v>
      </c>
      <c r="AS98" s="1">
        <v>0.876</v>
      </c>
      <c r="AT98" s="1"/>
      <c r="AU98" s="2"/>
      <c r="AV98" s="1">
        <v>18.899999999999999</v>
      </c>
      <c r="AW98" s="1">
        <v>159</v>
      </c>
      <c r="AX98" s="1">
        <v>34.5</v>
      </c>
      <c r="AY98" s="1">
        <v>4.5599999999999996</v>
      </c>
      <c r="AZ98" s="1">
        <v>0.42199999999999999</v>
      </c>
      <c r="BA98" s="1">
        <v>0.09</v>
      </c>
      <c r="BB98" s="2"/>
      <c r="BC98" s="2"/>
      <c r="BD98" s="3"/>
      <c r="BE98" s="2"/>
      <c r="BF98" s="3"/>
      <c r="BG98" s="1">
        <v>2.7E-2</v>
      </c>
      <c r="BH98" s="2"/>
      <c r="BI98" s="2"/>
      <c r="BJ98" s="2"/>
      <c r="BK98" s="2"/>
      <c r="BL98" s="3"/>
      <c r="BM98" s="2"/>
      <c r="BN98" s="1">
        <v>4.4999999999999998E-2</v>
      </c>
      <c r="BO98" s="1">
        <v>0.25</v>
      </c>
      <c r="BP98" s="1">
        <v>6.6000000000000003E-2</v>
      </c>
      <c r="BQ98" s="1"/>
      <c r="BR98" s="2"/>
      <c r="BS98" s="2"/>
      <c r="BT98" s="3"/>
      <c r="BU98" s="2"/>
      <c r="BV98" s="2"/>
      <c r="BW98" s="2"/>
      <c r="BX98" s="1">
        <v>0.156</v>
      </c>
      <c r="BY98" s="2"/>
      <c r="BZ98" s="1"/>
      <c r="CA98" s="2"/>
      <c r="CB98" s="3"/>
      <c r="CC98" s="2"/>
      <c r="CD98" s="1"/>
      <c r="CE98" s="2"/>
      <c r="CF98" s="2"/>
      <c r="CG98" s="2"/>
      <c r="CH98" s="3"/>
      <c r="CI98" s="1">
        <v>0.16900000000000001</v>
      </c>
      <c r="CJ98" s="2"/>
      <c r="CK98" s="1">
        <v>0.05</v>
      </c>
      <c r="CL98" s="2"/>
      <c r="CM98" s="1">
        <v>140</v>
      </c>
      <c r="CN98" s="1">
        <v>4.42</v>
      </c>
      <c r="CO98" s="1">
        <v>2.37</v>
      </c>
      <c r="CP98" s="1">
        <v>34.6</v>
      </c>
      <c r="CQ98" s="1">
        <v>32.9</v>
      </c>
      <c r="CR98" s="1">
        <v>47.4</v>
      </c>
      <c r="CS98" s="1">
        <v>2.33</v>
      </c>
      <c r="CT98" s="1">
        <v>8.4499999999999993</v>
      </c>
      <c r="CU98" s="1">
        <v>0.21199999999999999</v>
      </c>
      <c r="CV98" s="1">
        <v>7.8E-2</v>
      </c>
      <c r="CW98" s="1">
        <v>0.115</v>
      </c>
      <c r="CX98" s="1">
        <v>0.157</v>
      </c>
      <c r="CY98" s="1">
        <v>0.246</v>
      </c>
      <c r="CZ98" s="1">
        <v>9.9000000000000005E-2</v>
      </c>
      <c r="DA98" s="2">
        <v>0.54</v>
      </c>
      <c r="DB98" s="1">
        <v>4.62</v>
      </c>
      <c r="DC98" s="1">
        <v>7.12</v>
      </c>
      <c r="DD98" s="1">
        <v>5.0999999999999997E-2</v>
      </c>
      <c r="DE98" s="1">
        <v>20.6</v>
      </c>
      <c r="DF98" s="1">
        <v>29.5</v>
      </c>
      <c r="DG98" s="1">
        <v>6.72</v>
      </c>
      <c r="DH98" s="1">
        <v>0.48199999999999998</v>
      </c>
      <c r="DI98" s="1">
        <v>389</v>
      </c>
      <c r="DJ98" s="1">
        <v>556</v>
      </c>
      <c r="DK98" s="1">
        <v>22</v>
      </c>
      <c r="DL98" s="1">
        <v>3.07</v>
      </c>
      <c r="DM98" s="1">
        <v>3.14</v>
      </c>
      <c r="DN98" s="1">
        <v>74.2</v>
      </c>
      <c r="DO98" s="1">
        <v>312</v>
      </c>
      <c r="DP98" s="1">
        <v>159</v>
      </c>
      <c r="DQ98" s="1">
        <v>244</v>
      </c>
      <c r="DR98" s="1">
        <v>62.5</v>
      </c>
      <c r="DS98" s="1">
        <v>2.08</v>
      </c>
      <c r="DT98" s="1">
        <v>4.7699999999999996</v>
      </c>
      <c r="DU98" s="1">
        <v>1.46</v>
      </c>
      <c r="DV98" s="1">
        <v>49.9</v>
      </c>
      <c r="DW98" s="1">
        <v>118</v>
      </c>
      <c r="DX98" s="1">
        <v>81.2</v>
      </c>
      <c r="DY98" s="1">
        <v>147</v>
      </c>
      <c r="DZ98" s="1"/>
      <c r="EA98" s="1">
        <v>0.24099999999999999</v>
      </c>
      <c r="EB98" s="1">
        <v>0.53900000000000003</v>
      </c>
      <c r="EC98" s="1">
        <v>3.73</v>
      </c>
      <c r="ED98" s="1">
        <v>12.2</v>
      </c>
      <c r="EE98" s="1">
        <v>42.8</v>
      </c>
      <c r="EF98" s="1">
        <v>0.64700000000000002</v>
      </c>
      <c r="EG98" s="1">
        <v>0.28699999999999998</v>
      </c>
      <c r="EH98" s="1">
        <v>0.255</v>
      </c>
      <c r="EI98" s="1">
        <v>0.192</v>
      </c>
      <c r="EJ98" s="1">
        <v>0.47399999999999998</v>
      </c>
      <c r="EK98" s="1">
        <v>0.495</v>
      </c>
      <c r="EL98" s="1">
        <v>0.55800000000000005</v>
      </c>
      <c r="EM98" s="1">
        <v>0.11899999999999999</v>
      </c>
      <c r="EN98" s="1">
        <v>0.13300000000000001</v>
      </c>
      <c r="EO98" s="1">
        <v>4.3</v>
      </c>
      <c r="EP98" s="1">
        <v>0.92800000000000005</v>
      </c>
      <c r="EQ98" s="1">
        <v>2.2200000000000002</v>
      </c>
      <c r="ER98" s="1">
        <v>16.5</v>
      </c>
      <c r="ES98" s="1">
        <v>19.5</v>
      </c>
      <c r="ET98" s="1">
        <v>11</v>
      </c>
      <c r="EU98" s="1">
        <v>1.04</v>
      </c>
      <c r="EV98" s="1">
        <v>8.43</v>
      </c>
      <c r="EW98" s="1">
        <v>18.600000000000001</v>
      </c>
      <c r="EX98" s="1">
        <v>11.1</v>
      </c>
      <c r="EY98" s="1">
        <v>26.4</v>
      </c>
      <c r="EZ98" s="1">
        <v>18.5</v>
      </c>
      <c r="FA98" s="1">
        <v>3.57</v>
      </c>
      <c r="FB98" s="1">
        <v>0.22600000000000001</v>
      </c>
      <c r="FC98" s="1">
        <v>1.51</v>
      </c>
      <c r="FD98" s="1">
        <v>3.37</v>
      </c>
      <c r="FE98" s="1">
        <v>16.7</v>
      </c>
      <c r="FF98" s="1">
        <v>28.8</v>
      </c>
      <c r="FG98" s="1">
        <v>13.9</v>
      </c>
      <c r="FH98" s="1">
        <v>1.36</v>
      </c>
      <c r="FI98" s="1">
        <v>1.88</v>
      </c>
      <c r="FJ98" s="1">
        <v>0.67600000000000005</v>
      </c>
      <c r="FK98" s="1">
        <v>2.1</v>
      </c>
      <c r="FL98" s="1">
        <v>4.24</v>
      </c>
      <c r="FM98" s="1">
        <v>7.75</v>
      </c>
      <c r="FN98" s="2"/>
      <c r="FO98" s="1">
        <v>0.218</v>
      </c>
      <c r="FP98" s="1">
        <v>0.49299999999999999</v>
      </c>
      <c r="FQ98" s="1">
        <v>0.78600000000000003</v>
      </c>
      <c r="FR98" s="1">
        <v>0.66200000000000003</v>
      </c>
      <c r="FS98" s="1">
        <v>2.4</v>
      </c>
      <c r="FT98" s="1">
        <v>8.8999999999999996E-2</v>
      </c>
      <c r="FU98" s="1">
        <v>0.34399999999999997</v>
      </c>
      <c r="FV98" s="1">
        <v>2.2799999999999998</v>
      </c>
      <c r="FW98" s="1">
        <v>1.56</v>
      </c>
      <c r="FX98" s="1">
        <v>9.84</v>
      </c>
      <c r="FY98" s="1">
        <v>3.93</v>
      </c>
      <c r="FZ98" s="1">
        <v>16.2</v>
      </c>
      <c r="GA98" s="1">
        <v>14.6</v>
      </c>
      <c r="GB98" s="1">
        <v>1.59</v>
      </c>
      <c r="GC98" s="1">
        <v>161</v>
      </c>
      <c r="GD98" s="1">
        <v>24</v>
      </c>
      <c r="GE98" s="1">
        <v>25.9</v>
      </c>
      <c r="GF98" s="1">
        <v>10.7</v>
      </c>
      <c r="GG98" s="1">
        <v>0.28199999999999997</v>
      </c>
      <c r="GH98" s="2"/>
      <c r="GI98" s="1">
        <v>25.7</v>
      </c>
      <c r="GJ98" s="1">
        <v>79</v>
      </c>
      <c r="GK98" s="1">
        <v>0.192</v>
      </c>
      <c r="GL98" s="1">
        <v>0.55500000000000005</v>
      </c>
      <c r="GM98" s="4"/>
    </row>
    <row r="99" spans="1:195" x14ac:dyDescent="0.2">
      <c r="A99">
        <v>115</v>
      </c>
      <c r="B99" t="s">
        <v>194</v>
      </c>
      <c r="C99" t="s">
        <v>195</v>
      </c>
      <c r="D99" t="s">
        <v>196</v>
      </c>
      <c r="E99" s="7" t="s">
        <v>209</v>
      </c>
      <c r="F99">
        <v>5</v>
      </c>
      <c r="G99" t="s">
        <v>204</v>
      </c>
      <c r="H99" s="1">
        <v>429</v>
      </c>
      <c r="I99" s="1">
        <v>79.3</v>
      </c>
      <c r="J99" s="1">
        <v>42.7</v>
      </c>
      <c r="K99" s="1">
        <v>14.7</v>
      </c>
      <c r="L99" s="1">
        <v>30.2</v>
      </c>
      <c r="M99" s="1">
        <v>648</v>
      </c>
      <c r="N99" s="1">
        <v>96.7</v>
      </c>
      <c r="O99" s="1">
        <v>341</v>
      </c>
      <c r="P99" s="1">
        <v>104</v>
      </c>
      <c r="Q99" s="1">
        <v>116</v>
      </c>
      <c r="R99" s="1">
        <v>187</v>
      </c>
      <c r="S99" s="1">
        <v>269</v>
      </c>
      <c r="T99" s="1">
        <v>19.5</v>
      </c>
      <c r="U99" s="1">
        <v>118</v>
      </c>
      <c r="V99" s="1">
        <v>75</v>
      </c>
      <c r="W99" s="1">
        <v>257</v>
      </c>
      <c r="X99" s="1">
        <v>116</v>
      </c>
      <c r="Y99" s="1">
        <v>91.8</v>
      </c>
      <c r="Z99" s="1">
        <v>52.1</v>
      </c>
      <c r="AA99" s="1">
        <v>74.5</v>
      </c>
      <c r="AB99" s="1">
        <v>298</v>
      </c>
      <c r="AC99" s="2"/>
      <c r="AD99" s="1">
        <v>0.47699999999999998</v>
      </c>
      <c r="AE99" s="3"/>
      <c r="AF99" s="2"/>
      <c r="AG99" s="2"/>
      <c r="AH99" s="1">
        <v>98.6</v>
      </c>
      <c r="AI99" s="2"/>
      <c r="AJ99" s="2"/>
      <c r="AK99" s="2"/>
      <c r="AL99" s="1">
        <v>2.94</v>
      </c>
      <c r="AM99" s="3"/>
      <c r="AN99" s="3"/>
      <c r="AO99" s="2"/>
      <c r="AP99" s="1">
        <v>0.16200000000000001</v>
      </c>
      <c r="AQ99" s="1">
        <v>1.61</v>
      </c>
      <c r="AR99" s="1">
        <v>0.89800000000000002</v>
      </c>
      <c r="AS99" s="1">
        <v>0.36799999999999999</v>
      </c>
      <c r="AT99" s="3"/>
      <c r="AU99" s="3"/>
      <c r="AV99" s="1">
        <v>16.8</v>
      </c>
      <c r="AW99" s="1">
        <v>157</v>
      </c>
      <c r="AX99" s="1">
        <v>40</v>
      </c>
      <c r="AY99" s="1">
        <v>11</v>
      </c>
      <c r="AZ99" s="1">
        <v>0.54700000000000004</v>
      </c>
      <c r="BA99" s="1">
        <v>0.114</v>
      </c>
      <c r="BB99" s="2"/>
      <c r="BC99" s="2"/>
      <c r="BD99" s="3"/>
      <c r="BE99" s="2"/>
      <c r="BF99" s="3"/>
      <c r="BG99" s="1">
        <v>0.03</v>
      </c>
      <c r="BH99" s="1"/>
      <c r="BI99" s="2"/>
      <c r="BJ99" s="2"/>
      <c r="BK99" s="1"/>
      <c r="BL99" s="3"/>
      <c r="BM99" s="2"/>
      <c r="BN99" s="1">
        <v>3.2000000000000001E-2</v>
      </c>
      <c r="BO99" s="3"/>
      <c r="BP99" s="1">
        <v>6.0999999999999999E-2</v>
      </c>
      <c r="BQ99" s="1"/>
      <c r="BR99" s="1"/>
      <c r="BS99" s="2"/>
      <c r="BT99" s="3"/>
      <c r="BU99" s="2"/>
      <c r="BV99" s="1"/>
      <c r="BW99" s="2"/>
      <c r="BX99" s="1">
        <v>0.20499999999999999</v>
      </c>
      <c r="BY99" s="2"/>
      <c r="BZ99" s="1"/>
      <c r="CA99" s="2"/>
      <c r="CB99" s="3"/>
      <c r="CC99" s="2"/>
      <c r="CD99" s="1"/>
      <c r="CE99" s="2"/>
      <c r="CF99" s="2"/>
      <c r="CG99" s="2"/>
      <c r="CH99" s="3"/>
      <c r="CI99" s="1">
        <v>0.17199999999999999</v>
      </c>
      <c r="CJ99" s="2"/>
      <c r="CK99" s="1">
        <v>3.7999999999999999E-2</v>
      </c>
      <c r="CL99" s="2"/>
      <c r="CM99" s="1">
        <v>101</v>
      </c>
      <c r="CN99" s="1">
        <v>3.03</v>
      </c>
      <c r="CO99" s="1">
        <v>1.31</v>
      </c>
      <c r="CP99" s="1">
        <v>27.6</v>
      </c>
      <c r="CQ99" s="1">
        <v>26.8</v>
      </c>
      <c r="CR99" s="1">
        <v>31.6</v>
      </c>
      <c r="CS99" s="1">
        <v>1.92</v>
      </c>
      <c r="CT99" s="1">
        <v>5.62</v>
      </c>
      <c r="CU99" s="1">
        <v>0.20399999999999999</v>
      </c>
      <c r="CV99" s="1">
        <v>0.17</v>
      </c>
      <c r="CW99" s="1">
        <v>0.14000000000000001</v>
      </c>
      <c r="CX99" s="1">
        <v>0.18</v>
      </c>
      <c r="CY99" s="1">
        <v>0.21299999999999999</v>
      </c>
      <c r="CZ99" s="1">
        <v>0.13700000000000001</v>
      </c>
      <c r="DA99" s="1">
        <v>0.502</v>
      </c>
      <c r="DB99" s="1">
        <v>3.05</v>
      </c>
      <c r="DC99" s="1">
        <v>6.03</v>
      </c>
      <c r="DD99" s="1">
        <v>0.13100000000000001</v>
      </c>
      <c r="DE99" s="1">
        <v>18</v>
      </c>
      <c r="DF99" s="1">
        <v>31</v>
      </c>
      <c r="DG99" s="1">
        <v>4.34</v>
      </c>
      <c r="DH99" s="1">
        <v>0.41799999999999998</v>
      </c>
      <c r="DI99" s="1">
        <v>461</v>
      </c>
      <c r="DJ99" s="1">
        <v>481</v>
      </c>
      <c r="DK99" s="1">
        <v>21.5</v>
      </c>
      <c r="DL99" s="1">
        <v>2.75</v>
      </c>
      <c r="DM99" s="1">
        <v>2.11</v>
      </c>
      <c r="DN99" s="1">
        <v>87.9</v>
      </c>
      <c r="DO99" s="1">
        <v>294</v>
      </c>
      <c r="DP99" s="1">
        <v>159</v>
      </c>
      <c r="DQ99" s="1">
        <v>260</v>
      </c>
      <c r="DR99" s="1">
        <v>49.1</v>
      </c>
      <c r="DS99" s="1">
        <v>1.26</v>
      </c>
      <c r="DT99" s="1">
        <v>2.74</v>
      </c>
      <c r="DU99" s="1">
        <v>0.94099999999999995</v>
      </c>
      <c r="DV99" s="1">
        <v>59.2</v>
      </c>
      <c r="DW99" s="1">
        <v>123</v>
      </c>
      <c r="DX99" s="1">
        <v>68.8</v>
      </c>
      <c r="DY99" s="1">
        <v>96.3</v>
      </c>
      <c r="DZ99" s="2"/>
      <c r="EA99" s="1">
        <v>0.183</v>
      </c>
      <c r="EB99" s="1">
        <v>0.47199999999999998</v>
      </c>
      <c r="EC99" s="1">
        <v>3.29</v>
      </c>
      <c r="ED99" s="1">
        <v>9.1199999999999992</v>
      </c>
      <c r="EE99" s="1">
        <v>26.9</v>
      </c>
      <c r="EF99" s="1">
        <v>0.41799999999999998</v>
      </c>
      <c r="EG99" s="1">
        <v>0.16600000000000001</v>
      </c>
      <c r="EH99" s="1">
        <v>0.214</v>
      </c>
      <c r="EI99" s="1">
        <v>0.126</v>
      </c>
      <c r="EJ99" s="1">
        <v>0.31900000000000001</v>
      </c>
      <c r="EK99" s="1">
        <v>0.46600000000000003</v>
      </c>
      <c r="EL99" s="1">
        <v>0.32100000000000001</v>
      </c>
      <c r="EM99" s="1">
        <v>0.10199999999999999</v>
      </c>
      <c r="EN99" s="1">
        <v>9.2999999999999999E-2</v>
      </c>
      <c r="EO99" s="1">
        <v>2.39</v>
      </c>
      <c r="EP99" s="1">
        <v>0.60699999999999998</v>
      </c>
      <c r="EQ99" s="1">
        <v>1.6</v>
      </c>
      <c r="ER99" s="1">
        <v>10.7</v>
      </c>
      <c r="ES99" s="1">
        <v>9.25</v>
      </c>
      <c r="ET99" s="1">
        <v>5.25</v>
      </c>
      <c r="EU99" s="1">
        <v>1</v>
      </c>
      <c r="EV99" s="1">
        <v>7.47</v>
      </c>
      <c r="EW99" s="1">
        <v>12.1</v>
      </c>
      <c r="EX99" s="1">
        <v>6.47</v>
      </c>
      <c r="EY99" s="1">
        <v>14.3</v>
      </c>
      <c r="EZ99" s="1">
        <v>10.7</v>
      </c>
      <c r="FA99" s="1">
        <v>2.9</v>
      </c>
      <c r="FB99" s="1">
        <v>0.23799999999999999</v>
      </c>
      <c r="FC99" s="1">
        <v>1.3</v>
      </c>
      <c r="FD99" s="1">
        <v>2.67</v>
      </c>
      <c r="FE99" s="1">
        <v>9.74</v>
      </c>
      <c r="FF99" s="1">
        <v>16.899999999999999</v>
      </c>
      <c r="FG99" s="1">
        <v>6.98</v>
      </c>
      <c r="FH99" s="1">
        <v>1.44</v>
      </c>
      <c r="FI99" s="1">
        <v>1.68</v>
      </c>
      <c r="FJ99" s="1">
        <v>0.57899999999999996</v>
      </c>
      <c r="FK99" s="1">
        <v>1.34</v>
      </c>
      <c r="FL99" s="1">
        <v>2.31</v>
      </c>
      <c r="FM99" s="1">
        <v>3.65</v>
      </c>
      <c r="FN99" s="2"/>
      <c r="FO99" s="1">
        <v>0.25</v>
      </c>
      <c r="FP99" s="1">
        <v>0.443</v>
      </c>
      <c r="FQ99" s="1">
        <v>0.66800000000000004</v>
      </c>
      <c r="FR99" s="1">
        <v>0.41199999999999998</v>
      </c>
      <c r="FS99" s="1">
        <v>1.42</v>
      </c>
      <c r="FT99" s="1">
        <v>7.9000000000000001E-2</v>
      </c>
      <c r="FU99" s="1">
        <v>0.27200000000000002</v>
      </c>
      <c r="FV99" s="1">
        <v>1.45</v>
      </c>
      <c r="FW99" s="1">
        <v>1</v>
      </c>
      <c r="FX99" s="1">
        <v>5.45</v>
      </c>
      <c r="FY99" s="1">
        <v>3.26</v>
      </c>
      <c r="FZ99" s="1">
        <v>14</v>
      </c>
      <c r="GA99" s="1">
        <v>11.2</v>
      </c>
      <c r="GB99" s="1">
        <v>1.29</v>
      </c>
      <c r="GC99" s="1">
        <v>133</v>
      </c>
      <c r="GD99" s="1">
        <v>18.8</v>
      </c>
      <c r="GE99" s="1">
        <v>33.700000000000003</v>
      </c>
      <c r="GF99" s="1">
        <v>13.6</v>
      </c>
      <c r="GG99" s="1">
        <v>0.23100000000000001</v>
      </c>
      <c r="GH99" s="2"/>
      <c r="GI99" s="1">
        <v>22.5</v>
      </c>
      <c r="GJ99" s="1">
        <v>62.8</v>
      </c>
      <c r="GK99" s="1">
        <v>0.22500000000000001</v>
      </c>
      <c r="GL99" s="1">
        <v>0.60599999999999998</v>
      </c>
      <c r="GM99" s="4"/>
    </row>
    <row r="100" spans="1:195" x14ac:dyDescent="0.2">
      <c r="A100">
        <v>120</v>
      </c>
      <c r="B100" t="s">
        <v>194</v>
      </c>
      <c r="C100" t="s">
        <v>195</v>
      </c>
      <c r="D100" t="s">
        <v>196</v>
      </c>
      <c r="E100" s="7" t="s">
        <v>209</v>
      </c>
      <c r="F100">
        <v>5</v>
      </c>
      <c r="G100" t="s">
        <v>220</v>
      </c>
      <c r="H100" s="1">
        <v>651</v>
      </c>
      <c r="I100" s="1">
        <v>99.4</v>
      </c>
      <c r="J100" s="1">
        <v>42.2</v>
      </c>
      <c r="K100" s="1">
        <v>17.600000000000001</v>
      </c>
      <c r="L100" s="1">
        <v>22.1</v>
      </c>
      <c r="M100" s="1">
        <v>620</v>
      </c>
      <c r="N100" s="1">
        <v>132</v>
      </c>
      <c r="O100" s="1">
        <v>160</v>
      </c>
      <c r="P100" s="1">
        <v>86.9</v>
      </c>
      <c r="Q100" s="1">
        <v>105</v>
      </c>
      <c r="R100" s="1">
        <v>171</v>
      </c>
      <c r="S100" s="1">
        <v>319</v>
      </c>
      <c r="T100" s="1">
        <v>21.7</v>
      </c>
      <c r="U100" s="1">
        <v>70</v>
      </c>
      <c r="V100" s="1">
        <v>69.400000000000006</v>
      </c>
      <c r="W100" s="1">
        <v>274</v>
      </c>
      <c r="X100" s="1">
        <v>120</v>
      </c>
      <c r="Y100" s="1">
        <v>86.3</v>
      </c>
      <c r="Z100" s="1">
        <v>62.9</v>
      </c>
      <c r="AA100" s="1">
        <v>78.2</v>
      </c>
      <c r="AB100" s="1">
        <v>269</v>
      </c>
      <c r="AC100" s="2"/>
      <c r="AD100" s="1">
        <v>0.439</v>
      </c>
      <c r="AE100" s="1">
        <v>1.21</v>
      </c>
      <c r="AF100" s="2"/>
      <c r="AG100" s="2"/>
      <c r="AH100" s="1">
        <v>140</v>
      </c>
      <c r="AI100" s="2"/>
      <c r="AJ100" s="2"/>
      <c r="AK100" s="2"/>
      <c r="AL100" s="1">
        <v>5.0199999999999996</v>
      </c>
      <c r="AM100" s="3"/>
      <c r="AN100" s="2"/>
      <c r="AO100" s="2"/>
      <c r="AP100" s="1">
        <v>0.16600000000000001</v>
      </c>
      <c r="AQ100" s="1">
        <v>1.42</v>
      </c>
      <c r="AR100" s="1">
        <v>0.65900000000000003</v>
      </c>
      <c r="AS100" s="1">
        <v>0.48799999999999999</v>
      </c>
      <c r="AT100" s="3"/>
      <c r="AU100" s="3"/>
      <c r="AV100" s="3"/>
      <c r="AW100" s="1">
        <v>103</v>
      </c>
      <c r="AX100" s="1">
        <v>51.6</v>
      </c>
      <c r="AY100" s="1">
        <v>8.8800000000000008</v>
      </c>
      <c r="AZ100" s="1">
        <v>0.499</v>
      </c>
      <c r="BA100" s="1">
        <v>9.7000000000000003E-2</v>
      </c>
      <c r="BB100" s="2"/>
      <c r="BC100" s="2"/>
      <c r="BD100" s="3"/>
      <c r="BE100" s="1"/>
      <c r="BF100" s="3"/>
      <c r="BG100" s="1">
        <v>3.3000000000000002E-2</v>
      </c>
      <c r="BH100" s="2"/>
      <c r="BI100" s="2"/>
      <c r="BJ100" s="2"/>
      <c r="BK100" s="1"/>
      <c r="BL100" s="3"/>
      <c r="BM100" s="2"/>
      <c r="BN100" s="2"/>
      <c r="BO100" s="3"/>
      <c r="BP100" s="2"/>
      <c r="BQ100" s="2"/>
      <c r="BR100" s="1"/>
      <c r="BS100" s="2"/>
      <c r="BT100" s="3"/>
      <c r="BU100" s="2"/>
      <c r="BV100" s="1"/>
      <c r="BW100" s="2"/>
      <c r="BX100" s="1">
        <v>0.124</v>
      </c>
      <c r="BY100" s="2"/>
      <c r="BZ100" s="1"/>
      <c r="CA100" s="2"/>
      <c r="CB100" s="3"/>
      <c r="CC100" s="2"/>
      <c r="CD100" s="2"/>
      <c r="CE100" s="2"/>
      <c r="CF100" s="2"/>
      <c r="CG100" s="2"/>
      <c r="CH100" s="3"/>
      <c r="CI100" s="1">
        <v>0.104</v>
      </c>
      <c r="CJ100" s="2"/>
      <c r="CK100" s="1">
        <v>2.9000000000000001E-2</v>
      </c>
      <c r="CL100" s="2"/>
      <c r="CM100" s="1">
        <v>81.5</v>
      </c>
      <c r="CN100" s="1">
        <v>2.57</v>
      </c>
      <c r="CO100" s="1">
        <v>1.03</v>
      </c>
      <c r="CP100" s="1">
        <v>19.899999999999999</v>
      </c>
      <c r="CQ100" s="1">
        <v>11.7</v>
      </c>
      <c r="CR100" s="1">
        <v>11.4</v>
      </c>
      <c r="CS100" s="1">
        <v>1.46</v>
      </c>
      <c r="CT100" s="1">
        <v>5.31</v>
      </c>
      <c r="CU100" s="1">
        <v>0.22700000000000001</v>
      </c>
      <c r="CV100" s="1">
        <v>0.14199999999999999</v>
      </c>
      <c r="CW100" s="1">
        <v>0.11799999999999999</v>
      </c>
      <c r="CX100" s="1">
        <v>0.191</v>
      </c>
      <c r="CY100" s="1">
        <v>0.21299999999999999</v>
      </c>
      <c r="CZ100" s="1">
        <v>0.14000000000000001</v>
      </c>
      <c r="DA100" s="2"/>
      <c r="DB100" s="1">
        <v>2.92</v>
      </c>
      <c r="DC100" s="1">
        <v>4.5199999999999996</v>
      </c>
      <c r="DD100" s="1">
        <v>4.1000000000000002E-2</v>
      </c>
      <c r="DE100" s="1">
        <v>14.3</v>
      </c>
      <c r="DF100" s="1">
        <v>29</v>
      </c>
      <c r="DG100" s="1">
        <v>2.5499999999999998</v>
      </c>
      <c r="DH100" s="1">
        <v>0.29499999999999998</v>
      </c>
      <c r="DI100" s="1">
        <v>310</v>
      </c>
      <c r="DJ100" s="1">
        <v>282</v>
      </c>
      <c r="DK100" s="1">
        <v>10.6</v>
      </c>
      <c r="DL100" s="1">
        <v>1.96</v>
      </c>
      <c r="DM100" s="1">
        <v>1.17</v>
      </c>
      <c r="DN100" s="1">
        <v>56.6</v>
      </c>
      <c r="DO100" s="1">
        <v>172</v>
      </c>
      <c r="DP100" s="1">
        <v>117</v>
      </c>
      <c r="DQ100" s="1">
        <v>261</v>
      </c>
      <c r="DR100" s="1">
        <v>21.8</v>
      </c>
      <c r="DS100" s="1">
        <v>0.65400000000000003</v>
      </c>
      <c r="DT100" s="1">
        <v>2.4900000000000002</v>
      </c>
      <c r="DU100" s="1">
        <v>0.33200000000000002</v>
      </c>
      <c r="DV100" s="1">
        <v>63.2</v>
      </c>
      <c r="DW100" s="1">
        <v>154</v>
      </c>
      <c r="DX100" s="1">
        <v>57.3</v>
      </c>
      <c r="DY100" s="1">
        <v>74.5</v>
      </c>
      <c r="DZ100" s="2"/>
      <c r="EA100" s="1">
        <v>0.109</v>
      </c>
      <c r="EB100" s="1">
        <v>0.29499999999999998</v>
      </c>
      <c r="EC100" s="1">
        <v>5.79</v>
      </c>
      <c r="ED100" s="1">
        <v>16.399999999999999</v>
      </c>
      <c r="EE100" s="1">
        <v>32.299999999999997</v>
      </c>
      <c r="EF100" s="1">
        <v>0.34899999999999998</v>
      </c>
      <c r="EG100" s="1">
        <v>0.153</v>
      </c>
      <c r="EH100" s="1">
        <v>0.129</v>
      </c>
      <c r="EI100" s="1">
        <v>0.151</v>
      </c>
      <c r="EJ100" s="1">
        <v>0.27500000000000002</v>
      </c>
      <c r="EK100" s="1">
        <v>0.44500000000000001</v>
      </c>
      <c r="EL100" s="1">
        <v>0.30099999999999999</v>
      </c>
      <c r="EM100" s="1">
        <v>5.8999999999999997E-2</v>
      </c>
      <c r="EN100" s="1">
        <v>9.9000000000000005E-2</v>
      </c>
      <c r="EO100" s="1">
        <v>1.93</v>
      </c>
      <c r="EP100" s="1">
        <v>0.39700000000000002</v>
      </c>
      <c r="EQ100" s="1">
        <v>1.27</v>
      </c>
      <c r="ER100" s="1">
        <v>9.1300000000000008</v>
      </c>
      <c r="ES100" s="1">
        <v>9.73</v>
      </c>
      <c r="ET100" s="1">
        <v>3.28</v>
      </c>
      <c r="EU100" s="1">
        <v>0.65900000000000003</v>
      </c>
      <c r="EV100" s="1">
        <v>5.41</v>
      </c>
      <c r="EW100" s="1">
        <v>8.24</v>
      </c>
      <c r="EX100" s="1">
        <v>6.75</v>
      </c>
      <c r="EY100" s="1">
        <v>26.3</v>
      </c>
      <c r="EZ100" s="1">
        <v>10.4</v>
      </c>
      <c r="FA100" s="1">
        <v>1.27</v>
      </c>
      <c r="FB100" s="1">
        <v>0.221</v>
      </c>
      <c r="FC100" s="1">
        <v>0.875</v>
      </c>
      <c r="FD100" s="1">
        <v>2.93</v>
      </c>
      <c r="FE100" s="1">
        <v>15.2</v>
      </c>
      <c r="FF100" s="1">
        <v>21.5</v>
      </c>
      <c r="FG100" s="1">
        <v>6.47</v>
      </c>
      <c r="FH100" s="1">
        <v>0.71599999999999997</v>
      </c>
      <c r="FI100" s="1">
        <v>1.21</v>
      </c>
      <c r="FJ100" s="1">
        <v>0.52</v>
      </c>
      <c r="FK100" s="1">
        <v>1.82</v>
      </c>
      <c r="FL100" s="1">
        <v>2.95</v>
      </c>
      <c r="FM100" s="1">
        <v>3.86</v>
      </c>
      <c r="FN100" s="2"/>
      <c r="FO100" s="1">
        <v>0.19800000000000001</v>
      </c>
      <c r="FP100" s="1">
        <v>0.31</v>
      </c>
      <c r="FQ100" s="1">
        <v>0.32300000000000001</v>
      </c>
      <c r="FR100" s="1">
        <v>0.58899999999999997</v>
      </c>
      <c r="FS100" s="1">
        <v>1.59</v>
      </c>
      <c r="FT100" s="1">
        <v>5.8000000000000003E-2</v>
      </c>
      <c r="FU100" s="1">
        <v>0.26200000000000001</v>
      </c>
      <c r="FV100" s="1">
        <v>1.44</v>
      </c>
      <c r="FW100" s="1">
        <v>0.871</v>
      </c>
      <c r="FX100" s="1">
        <v>6.25</v>
      </c>
      <c r="FY100" s="1">
        <v>3.72</v>
      </c>
      <c r="FZ100" s="1">
        <v>9.99</v>
      </c>
      <c r="GA100" s="1">
        <v>8.4</v>
      </c>
      <c r="GB100" s="1">
        <v>0.95799999999999996</v>
      </c>
      <c r="GC100" s="1">
        <v>119</v>
      </c>
      <c r="GD100" s="1">
        <v>18.2</v>
      </c>
      <c r="GE100" s="1">
        <v>36.9</v>
      </c>
      <c r="GF100" s="1">
        <v>15.3</v>
      </c>
      <c r="GG100" s="1">
        <v>0.245</v>
      </c>
      <c r="GH100" s="1">
        <v>0.18099999999999999</v>
      </c>
      <c r="GI100" s="1">
        <v>17.8</v>
      </c>
      <c r="GJ100" s="1">
        <v>42.6</v>
      </c>
      <c r="GK100" s="1">
        <v>0.19900000000000001</v>
      </c>
      <c r="GL100" s="1">
        <v>0.311</v>
      </c>
      <c r="GM100" s="4"/>
    </row>
    <row r="101" spans="1:195" x14ac:dyDescent="0.2">
      <c r="A101">
        <v>30</v>
      </c>
      <c r="B101" t="s">
        <v>194</v>
      </c>
      <c r="C101" t="s">
        <v>195</v>
      </c>
      <c r="D101" t="s">
        <v>196</v>
      </c>
      <c r="E101" s="7" t="s">
        <v>209</v>
      </c>
      <c r="F101">
        <v>5</v>
      </c>
      <c r="G101" t="s">
        <v>211</v>
      </c>
      <c r="H101" s="1">
        <v>395</v>
      </c>
      <c r="I101" s="1">
        <v>132</v>
      </c>
      <c r="J101" s="1">
        <v>52.8</v>
      </c>
      <c r="K101" s="1">
        <v>13.9</v>
      </c>
      <c r="L101" s="1">
        <v>29.5</v>
      </c>
      <c r="M101" s="1">
        <v>756</v>
      </c>
      <c r="N101" s="1">
        <v>41.5</v>
      </c>
      <c r="O101" s="1">
        <v>346</v>
      </c>
      <c r="P101" s="1">
        <v>103</v>
      </c>
      <c r="Q101" s="1">
        <v>186</v>
      </c>
      <c r="R101" s="1">
        <v>302</v>
      </c>
      <c r="S101" s="1">
        <v>374</v>
      </c>
      <c r="T101" s="1">
        <v>46.1</v>
      </c>
      <c r="U101" s="1">
        <v>135</v>
      </c>
      <c r="V101" s="1">
        <v>91.4</v>
      </c>
      <c r="W101" s="1">
        <v>249</v>
      </c>
      <c r="X101" s="1">
        <v>139</v>
      </c>
      <c r="Y101" s="1">
        <v>160</v>
      </c>
      <c r="Z101" s="1">
        <v>65.599999999999994</v>
      </c>
      <c r="AA101" s="1">
        <v>90.3</v>
      </c>
      <c r="AB101" s="1">
        <v>446</v>
      </c>
      <c r="AC101" s="2"/>
      <c r="AD101" s="1">
        <v>0.40400000000000003</v>
      </c>
      <c r="AE101" s="1">
        <v>2.2799999999999998</v>
      </c>
      <c r="AF101" s="2"/>
      <c r="AG101" s="2"/>
      <c r="AH101" s="1">
        <v>112</v>
      </c>
      <c r="AI101" s="3"/>
      <c r="AJ101" s="2"/>
      <c r="AK101" s="2"/>
      <c r="AL101" s="1">
        <v>2.41</v>
      </c>
      <c r="AM101" s="3"/>
      <c r="AN101" s="2"/>
      <c r="AO101" s="2"/>
      <c r="AP101" s="1">
        <v>0.16</v>
      </c>
      <c r="AQ101" s="1">
        <v>3.19</v>
      </c>
      <c r="AR101" s="1">
        <v>0.56699999999999995</v>
      </c>
      <c r="AS101" s="1">
        <v>0.56999999999999995</v>
      </c>
      <c r="AT101" s="3"/>
      <c r="AU101" s="2"/>
      <c r="AV101" s="1">
        <v>53.3</v>
      </c>
      <c r="AW101" s="1">
        <v>119</v>
      </c>
      <c r="AX101" s="1">
        <v>43.3</v>
      </c>
      <c r="AY101" s="1">
        <v>9.34</v>
      </c>
      <c r="AZ101" s="1">
        <v>0.95399999999999996</v>
      </c>
      <c r="BA101" s="1">
        <v>8.7999999999999995E-2</v>
      </c>
      <c r="BB101" s="2"/>
      <c r="BC101" s="2"/>
      <c r="BD101" s="1"/>
      <c r="BE101" s="2"/>
      <c r="BF101" s="3"/>
      <c r="BG101" s="2"/>
      <c r="BH101" s="2"/>
      <c r="BI101" s="2"/>
      <c r="BJ101" s="2"/>
      <c r="BK101" s="2"/>
      <c r="BL101" s="3"/>
      <c r="BM101" s="2"/>
      <c r="BN101" s="1">
        <v>3.2000000000000001E-2</v>
      </c>
      <c r="BO101" s="3"/>
      <c r="BP101" s="2"/>
      <c r="BQ101" s="2"/>
      <c r="BR101" s="2"/>
      <c r="BS101" s="2"/>
      <c r="BT101" s="2"/>
      <c r="BU101" s="2"/>
      <c r="BV101" s="2"/>
      <c r="BW101" s="2"/>
      <c r="BX101" s="1">
        <v>0.124</v>
      </c>
      <c r="BY101" s="2"/>
      <c r="BZ101" s="1"/>
      <c r="CA101" s="2"/>
      <c r="CB101" s="3"/>
      <c r="CC101" s="2"/>
      <c r="CD101" s="1"/>
      <c r="CE101" s="2"/>
      <c r="CF101" s="2"/>
      <c r="CG101" s="2"/>
      <c r="CH101" s="3"/>
      <c r="CI101" s="1">
        <v>0.115</v>
      </c>
      <c r="CJ101" s="2"/>
      <c r="CK101" s="1">
        <v>3.5000000000000003E-2</v>
      </c>
      <c r="CL101" s="2"/>
      <c r="CM101" s="1">
        <v>62</v>
      </c>
      <c r="CN101" s="1">
        <v>1.6</v>
      </c>
      <c r="CO101" s="1">
        <v>1.03</v>
      </c>
      <c r="CP101" s="1">
        <v>19.5</v>
      </c>
      <c r="CQ101" s="1">
        <v>13.3</v>
      </c>
      <c r="CR101" s="1">
        <v>30.4</v>
      </c>
      <c r="CS101" s="1">
        <v>1.18</v>
      </c>
      <c r="CT101" s="1">
        <v>3.36</v>
      </c>
      <c r="CU101" s="1">
        <v>0.17199999999999999</v>
      </c>
      <c r="CV101" s="1">
        <v>8.5999999999999993E-2</v>
      </c>
      <c r="CW101" s="1">
        <v>6.9000000000000006E-2</v>
      </c>
      <c r="CX101" s="1">
        <v>0.11799999999999999</v>
      </c>
      <c r="CY101" s="1">
        <v>0.20499999999999999</v>
      </c>
      <c r="CZ101" s="1">
        <v>6.6000000000000003E-2</v>
      </c>
      <c r="DA101" s="2"/>
      <c r="DB101" s="1">
        <v>4.08</v>
      </c>
      <c r="DC101" s="1">
        <v>3.59</v>
      </c>
      <c r="DD101" s="1">
        <v>0.01</v>
      </c>
      <c r="DE101" s="1">
        <v>11.7</v>
      </c>
      <c r="DF101" s="1">
        <v>14</v>
      </c>
      <c r="DG101" s="1">
        <v>3.33</v>
      </c>
      <c r="DH101" s="1">
        <v>0.32300000000000001</v>
      </c>
      <c r="DI101" s="1">
        <v>212</v>
      </c>
      <c r="DJ101" s="1">
        <v>429</v>
      </c>
      <c r="DK101" s="1">
        <v>15.8</v>
      </c>
      <c r="DL101" s="1">
        <v>1.61</v>
      </c>
      <c r="DM101" s="1">
        <v>2.0499999999999998</v>
      </c>
      <c r="DN101" s="1">
        <v>51.6</v>
      </c>
      <c r="DO101" s="1">
        <v>271</v>
      </c>
      <c r="DP101" s="1">
        <v>112</v>
      </c>
      <c r="DQ101" s="1">
        <v>165</v>
      </c>
      <c r="DR101" s="1">
        <v>12.2</v>
      </c>
      <c r="DS101" s="1">
        <v>0.71799999999999997</v>
      </c>
      <c r="DT101" s="1">
        <v>3.04</v>
      </c>
      <c r="DU101" s="1">
        <v>0.79700000000000004</v>
      </c>
      <c r="DV101" s="1">
        <v>39.299999999999997</v>
      </c>
      <c r="DW101" s="1">
        <v>83.8</v>
      </c>
      <c r="DX101" s="1">
        <v>34.6</v>
      </c>
      <c r="DY101" s="1">
        <v>80.599999999999994</v>
      </c>
      <c r="DZ101" s="2"/>
      <c r="EA101" s="1">
        <v>0.13100000000000001</v>
      </c>
      <c r="EB101" s="1">
        <v>0.29499999999999998</v>
      </c>
      <c r="EC101" s="1">
        <v>2.38</v>
      </c>
      <c r="ED101" s="1">
        <v>7.5</v>
      </c>
      <c r="EE101" s="1">
        <v>26.9</v>
      </c>
      <c r="EF101" s="1">
        <v>0.38200000000000001</v>
      </c>
      <c r="EG101" s="1">
        <v>0.16600000000000001</v>
      </c>
      <c r="EH101" s="1">
        <v>0.14299999999999999</v>
      </c>
      <c r="EI101" s="1">
        <v>0.115</v>
      </c>
      <c r="EJ101" s="1">
        <v>0.19900000000000001</v>
      </c>
      <c r="EK101" s="1">
        <v>0.24299999999999999</v>
      </c>
      <c r="EL101" s="1">
        <v>0.30299999999999999</v>
      </c>
      <c r="EM101" s="1">
        <v>0.08</v>
      </c>
      <c r="EN101" s="1">
        <v>9.5000000000000001E-2</v>
      </c>
      <c r="EO101" s="1">
        <v>2.39</v>
      </c>
      <c r="EP101" s="1">
        <v>0.53800000000000003</v>
      </c>
      <c r="EQ101" s="1">
        <v>1.1000000000000001</v>
      </c>
      <c r="ER101" s="1">
        <v>8.5</v>
      </c>
      <c r="ES101" s="1">
        <v>16.5</v>
      </c>
      <c r="ET101" s="1">
        <v>10.3</v>
      </c>
      <c r="EU101" s="1">
        <v>0.55200000000000005</v>
      </c>
      <c r="EV101" s="1">
        <v>5.79</v>
      </c>
      <c r="EW101" s="1">
        <v>13.9</v>
      </c>
      <c r="EX101" s="1">
        <v>10.3</v>
      </c>
      <c r="EY101" s="1">
        <v>20.8</v>
      </c>
      <c r="EZ101" s="1">
        <v>12.8</v>
      </c>
      <c r="FA101" s="1">
        <v>1.65</v>
      </c>
      <c r="FB101" s="2"/>
      <c r="FC101" s="1">
        <v>1.1299999999999999</v>
      </c>
      <c r="FD101" s="1">
        <v>2.67</v>
      </c>
      <c r="FE101" s="1">
        <v>11.7</v>
      </c>
      <c r="FF101" s="1">
        <v>19.399999999999999</v>
      </c>
      <c r="FG101" s="1">
        <v>8.27</v>
      </c>
      <c r="FH101" s="1">
        <v>0.93200000000000005</v>
      </c>
      <c r="FI101" s="1">
        <v>1.43</v>
      </c>
      <c r="FJ101" s="1">
        <v>0.48699999999999999</v>
      </c>
      <c r="FK101" s="1">
        <v>1.48</v>
      </c>
      <c r="FL101" s="1">
        <v>2.44</v>
      </c>
      <c r="FM101" s="1">
        <v>4.66</v>
      </c>
      <c r="FN101" s="2"/>
      <c r="FO101" s="1">
        <v>0.16800000000000001</v>
      </c>
      <c r="FP101" s="1">
        <v>0.32900000000000001</v>
      </c>
      <c r="FQ101" s="1">
        <v>0.497</v>
      </c>
      <c r="FR101" s="1">
        <v>0.53800000000000003</v>
      </c>
      <c r="FS101" s="1">
        <v>1.37</v>
      </c>
      <c r="FT101" s="1">
        <v>7.0999999999999994E-2</v>
      </c>
      <c r="FU101" s="1">
        <v>0.23799999999999999</v>
      </c>
      <c r="FV101" s="1">
        <v>1.35</v>
      </c>
      <c r="FW101" s="1">
        <v>0.89200000000000002</v>
      </c>
      <c r="FX101" s="1">
        <v>9.36</v>
      </c>
      <c r="FY101" s="1">
        <v>4.0999999999999996</v>
      </c>
      <c r="FZ101" s="1">
        <v>15.9</v>
      </c>
      <c r="GA101" s="1">
        <v>13.4</v>
      </c>
      <c r="GB101" s="1">
        <v>1.63</v>
      </c>
      <c r="GC101" s="1">
        <v>126</v>
      </c>
      <c r="GD101" s="1">
        <v>17.3</v>
      </c>
      <c r="GE101" s="1">
        <v>27.4</v>
      </c>
      <c r="GF101" s="1">
        <v>10</v>
      </c>
      <c r="GG101" s="1">
        <v>0.36199999999999999</v>
      </c>
      <c r="GH101" s="1">
        <v>0.22600000000000001</v>
      </c>
      <c r="GI101" s="1">
        <v>24.4</v>
      </c>
      <c r="GJ101" s="1">
        <v>61.7</v>
      </c>
      <c r="GK101" s="1">
        <v>0.214</v>
      </c>
      <c r="GL101" s="1">
        <v>0.55000000000000004</v>
      </c>
      <c r="GM101" s="4"/>
    </row>
    <row r="103" spans="1:195" x14ac:dyDescent="0.2">
      <c r="F103" t="s">
        <v>226</v>
      </c>
      <c r="H103">
        <f t="shared" ref="H103:AM103" si="0">COUNTBLANK(H2:H101)</f>
        <v>0</v>
      </c>
      <c r="I103">
        <f t="shared" si="0"/>
        <v>0</v>
      </c>
      <c r="J103">
        <f t="shared" si="0"/>
        <v>1</v>
      </c>
      <c r="K103">
        <f t="shared" si="0"/>
        <v>1</v>
      </c>
      <c r="L103">
        <f t="shared" si="0"/>
        <v>0</v>
      </c>
      <c r="M103">
        <f t="shared" si="0"/>
        <v>0</v>
      </c>
      <c r="N103">
        <f t="shared" si="0"/>
        <v>0</v>
      </c>
      <c r="O103">
        <f t="shared" si="0"/>
        <v>0</v>
      </c>
      <c r="P103">
        <f t="shared" si="0"/>
        <v>0</v>
      </c>
      <c r="Q103">
        <f t="shared" si="0"/>
        <v>0</v>
      </c>
      <c r="R103">
        <f t="shared" si="0"/>
        <v>0</v>
      </c>
      <c r="S103">
        <f t="shared" si="0"/>
        <v>0</v>
      </c>
      <c r="T103">
        <f t="shared" si="0"/>
        <v>0</v>
      </c>
      <c r="U103">
        <f t="shared" si="0"/>
        <v>0</v>
      </c>
      <c r="V103">
        <f t="shared" si="0"/>
        <v>0</v>
      </c>
      <c r="W103">
        <f t="shared" si="0"/>
        <v>0</v>
      </c>
      <c r="X103">
        <f t="shared" si="0"/>
        <v>0</v>
      </c>
      <c r="Y103">
        <f t="shared" si="0"/>
        <v>0</v>
      </c>
      <c r="Z103">
        <f t="shared" si="0"/>
        <v>0</v>
      </c>
      <c r="AA103">
        <f t="shared" si="0"/>
        <v>0</v>
      </c>
      <c r="AB103">
        <f t="shared" si="0"/>
        <v>0</v>
      </c>
      <c r="AC103">
        <f t="shared" si="0"/>
        <v>100</v>
      </c>
      <c r="AD103">
        <f t="shared" si="0"/>
        <v>0</v>
      </c>
      <c r="AE103">
        <f t="shared" si="0"/>
        <v>57</v>
      </c>
      <c r="AF103">
        <f t="shared" si="0"/>
        <v>100</v>
      </c>
      <c r="AG103">
        <f t="shared" si="0"/>
        <v>100</v>
      </c>
      <c r="AH103">
        <f t="shared" si="0"/>
        <v>0</v>
      </c>
      <c r="AI103">
        <f t="shared" si="0"/>
        <v>100</v>
      </c>
      <c r="AJ103">
        <f t="shared" si="0"/>
        <v>100</v>
      </c>
      <c r="AK103">
        <f t="shared" si="0"/>
        <v>100</v>
      </c>
      <c r="AL103">
        <f t="shared" si="0"/>
        <v>0</v>
      </c>
      <c r="AM103">
        <f t="shared" si="0"/>
        <v>100</v>
      </c>
      <c r="AN103">
        <f t="shared" ref="AN103:BS103" si="1">COUNTBLANK(AN2:AN101)</f>
        <v>100</v>
      </c>
      <c r="AO103">
        <f t="shared" si="1"/>
        <v>100</v>
      </c>
      <c r="AP103">
        <f t="shared" si="1"/>
        <v>7</v>
      </c>
      <c r="AQ103">
        <f t="shared" si="1"/>
        <v>21</v>
      </c>
      <c r="AR103">
        <f t="shared" si="1"/>
        <v>0</v>
      </c>
      <c r="AS103">
        <f t="shared" si="1"/>
        <v>0</v>
      </c>
      <c r="AT103">
        <f t="shared" si="1"/>
        <v>100</v>
      </c>
      <c r="AU103">
        <f t="shared" si="1"/>
        <v>100</v>
      </c>
      <c r="AV103">
        <f t="shared" si="1"/>
        <v>31</v>
      </c>
      <c r="AW103">
        <f t="shared" si="1"/>
        <v>5</v>
      </c>
      <c r="AX103">
        <f t="shared" si="1"/>
        <v>0</v>
      </c>
      <c r="AY103">
        <f t="shared" si="1"/>
        <v>0</v>
      </c>
      <c r="AZ103">
        <f t="shared" si="1"/>
        <v>22</v>
      </c>
      <c r="BA103">
        <f t="shared" si="1"/>
        <v>0</v>
      </c>
      <c r="BB103">
        <f t="shared" si="1"/>
        <v>100</v>
      </c>
      <c r="BC103">
        <f t="shared" si="1"/>
        <v>100</v>
      </c>
      <c r="BD103">
        <f t="shared" si="1"/>
        <v>100</v>
      </c>
      <c r="BE103">
        <f t="shared" si="1"/>
        <v>100</v>
      </c>
      <c r="BF103">
        <f t="shared" si="1"/>
        <v>100</v>
      </c>
      <c r="BG103">
        <f t="shared" si="1"/>
        <v>25</v>
      </c>
      <c r="BH103">
        <f t="shared" si="1"/>
        <v>100</v>
      </c>
      <c r="BI103">
        <f t="shared" si="1"/>
        <v>100</v>
      </c>
      <c r="BJ103">
        <f t="shared" si="1"/>
        <v>100</v>
      </c>
      <c r="BK103">
        <f t="shared" si="1"/>
        <v>100</v>
      </c>
      <c r="BL103">
        <f t="shared" si="1"/>
        <v>100</v>
      </c>
      <c r="BM103">
        <f t="shared" si="1"/>
        <v>100</v>
      </c>
      <c r="BN103">
        <f t="shared" si="1"/>
        <v>22</v>
      </c>
      <c r="BO103">
        <f t="shared" si="1"/>
        <v>62</v>
      </c>
      <c r="BP103">
        <f t="shared" si="1"/>
        <v>10</v>
      </c>
      <c r="BQ103">
        <f t="shared" si="1"/>
        <v>100</v>
      </c>
      <c r="BR103">
        <f t="shared" si="1"/>
        <v>100</v>
      </c>
      <c r="BS103">
        <f t="shared" si="1"/>
        <v>100</v>
      </c>
      <c r="BT103">
        <f t="shared" ref="BT103:CY103" si="2">COUNTBLANK(BT2:BT101)</f>
        <v>100</v>
      </c>
      <c r="BU103">
        <f t="shared" si="2"/>
        <v>100</v>
      </c>
      <c r="BV103">
        <f t="shared" si="2"/>
        <v>100</v>
      </c>
      <c r="BW103">
        <f t="shared" si="2"/>
        <v>100</v>
      </c>
      <c r="BX103">
        <f t="shared" si="2"/>
        <v>0</v>
      </c>
      <c r="BY103">
        <f t="shared" si="2"/>
        <v>100</v>
      </c>
      <c r="BZ103">
        <f t="shared" si="2"/>
        <v>100</v>
      </c>
      <c r="CA103">
        <f t="shared" si="2"/>
        <v>100</v>
      </c>
      <c r="CB103">
        <f t="shared" si="2"/>
        <v>100</v>
      </c>
      <c r="CC103">
        <f t="shared" si="2"/>
        <v>100</v>
      </c>
      <c r="CD103">
        <f t="shared" si="2"/>
        <v>100</v>
      </c>
      <c r="CE103">
        <f t="shared" si="2"/>
        <v>100</v>
      </c>
      <c r="CF103">
        <f t="shared" si="2"/>
        <v>100</v>
      </c>
      <c r="CG103">
        <f t="shared" si="2"/>
        <v>100</v>
      </c>
      <c r="CH103">
        <f t="shared" si="2"/>
        <v>100</v>
      </c>
      <c r="CI103">
        <f t="shared" si="2"/>
        <v>0</v>
      </c>
      <c r="CJ103">
        <f t="shared" si="2"/>
        <v>100</v>
      </c>
      <c r="CK103">
        <f t="shared" si="2"/>
        <v>0</v>
      </c>
      <c r="CL103">
        <f t="shared" si="2"/>
        <v>100</v>
      </c>
      <c r="CM103">
        <f t="shared" si="2"/>
        <v>0</v>
      </c>
      <c r="CN103">
        <f t="shared" si="2"/>
        <v>0</v>
      </c>
      <c r="CO103">
        <f t="shared" si="2"/>
        <v>0</v>
      </c>
      <c r="CP103">
        <f t="shared" si="2"/>
        <v>0</v>
      </c>
      <c r="CQ103">
        <f t="shared" si="2"/>
        <v>0</v>
      </c>
      <c r="CR103">
        <f t="shared" si="2"/>
        <v>0</v>
      </c>
      <c r="CS103">
        <f t="shared" si="2"/>
        <v>0</v>
      </c>
      <c r="CT103">
        <f t="shared" si="2"/>
        <v>0</v>
      </c>
      <c r="CU103">
        <f t="shared" si="2"/>
        <v>0</v>
      </c>
      <c r="CV103">
        <f t="shared" si="2"/>
        <v>0</v>
      </c>
      <c r="CW103">
        <f t="shared" si="2"/>
        <v>0</v>
      </c>
      <c r="CX103">
        <f t="shared" si="2"/>
        <v>0</v>
      </c>
      <c r="CY103">
        <f t="shared" si="2"/>
        <v>0</v>
      </c>
      <c r="CZ103">
        <f t="shared" ref="CZ103:EE103" si="3">COUNTBLANK(CZ2:CZ101)</f>
        <v>0</v>
      </c>
      <c r="DA103">
        <f t="shared" si="3"/>
        <v>40</v>
      </c>
      <c r="DB103">
        <f t="shared" si="3"/>
        <v>0</v>
      </c>
      <c r="DC103">
        <f t="shared" si="3"/>
        <v>0</v>
      </c>
      <c r="DD103">
        <f t="shared" si="3"/>
        <v>1</v>
      </c>
      <c r="DE103">
        <f t="shared" si="3"/>
        <v>0</v>
      </c>
      <c r="DF103">
        <f t="shared" si="3"/>
        <v>0</v>
      </c>
      <c r="DG103">
        <f t="shared" si="3"/>
        <v>0</v>
      </c>
      <c r="DH103">
        <f t="shared" si="3"/>
        <v>0</v>
      </c>
      <c r="DI103">
        <f t="shared" si="3"/>
        <v>0</v>
      </c>
      <c r="DJ103">
        <f t="shared" si="3"/>
        <v>0</v>
      </c>
      <c r="DK103">
        <f t="shared" si="3"/>
        <v>0</v>
      </c>
      <c r="DL103">
        <f t="shared" si="3"/>
        <v>0</v>
      </c>
      <c r="DM103">
        <f t="shared" si="3"/>
        <v>0</v>
      </c>
      <c r="DN103">
        <f t="shared" si="3"/>
        <v>0</v>
      </c>
      <c r="DO103">
        <f t="shared" si="3"/>
        <v>0</v>
      </c>
      <c r="DP103">
        <f t="shared" si="3"/>
        <v>0</v>
      </c>
      <c r="DQ103">
        <f t="shared" si="3"/>
        <v>0</v>
      </c>
      <c r="DR103">
        <f t="shared" si="3"/>
        <v>0</v>
      </c>
      <c r="DS103">
        <f t="shared" si="3"/>
        <v>0</v>
      </c>
      <c r="DT103">
        <f t="shared" si="3"/>
        <v>0</v>
      </c>
      <c r="DU103">
        <f t="shared" si="3"/>
        <v>0</v>
      </c>
      <c r="DV103">
        <f t="shared" si="3"/>
        <v>0</v>
      </c>
      <c r="DW103">
        <f t="shared" si="3"/>
        <v>0</v>
      </c>
      <c r="DX103">
        <f t="shared" si="3"/>
        <v>0</v>
      </c>
      <c r="DY103">
        <f t="shared" si="3"/>
        <v>0</v>
      </c>
      <c r="DZ103">
        <f t="shared" si="3"/>
        <v>100</v>
      </c>
      <c r="EA103">
        <f t="shared" si="3"/>
        <v>0</v>
      </c>
      <c r="EB103">
        <f t="shared" si="3"/>
        <v>0</v>
      </c>
      <c r="EC103">
        <f t="shared" si="3"/>
        <v>0</v>
      </c>
      <c r="ED103">
        <f t="shared" si="3"/>
        <v>0</v>
      </c>
      <c r="EE103">
        <f t="shared" si="3"/>
        <v>0</v>
      </c>
      <c r="EF103">
        <f t="shared" ref="EF103:FK103" si="4">COUNTBLANK(EF2:EF101)</f>
        <v>0</v>
      </c>
      <c r="EG103">
        <f t="shared" si="4"/>
        <v>0</v>
      </c>
      <c r="EH103">
        <f t="shared" si="4"/>
        <v>0</v>
      </c>
      <c r="EI103">
        <f t="shared" si="4"/>
        <v>0</v>
      </c>
      <c r="EJ103">
        <f t="shared" si="4"/>
        <v>0</v>
      </c>
      <c r="EK103">
        <f t="shared" si="4"/>
        <v>0</v>
      </c>
      <c r="EL103">
        <f t="shared" si="4"/>
        <v>0</v>
      </c>
      <c r="EM103">
        <f t="shared" si="4"/>
        <v>0</v>
      </c>
      <c r="EN103">
        <f t="shared" si="4"/>
        <v>0</v>
      </c>
      <c r="EO103">
        <f t="shared" si="4"/>
        <v>0</v>
      </c>
      <c r="EP103">
        <f t="shared" si="4"/>
        <v>0</v>
      </c>
      <c r="EQ103">
        <f t="shared" si="4"/>
        <v>0</v>
      </c>
      <c r="ER103">
        <f t="shared" si="4"/>
        <v>0</v>
      </c>
      <c r="ES103">
        <f t="shared" si="4"/>
        <v>0</v>
      </c>
      <c r="ET103">
        <f t="shared" si="4"/>
        <v>0</v>
      </c>
      <c r="EU103">
        <f t="shared" si="4"/>
        <v>0</v>
      </c>
      <c r="EV103">
        <f t="shared" si="4"/>
        <v>0</v>
      </c>
      <c r="EW103">
        <f t="shared" si="4"/>
        <v>0</v>
      </c>
      <c r="EX103">
        <f t="shared" si="4"/>
        <v>0</v>
      </c>
      <c r="EY103">
        <f t="shared" si="4"/>
        <v>0</v>
      </c>
      <c r="EZ103">
        <f t="shared" si="4"/>
        <v>0</v>
      </c>
      <c r="FA103">
        <f t="shared" si="4"/>
        <v>0</v>
      </c>
      <c r="FB103">
        <f t="shared" si="4"/>
        <v>6</v>
      </c>
      <c r="FC103">
        <f t="shared" si="4"/>
        <v>0</v>
      </c>
      <c r="FD103">
        <f t="shared" si="4"/>
        <v>0</v>
      </c>
      <c r="FE103">
        <f t="shared" si="4"/>
        <v>0</v>
      </c>
      <c r="FF103">
        <f t="shared" si="4"/>
        <v>0</v>
      </c>
      <c r="FG103">
        <f t="shared" si="4"/>
        <v>0</v>
      </c>
      <c r="FH103">
        <f t="shared" si="4"/>
        <v>0</v>
      </c>
      <c r="FI103">
        <f t="shared" si="4"/>
        <v>0</v>
      </c>
      <c r="FJ103">
        <f t="shared" si="4"/>
        <v>0</v>
      </c>
      <c r="FK103">
        <f t="shared" si="4"/>
        <v>0</v>
      </c>
      <c r="FL103">
        <f t="shared" ref="FL103:GM103" si="5">COUNTBLANK(FL2:FL101)</f>
        <v>0</v>
      </c>
      <c r="FM103">
        <f t="shared" si="5"/>
        <v>0</v>
      </c>
      <c r="FN103">
        <f t="shared" si="5"/>
        <v>100</v>
      </c>
      <c r="FO103">
        <f t="shared" si="5"/>
        <v>3</v>
      </c>
      <c r="FP103">
        <f t="shared" si="5"/>
        <v>0</v>
      </c>
      <c r="FQ103">
        <f t="shared" si="5"/>
        <v>0</v>
      </c>
      <c r="FR103">
        <f t="shared" si="5"/>
        <v>0</v>
      </c>
      <c r="FS103">
        <f t="shared" si="5"/>
        <v>0</v>
      </c>
      <c r="FT103">
        <f t="shared" si="5"/>
        <v>0</v>
      </c>
      <c r="FU103">
        <f t="shared" si="5"/>
        <v>0</v>
      </c>
      <c r="FV103">
        <f t="shared" si="5"/>
        <v>0</v>
      </c>
      <c r="FW103">
        <f t="shared" si="5"/>
        <v>0</v>
      </c>
      <c r="FX103">
        <f t="shared" si="5"/>
        <v>0</v>
      </c>
      <c r="FY103">
        <f t="shared" si="5"/>
        <v>0</v>
      </c>
      <c r="FZ103">
        <f t="shared" si="5"/>
        <v>0</v>
      </c>
      <c r="GA103">
        <f t="shared" si="5"/>
        <v>0</v>
      </c>
      <c r="GB103">
        <f t="shared" si="5"/>
        <v>0</v>
      </c>
      <c r="GC103">
        <f t="shared" si="5"/>
        <v>0</v>
      </c>
      <c r="GD103">
        <f t="shared" si="5"/>
        <v>0</v>
      </c>
      <c r="GE103">
        <f t="shared" si="5"/>
        <v>0</v>
      </c>
      <c r="GF103">
        <f t="shared" si="5"/>
        <v>0</v>
      </c>
      <c r="GG103">
        <f t="shared" si="5"/>
        <v>0</v>
      </c>
      <c r="GH103">
        <f t="shared" si="5"/>
        <v>85</v>
      </c>
      <c r="GI103">
        <f t="shared" si="5"/>
        <v>0</v>
      </c>
      <c r="GJ103">
        <f t="shared" si="5"/>
        <v>0</v>
      </c>
      <c r="GK103">
        <f t="shared" si="5"/>
        <v>0</v>
      </c>
      <c r="GL103">
        <f t="shared" si="5"/>
        <v>0</v>
      </c>
      <c r="GM103">
        <f t="shared" si="5"/>
        <v>100</v>
      </c>
    </row>
    <row r="104" spans="1:195" x14ac:dyDescent="0.2">
      <c r="F104" t="s">
        <v>227</v>
      </c>
      <c r="H104">
        <f t="shared" ref="H104:AM104" si="6">H103 / 100</f>
        <v>0</v>
      </c>
      <c r="I104">
        <f t="shared" si="6"/>
        <v>0</v>
      </c>
      <c r="J104">
        <f t="shared" si="6"/>
        <v>0.01</v>
      </c>
      <c r="K104">
        <f t="shared" si="6"/>
        <v>0.01</v>
      </c>
      <c r="L104">
        <f t="shared" si="6"/>
        <v>0</v>
      </c>
      <c r="M104">
        <f t="shared" si="6"/>
        <v>0</v>
      </c>
      <c r="N104">
        <f t="shared" si="6"/>
        <v>0</v>
      </c>
      <c r="O104">
        <f t="shared" si="6"/>
        <v>0</v>
      </c>
      <c r="P104">
        <f t="shared" si="6"/>
        <v>0</v>
      </c>
      <c r="Q104">
        <f t="shared" si="6"/>
        <v>0</v>
      </c>
      <c r="R104">
        <f t="shared" si="6"/>
        <v>0</v>
      </c>
      <c r="S104">
        <f t="shared" si="6"/>
        <v>0</v>
      </c>
      <c r="T104">
        <f t="shared" si="6"/>
        <v>0</v>
      </c>
      <c r="U104">
        <f t="shared" si="6"/>
        <v>0</v>
      </c>
      <c r="V104">
        <f t="shared" si="6"/>
        <v>0</v>
      </c>
      <c r="W104">
        <f t="shared" si="6"/>
        <v>0</v>
      </c>
      <c r="X104">
        <f t="shared" si="6"/>
        <v>0</v>
      </c>
      <c r="Y104">
        <f t="shared" si="6"/>
        <v>0</v>
      </c>
      <c r="Z104">
        <f t="shared" si="6"/>
        <v>0</v>
      </c>
      <c r="AA104">
        <f t="shared" si="6"/>
        <v>0</v>
      </c>
      <c r="AB104">
        <f t="shared" si="6"/>
        <v>0</v>
      </c>
      <c r="AC104">
        <f t="shared" si="6"/>
        <v>1</v>
      </c>
      <c r="AD104">
        <f t="shared" si="6"/>
        <v>0</v>
      </c>
      <c r="AE104">
        <f t="shared" si="6"/>
        <v>0.56999999999999995</v>
      </c>
      <c r="AF104">
        <f t="shared" si="6"/>
        <v>1</v>
      </c>
      <c r="AG104">
        <f t="shared" si="6"/>
        <v>1</v>
      </c>
      <c r="AH104">
        <f t="shared" si="6"/>
        <v>0</v>
      </c>
      <c r="AI104">
        <f t="shared" si="6"/>
        <v>1</v>
      </c>
      <c r="AJ104">
        <f t="shared" si="6"/>
        <v>1</v>
      </c>
      <c r="AK104">
        <f t="shared" si="6"/>
        <v>1</v>
      </c>
      <c r="AL104">
        <f t="shared" si="6"/>
        <v>0</v>
      </c>
      <c r="AM104">
        <f t="shared" si="6"/>
        <v>1</v>
      </c>
      <c r="AN104">
        <f t="shared" ref="AN104:BS104" si="7">AN103 / 100</f>
        <v>1</v>
      </c>
      <c r="AO104">
        <f t="shared" si="7"/>
        <v>1</v>
      </c>
      <c r="AP104">
        <f t="shared" si="7"/>
        <v>7.0000000000000007E-2</v>
      </c>
      <c r="AQ104">
        <f t="shared" si="7"/>
        <v>0.21</v>
      </c>
      <c r="AR104">
        <f t="shared" si="7"/>
        <v>0</v>
      </c>
      <c r="AS104">
        <f t="shared" si="7"/>
        <v>0</v>
      </c>
      <c r="AT104">
        <f t="shared" si="7"/>
        <v>1</v>
      </c>
      <c r="AU104">
        <f t="shared" si="7"/>
        <v>1</v>
      </c>
      <c r="AV104">
        <f t="shared" si="7"/>
        <v>0.31</v>
      </c>
      <c r="AW104">
        <f t="shared" si="7"/>
        <v>0.05</v>
      </c>
      <c r="AX104">
        <f t="shared" si="7"/>
        <v>0</v>
      </c>
      <c r="AY104">
        <f t="shared" si="7"/>
        <v>0</v>
      </c>
      <c r="AZ104">
        <f t="shared" si="7"/>
        <v>0.22</v>
      </c>
      <c r="BA104">
        <f t="shared" si="7"/>
        <v>0</v>
      </c>
      <c r="BB104">
        <f t="shared" si="7"/>
        <v>1</v>
      </c>
      <c r="BC104">
        <f t="shared" si="7"/>
        <v>1</v>
      </c>
      <c r="BD104">
        <f t="shared" si="7"/>
        <v>1</v>
      </c>
      <c r="BE104">
        <f t="shared" si="7"/>
        <v>1</v>
      </c>
      <c r="BF104">
        <f t="shared" si="7"/>
        <v>1</v>
      </c>
      <c r="BG104">
        <f t="shared" si="7"/>
        <v>0.25</v>
      </c>
      <c r="BH104">
        <f t="shared" si="7"/>
        <v>1</v>
      </c>
      <c r="BI104">
        <f t="shared" si="7"/>
        <v>1</v>
      </c>
      <c r="BJ104">
        <f t="shared" si="7"/>
        <v>1</v>
      </c>
      <c r="BK104">
        <f t="shared" si="7"/>
        <v>1</v>
      </c>
      <c r="BL104">
        <f t="shared" si="7"/>
        <v>1</v>
      </c>
      <c r="BM104">
        <f t="shared" si="7"/>
        <v>1</v>
      </c>
      <c r="BN104">
        <f t="shared" si="7"/>
        <v>0.22</v>
      </c>
      <c r="BO104">
        <f t="shared" si="7"/>
        <v>0.62</v>
      </c>
      <c r="BP104">
        <f t="shared" si="7"/>
        <v>0.1</v>
      </c>
      <c r="BQ104">
        <f t="shared" si="7"/>
        <v>1</v>
      </c>
      <c r="BR104">
        <f t="shared" si="7"/>
        <v>1</v>
      </c>
      <c r="BS104">
        <f t="shared" si="7"/>
        <v>1</v>
      </c>
      <c r="BT104">
        <f t="shared" ref="BT104:CY104" si="8">BT103 / 100</f>
        <v>1</v>
      </c>
      <c r="BU104">
        <f t="shared" si="8"/>
        <v>1</v>
      </c>
      <c r="BV104">
        <f t="shared" si="8"/>
        <v>1</v>
      </c>
      <c r="BW104">
        <f t="shared" si="8"/>
        <v>1</v>
      </c>
      <c r="BX104">
        <f t="shared" si="8"/>
        <v>0</v>
      </c>
      <c r="BY104">
        <f t="shared" si="8"/>
        <v>1</v>
      </c>
      <c r="BZ104">
        <f t="shared" si="8"/>
        <v>1</v>
      </c>
      <c r="CA104">
        <f t="shared" si="8"/>
        <v>1</v>
      </c>
      <c r="CB104">
        <f t="shared" si="8"/>
        <v>1</v>
      </c>
      <c r="CC104">
        <f t="shared" si="8"/>
        <v>1</v>
      </c>
      <c r="CD104">
        <f t="shared" si="8"/>
        <v>1</v>
      </c>
      <c r="CE104">
        <f t="shared" si="8"/>
        <v>1</v>
      </c>
      <c r="CF104">
        <f t="shared" si="8"/>
        <v>1</v>
      </c>
      <c r="CG104">
        <f t="shared" si="8"/>
        <v>1</v>
      </c>
      <c r="CH104">
        <f t="shared" si="8"/>
        <v>1</v>
      </c>
      <c r="CI104">
        <f t="shared" si="8"/>
        <v>0</v>
      </c>
      <c r="CJ104">
        <f t="shared" si="8"/>
        <v>1</v>
      </c>
      <c r="CK104">
        <f t="shared" si="8"/>
        <v>0</v>
      </c>
      <c r="CL104">
        <f t="shared" si="8"/>
        <v>1</v>
      </c>
      <c r="CM104">
        <f t="shared" si="8"/>
        <v>0</v>
      </c>
      <c r="CN104">
        <f t="shared" si="8"/>
        <v>0</v>
      </c>
      <c r="CO104">
        <f t="shared" si="8"/>
        <v>0</v>
      </c>
      <c r="CP104">
        <f t="shared" si="8"/>
        <v>0</v>
      </c>
      <c r="CQ104">
        <f t="shared" si="8"/>
        <v>0</v>
      </c>
      <c r="CR104">
        <f t="shared" si="8"/>
        <v>0</v>
      </c>
      <c r="CS104">
        <f t="shared" si="8"/>
        <v>0</v>
      </c>
      <c r="CT104">
        <f t="shared" si="8"/>
        <v>0</v>
      </c>
      <c r="CU104">
        <f t="shared" si="8"/>
        <v>0</v>
      </c>
      <c r="CV104">
        <f t="shared" si="8"/>
        <v>0</v>
      </c>
      <c r="CW104">
        <f t="shared" si="8"/>
        <v>0</v>
      </c>
      <c r="CX104">
        <f t="shared" si="8"/>
        <v>0</v>
      </c>
      <c r="CY104">
        <f t="shared" si="8"/>
        <v>0</v>
      </c>
      <c r="CZ104">
        <f t="shared" ref="CZ104:EE104" si="9">CZ103 / 100</f>
        <v>0</v>
      </c>
      <c r="DA104">
        <f t="shared" si="9"/>
        <v>0.4</v>
      </c>
      <c r="DB104">
        <f t="shared" si="9"/>
        <v>0</v>
      </c>
      <c r="DC104">
        <f t="shared" si="9"/>
        <v>0</v>
      </c>
      <c r="DD104">
        <f t="shared" si="9"/>
        <v>0.01</v>
      </c>
      <c r="DE104">
        <f t="shared" si="9"/>
        <v>0</v>
      </c>
      <c r="DF104">
        <f t="shared" si="9"/>
        <v>0</v>
      </c>
      <c r="DG104">
        <f t="shared" si="9"/>
        <v>0</v>
      </c>
      <c r="DH104">
        <f t="shared" si="9"/>
        <v>0</v>
      </c>
      <c r="DI104">
        <f t="shared" si="9"/>
        <v>0</v>
      </c>
      <c r="DJ104">
        <f t="shared" si="9"/>
        <v>0</v>
      </c>
      <c r="DK104">
        <f t="shared" si="9"/>
        <v>0</v>
      </c>
      <c r="DL104">
        <f t="shared" si="9"/>
        <v>0</v>
      </c>
      <c r="DM104">
        <f t="shared" si="9"/>
        <v>0</v>
      </c>
      <c r="DN104">
        <f t="shared" si="9"/>
        <v>0</v>
      </c>
      <c r="DO104">
        <f t="shared" si="9"/>
        <v>0</v>
      </c>
      <c r="DP104">
        <f t="shared" si="9"/>
        <v>0</v>
      </c>
      <c r="DQ104">
        <f t="shared" si="9"/>
        <v>0</v>
      </c>
      <c r="DR104">
        <f t="shared" si="9"/>
        <v>0</v>
      </c>
      <c r="DS104">
        <f t="shared" si="9"/>
        <v>0</v>
      </c>
      <c r="DT104">
        <f t="shared" si="9"/>
        <v>0</v>
      </c>
      <c r="DU104">
        <f t="shared" si="9"/>
        <v>0</v>
      </c>
      <c r="DV104">
        <f t="shared" si="9"/>
        <v>0</v>
      </c>
      <c r="DW104">
        <f t="shared" si="9"/>
        <v>0</v>
      </c>
      <c r="DX104">
        <f t="shared" si="9"/>
        <v>0</v>
      </c>
      <c r="DY104">
        <f t="shared" si="9"/>
        <v>0</v>
      </c>
      <c r="DZ104">
        <f t="shared" si="9"/>
        <v>1</v>
      </c>
      <c r="EA104">
        <f t="shared" si="9"/>
        <v>0</v>
      </c>
      <c r="EB104">
        <f t="shared" si="9"/>
        <v>0</v>
      </c>
      <c r="EC104">
        <f t="shared" si="9"/>
        <v>0</v>
      </c>
      <c r="ED104">
        <f t="shared" si="9"/>
        <v>0</v>
      </c>
      <c r="EE104">
        <f t="shared" si="9"/>
        <v>0</v>
      </c>
      <c r="EF104">
        <f t="shared" ref="EF104:FK104" si="10">EF103 / 100</f>
        <v>0</v>
      </c>
      <c r="EG104">
        <f t="shared" si="10"/>
        <v>0</v>
      </c>
      <c r="EH104">
        <f t="shared" si="10"/>
        <v>0</v>
      </c>
      <c r="EI104">
        <f t="shared" si="10"/>
        <v>0</v>
      </c>
      <c r="EJ104">
        <f t="shared" si="10"/>
        <v>0</v>
      </c>
      <c r="EK104">
        <f t="shared" si="10"/>
        <v>0</v>
      </c>
      <c r="EL104">
        <f t="shared" si="10"/>
        <v>0</v>
      </c>
      <c r="EM104">
        <f t="shared" si="10"/>
        <v>0</v>
      </c>
      <c r="EN104">
        <f t="shared" si="10"/>
        <v>0</v>
      </c>
      <c r="EO104">
        <f t="shared" si="10"/>
        <v>0</v>
      </c>
      <c r="EP104">
        <f t="shared" si="10"/>
        <v>0</v>
      </c>
      <c r="EQ104">
        <f t="shared" si="10"/>
        <v>0</v>
      </c>
      <c r="ER104">
        <f t="shared" si="10"/>
        <v>0</v>
      </c>
      <c r="ES104">
        <f t="shared" si="10"/>
        <v>0</v>
      </c>
      <c r="ET104">
        <f t="shared" si="10"/>
        <v>0</v>
      </c>
      <c r="EU104">
        <f t="shared" si="10"/>
        <v>0</v>
      </c>
      <c r="EV104">
        <f t="shared" si="10"/>
        <v>0</v>
      </c>
      <c r="EW104">
        <f t="shared" si="10"/>
        <v>0</v>
      </c>
      <c r="EX104">
        <f t="shared" si="10"/>
        <v>0</v>
      </c>
      <c r="EY104">
        <f t="shared" si="10"/>
        <v>0</v>
      </c>
      <c r="EZ104">
        <f t="shared" si="10"/>
        <v>0</v>
      </c>
      <c r="FA104">
        <f t="shared" si="10"/>
        <v>0</v>
      </c>
      <c r="FB104">
        <f t="shared" si="10"/>
        <v>0.06</v>
      </c>
      <c r="FC104">
        <f t="shared" si="10"/>
        <v>0</v>
      </c>
      <c r="FD104">
        <f t="shared" si="10"/>
        <v>0</v>
      </c>
      <c r="FE104">
        <f t="shared" si="10"/>
        <v>0</v>
      </c>
      <c r="FF104">
        <f t="shared" si="10"/>
        <v>0</v>
      </c>
      <c r="FG104">
        <f t="shared" si="10"/>
        <v>0</v>
      </c>
      <c r="FH104">
        <f t="shared" si="10"/>
        <v>0</v>
      </c>
      <c r="FI104">
        <f t="shared" si="10"/>
        <v>0</v>
      </c>
      <c r="FJ104">
        <f t="shared" si="10"/>
        <v>0</v>
      </c>
      <c r="FK104">
        <f t="shared" si="10"/>
        <v>0</v>
      </c>
      <c r="FL104">
        <f t="shared" ref="FL104:GQ104" si="11">FL103 / 100</f>
        <v>0</v>
      </c>
      <c r="FM104">
        <f t="shared" si="11"/>
        <v>0</v>
      </c>
      <c r="FN104">
        <f t="shared" si="11"/>
        <v>1</v>
      </c>
      <c r="FO104">
        <f t="shared" si="11"/>
        <v>0.03</v>
      </c>
      <c r="FP104">
        <f t="shared" si="11"/>
        <v>0</v>
      </c>
      <c r="FQ104">
        <f t="shared" si="11"/>
        <v>0</v>
      </c>
      <c r="FR104">
        <f t="shared" si="11"/>
        <v>0</v>
      </c>
      <c r="FS104">
        <f t="shared" si="11"/>
        <v>0</v>
      </c>
      <c r="FT104">
        <f t="shared" si="11"/>
        <v>0</v>
      </c>
      <c r="FU104">
        <f t="shared" si="11"/>
        <v>0</v>
      </c>
      <c r="FV104">
        <f t="shared" si="11"/>
        <v>0</v>
      </c>
      <c r="FW104">
        <f t="shared" si="11"/>
        <v>0</v>
      </c>
      <c r="FX104">
        <f t="shared" si="11"/>
        <v>0</v>
      </c>
      <c r="FY104">
        <f t="shared" si="11"/>
        <v>0</v>
      </c>
      <c r="FZ104">
        <f t="shared" si="11"/>
        <v>0</v>
      </c>
      <c r="GA104">
        <f t="shared" si="11"/>
        <v>0</v>
      </c>
      <c r="GB104">
        <f t="shared" si="11"/>
        <v>0</v>
      </c>
      <c r="GC104">
        <f t="shared" si="11"/>
        <v>0</v>
      </c>
      <c r="GD104">
        <f t="shared" si="11"/>
        <v>0</v>
      </c>
      <c r="GE104">
        <f t="shared" si="11"/>
        <v>0</v>
      </c>
      <c r="GF104">
        <f t="shared" si="11"/>
        <v>0</v>
      </c>
      <c r="GG104">
        <f t="shared" si="11"/>
        <v>0</v>
      </c>
      <c r="GH104">
        <f t="shared" si="11"/>
        <v>0.85</v>
      </c>
      <c r="GI104">
        <f t="shared" si="11"/>
        <v>0</v>
      </c>
      <c r="GJ104">
        <f t="shared" si="11"/>
        <v>0</v>
      </c>
      <c r="GK104">
        <f t="shared" si="11"/>
        <v>0</v>
      </c>
      <c r="GL104">
        <f t="shared" si="11"/>
        <v>0</v>
      </c>
      <c r="GM104">
        <f t="shared" si="11"/>
        <v>1</v>
      </c>
    </row>
    <row r="108" spans="1:195" x14ac:dyDescent="0.2">
      <c r="F108" t="s">
        <v>228</v>
      </c>
      <c r="G108" t="s">
        <v>229</v>
      </c>
    </row>
    <row r="109" spans="1:195" x14ac:dyDescent="0.2">
      <c r="G109" t="s">
        <v>230</v>
      </c>
    </row>
    <row r="111" spans="1:195" x14ac:dyDescent="0.2">
      <c r="G111" t="s">
        <v>231</v>
      </c>
    </row>
    <row r="113" spans="7:7" x14ac:dyDescent="0.2">
      <c r="G113" t="s">
        <v>232</v>
      </c>
    </row>
    <row r="114" spans="7:7" x14ac:dyDescent="0.2">
      <c r="G114" t="s">
        <v>233</v>
      </c>
    </row>
  </sheetData>
  <sortState ref="A2:GL101">
    <sortCondition ref="D2:D101"/>
    <sortCondition ref="E2:E101"/>
  </sortState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84CB5-31A8-4B4D-995A-72586A04413F}">
  <dimension ref="A1:EM101"/>
  <sheetViews>
    <sheetView tabSelected="1" workbookViewId="0">
      <selection activeCell="F134" sqref="F134"/>
    </sheetView>
  </sheetViews>
  <sheetFormatPr baseColWidth="10" defaultColWidth="9.1640625" defaultRowHeight="15" x14ac:dyDescent="0.2"/>
  <cols>
    <col min="2" max="2" width="12.83203125" customWidth="1"/>
    <col min="5" max="5" width="9.1640625" style="7"/>
    <col min="38" max="38" width="13.33203125" customWidth="1"/>
  </cols>
  <sheetData>
    <row r="1" spans="1:143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5" t="s">
        <v>225</v>
      </c>
      <c r="G1" s="5" t="s">
        <v>5</v>
      </c>
      <c r="H1" s="5" t="s">
        <v>46</v>
      </c>
      <c r="I1" s="5" t="s">
        <v>47</v>
      </c>
      <c r="J1" s="5" t="s">
        <v>48</v>
      </c>
      <c r="K1" s="5" t="s">
        <v>49</v>
      </c>
      <c r="L1" s="5" t="s">
        <v>50</v>
      </c>
      <c r="M1" s="5" t="s">
        <v>51</v>
      </c>
      <c r="N1" s="5" t="s">
        <v>52</v>
      </c>
      <c r="O1" s="5" t="s">
        <v>53</v>
      </c>
      <c r="P1" s="5" t="s">
        <v>54</v>
      </c>
      <c r="Q1" s="5" t="s">
        <v>55</v>
      </c>
      <c r="R1" s="5" t="s">
        <v>56</v>
      </c>
      <c r="S1" s="5" t="s">
        <v>57</v>
      </c>
      <c r="T1" s="5" t="s">
        <v>58</v>
      </c>
      <c r="U1" s="5" t="s">
        <v>59</v>
      </c>
      <c r="V1" s="5" t="s">
        <v>60</v>
      </c>
      <c r="W1" s="5" t="s">
        <v>61</v>
      </c>
      <c r="X1" s="5" t="s">
        <v>62</v>
      </c>
      <c r="Y1" s="5" t="s">
        <v>63</v>
      </c>
      <c r="Z1" s="5" t="s">
        <v>64</v>
      </c>
      <c r="AA1" s="5" t="s">
        <v>65</v>
      </c>
      <c r="AB1" s="5" t="s">
        <v>66</v>
      </c>
      <c r="AC1" s="5" t="s">
        <v>68</v>
      </c>
      <c r="AD1" s="5" t="s">
        <v>72</v>
      </c>
      <c r="AE1" s="5" t="s">
        <v>76</v>
      </c>
      <c r="AF1" s="5" t="s">
        <v>80</v>
      </c>
      <c r="AG1" s="5" t="s">
        <v>82</v>
      </c>
      <c r="AH1" s="5" t="s">
        <v>83</v>
      </c>
      <c r="AI1" s="5" t="s">
        <v>87</v>
      </c>
      <c r="AJ1" s="5" t="s">
        <v>6</v>
      </c>
      <c r="AK1" s="5" t="s">
        <v>7</v>
      </c>
      <c r="AL1" s="5" t="s">
        <v>9</v>
      </c>
      <c r="AM1" s="5" t="s">
        <v>22</v>
      </c>
      <c r="AN1" s="5" t="s">
        <v>24</v>
      </c>
      <c r="AO1" s="5" t="s">
        <v>32</v>
      </c>
      <c r="AP1" s="5" t="s">
        <v>43</v>
      </c>
      <c r="AQ1" s="5" t="s">
        <v>45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94</v>
      </c>
      <c r="AX1" s="5" t="s">
        <v>95</v>
      </c>
      <c r="AY1" s="5" t="s">
        <v>96</v>
      </c>
      <c r="AZ1" s="5" t="s">
        <v>97</v>
      </c>
      <c r="BA1" s="5" t="s">
        <v>98</v>
      </c>
      <c r="BB1" s="5" t="s">
        <v>99</v>
      </c>
      <c r="BC1" s="5" t="s">
        <v>100</v>
      </c>
      <c r="BD1" s="5" t="s">
        <v>101</v>
      </c>
      <c r="BE1" s="5" t="s">
        <v>102</v>
      </c>
      <c r="BF1" s="5" t="s">
        <v>104</v>
      </c>
      <c r="BG1" s="5" t="s">
        <v>105</v>
      </c>
      <c r="BH1" s="5" t="s">
        <v>106</v>
      </c>
      <c r="BI1" s="5" t="s">
        <v>107</v>
      </c>
      <c r="BJ1" s="5" t="s">
        <v>108</v>
      </c>
      <c r="BK1" s="5" t="s">
        <v>109</v>
      </c>
      <c r="BL1" s="5" t="s">
        <v>110</v>
      </c>
      <c r="BM1" s="5" t="s">
        <v>111</v>
      </c>
      <c r="BN1" s="5" t="s">
        <v>112</v>
      </c>
      <c r="BO1" s="5" t="s">
        <v>113</v>
      </c>
      <c r="BP1" s="5" t="s">
        <v>114</v>
      </c>
      <c r="BQ1" s="5" t="s">
        <v>115</v>
      </c>
      <c r="BR1" s="5" t="s">
        <v>116</v>
      </c>
      <c r="BS1" s="5" t="s">
        <v>117</v>
      </c>
      <c r="BT1" s="5" t="s">
        <v>118</v>
      </c>
      <c r="BU1" s="5" t="s">
        <v>119</v>
      </c>
      <c r="BV1" s="5" t="s">
        <v>120</v>
      </c>
      <c r="BW1" s="5" t="s">
        <v>121</v>
      </c>
      <c r="BX1" s="5" t="s">
        <v>122</v>
      </c>
      <c r="BY1" s="5" t="s">
        <v>123</v>
      </c>
      <c r="BZ1" s="5" t="s">
        <v>124</v>
      </c>
      <c r="CA1" s="5" t="s">
        <v>125</v>
      </c>
      <c r="CB1" s="5" t="s">
        <v>126</v>
      </c>
      <c r="CC1" s="5" t="s">
        <v>127</v>
      </c>
      <c r="CD1" s="5" t="s">
        <v>129</v>
      </c>
      <c r="CE1" s="5" t="s">
        <v>130</v>
      </c>
      <c r="CF1" s="5" t="s">
        <v>131</v>
      </c>
      <c r="CG1" s="5" t="s">
        <v>132</v>
      </c>
      <c r="CH1" s="5" t="s">
        <v>133</v>
      </c>
      <c r="CI1" s="5" t="s">
        <v>134</v>
      </c>
      <c r="CJ1" s="5" t="s">
        <v>135</v>
      </c>
      <c r="CK1" s="5" t="s">
        <v>136</v>
      </c>
      <c r="CL1" s="5" t="s">
        <v>137</v>
      </c>
      <c r="CM1" s="5" t="s">
        <v>138</v>
      </c>
      <c r="CN1" s="5" t="s">
        <v>139</v>
      </c>
      <c r="CO1" s="5" t="s">
        <v>140</v>
      </c>
      <c r="CP1" s="5" t="s">
        <v>141</v>
      </c>
      <c r="CQ1" s="5" t="s">
        <v>142</v>
      </c>
      <c r="CR1" s="5" t="s">
        <v>143</v>
      </c>
      <c r="CS1" s="5" t="s">
        <v>144</v>
      </c>
      <c r="CT1" s="5" t="s">
        <v>145</v>
      </c>
      <c r="CU1" s="5" t="s">
        <v>146</v>
      </c>
      <c r="CV1" s="5" t="s">
        <v>147</v>
      </c>
      <c r="CW1" s="5" t="s">
        <v>148</v>
      </c>
      <c r="CX1" s="5" t="s">
        <v>149</v>
      </c>
      <c r="CY1" s="5" t="s">
        <v>150</v>
      </c>
      <c r="CZ1" s="5" t="s">
        <v>151</v>
      </c>
      <c r="DA1" s="5" t="s">
        <v>152</v>
      </c>
      <c r="DB1" s="5" t="s">
        <v>153</v>
      </c>
      <c r="DC1" s="5" t="s">
        <v>154</v>
      </c>
      <c r="DD1" s="5" t="s">
        <v>155</v>
      </c>
      <c r="DE1" s="5" t="s">
        <v>156</v>
      </c>
      <c r="DF1" s="5" t="s">
        <v>157</v>
      </c>
      <c r="DG1" s="5" t="s">
        <v>158</v>
      </c>
      <c r="DH1" s="5" t="s">
        <v>159</v>
      </c>
      <c r="DI1" s="5" t="s">
        <v>160</v>
      </c>
      <c r="DJ1" s="5" t="s">
        <v>161</v>
      </c>
      <c r="DK1" s="5" t="s">
        <v>162</v>
      </c>
      <c r="DL1" s="5" t="s">
        <v>163</v>
      </c>
      <c r="DM1" s="5" t="s">
        <v>164</v>
      </c>
      <c r="DN1" s="5" t="s">
        <v>165</v>
      </c>
      <c r="DO1" s="5" t="s">
        <v>166</v>
      </c>
      <c r="DP1" s="5" t="s">
        <v>167</v>
      </c>
      <c r="DQ1" s="5" t="s">
        <v>169</v>
      </c>
      <c r="DR1" s="5" t="s">
        <v>170</v>
      </c>
      <c r="DS1" s="5" t="s">
        <v>171</v>
      </c>
      <c r="DT1" s="5" t="s">
        <v>172</v>
      </c>
      <c r="DU1" s="5" t="s">
        <v>173</v>
      </c>
      <c r="DV1" s="5" t="s">
        <v>174</v>
      </c>
      <c r="DW1" s="5" t="s">
        <v>175</v>
      </c>
      <c r="DX1" s="5" t="s">
        <v>176</v>
      </c>
      <c r="DY1" s="5" t="s">
        <v>177</v>
      </c>
      <c r="DZ1" s="5" t="s">
        <v>178</v>
      </c>
      <c r="EA1" s="5" t="s">
        <v>179</v>
      </c>
      <c r="EB1" s="5" t="s">
        <v>180</v>
      </c>
      <c r="EC1" s="5" t="s">
        <v>181</v>
      </c>
      <c r="ED1" s="5" t="s">
        <v>182</v>
      </c>
      <c r="EE1" s="5" t="s">
        <v>183</v>
      </c>
      <c r="EF1" s="5" t="s">
        <v>184</v>
      </c>
      <c r="EG1" s="5" t="s">
        <v>185</v>
      </c>
      <c r="EH1" s="5" t="s">
        <v>186</v>
      </c>
      <c r="EI1" s="5" t="s">
        <v>187</v>
      </c>
      <c r="EJ1" s="5" t="s">
        <v>189</v>
      </c>
      <c r="EK1" s="5" t="s">
        <v>190</v>
      </c>
      <c r="EL1" s="5" t="s">
        <v>191</v>
      </c>
      <c r="EM1" s="5" t="s">
        <v>192</v>
      </c>
    </row>
    <row r="2" spans="1:143" x14ac:dyDescent="0.2">
      <c r="A2">
        <v>71</v>
      </c>
      <c r="B2" t="s">
        <v>194</v>
      </c>
      <c r="C2" t="s">
        <v>195</v>
      </c>
      <c r="D2" t="s">
        <v>199</v>
      </c>
      <c r="E2" s="7" t="s">
        <v>213</v>
      </c>
      <c r="F2">
        <v>1</v>
      </c>
      <c r="G2" t="s">
        <v>215</v>
      </c>
      <c r="H2" s="1">
        <v>472</v>
      </c>
      <c r="I2" s="1">
        <v>104</v>
      </c>
      <c r="J2" s="1">
        <v>43.2</v>
      </c>
      <c r="K2" s="1">
        <v>16.2</v>
      </c>
      <c r="L2" s="1">
        <v>46.2</v>
      </c>
      <c r="M2" s="1">
        <v>872</v>
      </c>
      <c r="N2" s="1">
        <v>99.5</v>
      </c>
      <c r="O2" s="1">
        <v>240</v>
      </c>
      <c r="P2" s="1">
        <v>124</v>
      </c>
      <c r="Q2" s="1">
        <v>119</v>
      </c>
      <c r="R2" s="1">
        <v>187</v>
      </c>
      <c r="S2" s="1">
        <v>277</v>
      </c>
      <c r="T2" s="1">
        <v>25.6</v>
      </c>
      <c r="U2" s="1">
        <v>162</v>
      </c>
      <c r="V2" s="1">
        <v>82.9</v>
      </c>
      <c r="W2" s="1">
        <v>467</v>
      </c>
      <c r="X2" s="1">
        <v>135</v>
      </c>
      <c r="Y2" s="1">
        <v>103</v>
      </c>
      <c r="Z2" s="1">
        <v>85.8</v>
      </c>
      <c r="AA2" s="1">
        <v>98.1</v>
      </c>
      <c r="AB2" s="1">
        <v>318</v>
      </c>
      <c r="AC2" s="1">
        <v>0.61299999999999999</v>
      </c>
      <c r="AD2" s="1">
        <v>123</v>
      </c>
      <c r="AE2" s="1">
        <v>6.49</v>
      </c>
      <c r="AF2" s="1">
        <v>0.108</v>
      </c>
      <c r="AG2" s="1">
        <v>0.998</v>
      </c>
      <c r="AH2" s="1">
        <v>0.23699999999999999</v>
      </c>
      <c r="AI2" s="1">
        <v>126</v>
      </c>
      <c r="AJ2" s="1">
        <v>52</v>
      </c>
      <c r="AK2" s="1">
        <v>7.69</v>
      </c>
      <c r="AL2" s="1">
        <v>9.4E-2</v>
      </c>
      <c r="AM2" s="1">
        <v>3.7999999999999999E-2</v>
      </c>
      <c r="AN2" s="1">
        <v>7.5999999999999998E-2</v>
      </c>
      <c r="AO2" s="1">
        <v>0.153</v>
      </c>
      <c r="AP2" s="1">
        <v>0.13200000000000001</v>
      </c>
      <c r="AQ2" s="1">
        <v>7.4999999999999997E-2</v>
      </c>
      <c r="AR2" s="1">
        <v>86.6</v>
      </c>
      <c r="AS2" s="1">
        <v>1.73</v>
      </c>
      <c r="AT2" s="1">
        <v>1.2</v>
      </c>
      <c r="AU2" s="1">
        <v>25.6</v>
      </c>
      <c r="AV2" s="1">
        <v>12.7</v>
      </c>
      <c r="AW2" s="1">
        <v>30.9</v>
      </c>
      <c r="AX2" s="1">
        <v>1.7</v>
      </c>
      <c r="AY2" s="1">
        <v>4.71</v>
      </c>
      <c r="AZ2" s="1">
        <v>0.27400000000000002</v>
      </c>
      <c r="BA2" s="1">
        <v>0.18099999999999999</v>
      </c>
      <c r="BB2" s="1">
        <v>0.12</v>
      </c>
      <c r="BC2" s="1">
        <v>0.223</v>
      </c>
      <c r="BD2" s="1">
        <v>0.24199999999999999</v>
      </c>
      <c r="BE2" s="1">
        <v>0.14799999999999999</v>
      </c>
      <c r="BF2" s="1">
        <v>3.03</v>
      </c>
      <c r="BG2" s="1">
        <v>4.79</v>
      </c>
      <c r="BH2" s="1">
        <v>0.129</v>
      </c>
      <c r="BI2" s="1">
        <v>14.9</v>
      </c>
      <c r="BJ2" s="1">
        <v>9.86</v>
      </c>
      <c r="BK2" s="1">
        <v>5.3</v>
      </c>
      <c r="BL2" s="1">
        <v>0.29199999999999998</v>
      </c>
      <c r="BM2" s="1">
        <v>173</v>
      </c>
      <c r="BN2" s="1">
        <v>453</v>
      </c>
      <c r="BO2" s="1">
        <v>11.8</v>
      </c>
      <c r="BP2" s="1">
        <v>1.9</v>
      </c>
      <c r="BQ2" s="1">
        <v>1.63</v>
      </c>
      <c r="BR2" s="1">
        <v>41.2</v>
      </c>
      <c r="BS2" s="1">
        <v>270</v>
      </c>
      <c r="BT2" s="1">
        <v>131</v>
      </c>
      <c r="BU2" s="1">
        <v>180</v>
      </c>
      <c r="BV2" s="1">
        <v>14.6</v>
      </c>
      <c r="BW2" s="1">
        <v>0.67500000000000004</v>
      </c>
      <c r="BX2" s="1">
        <v>2.71</v>
      </c>
      <c r="BY2" s="1">
        <v>0.49099999999999999</v>
      </c>
      <c r="BZ2" s="1">
        <v>54.3</v>
      </c>
      <c r="CA2" s="1">
        <v>109</v>
      </c>
      <c r="CB2" s="1">
        <v>39</v>
      </c>
      <c r="CC2" s="1">
        <v>65.5</v>
      </c>
      <c r="CD2" s="1">
        <v>0.157</v>
      </c>
      <c r="CE2" s="1">
        <v>0.33800000000000002</v>
      </c>
      <c r="CF2" s="1">
        <v>3.69</v>
      </c>
      <c r="CG2" s="1">
        <v>8.8000000000000007</v>
      </c>
      <c r="CH2" s="1">
        <v>24.7</v>
      </c>
      <c r="CI2" s="1">
        <v>0.48</v>
      </c>
      <c r="CJ2" s="1">
        <v>0.182</v>
      </c>
      <c r="CK2" s="1">
        <v>0.21</v>
      </c>
      <c r="CL2" s="1">
        <v>0.18099999999999999</v>
      </c>
      <c r="CM2" s="1">
        <v>0.25</v>
      </c>
      <c r="CN2" s="1">
        <v>0.39100000000000001</v>
      </c>
      <c r="CO2" s="1">
        <v>0.432</v>
      </c>
      <c r="CP2" s="1">
        <v>0.10100000000000001</v>
      </c>
      <c r="CQ2" s="1">
        <v>0.11899999999999999</v>
      </c>
      <c r="CR2" s="1">
        <v>2.57</v>
      </c>
      <c r="CS2" s="1">
        <v>0.46300000000000002</v>
      </c>
      <c r="CT2" s="1">
        <v>1.47</v>
      </c>
      <c r="CU2" s="1">
        <v>8.1</v>
      </c>
      <c r="CV2" s="1">
        <v>12.7</v>
      </c>
      <c r="CW2" s="1">
        <v>6.22</v>
      </c>
      <c r="CX2" s="1">
        <v>0.64300000000000002</v>
      </c>
      <c r="CY2" s="1">
        <v>4.72</v>
      </c>
      <c r="CZ2" s="1">
        <v>12.4</v>
      </c>
      <c r="DA2" s="1">
        <v>7.9</v>
      </c>
      <c r="DB2" s="1">
        <v>20.3</v>
      </c>
      <c r="DC2" s="1">
        <v>9.66</v>
      </c>
      <c r="DD2" s="1">
        <v>1.33</v>
      </c>
      <c r="DE2" s="1">
        <v>0.14599999999999999</v>
      </c>
      <c r="DF2" s="1">
        <v>1.1599999999999999</v>
      </c>
      <c r="DG2" s="1">
        <v>2.83</v>
      </c>
      <c r="DH2" s="1">
        <v>13.6</v>
      </c>
      <c r="DI2" s="1">
        <v>20</v>
      </c>
      <c r="DJ2" s="1">
        <v>6.12</v>
      </c>
      <c r="DK2" s="1">
        <v>0.88100000000000001</v>
      </c>
      <c r="DL2" s="1">
        <v>1.29</v>
      </c>
      <c r="DM2" s="1">
        <v>0.63</v>
      </c>
      <c r="DN2" s="1">
        <v>2.16</v>
      </c>
      <c r="DO2" s="1">
        <v>2.74</v>
      </c>
      <c r="DP2" s="1">
        <v>3.93</v>
      </c>
      <c r="DQ2" s="1">
        <v>0.26100000000000001</v>
      </c>
      <c r="DR2" s="1">
        <v>0.35499999999999998</v>
      </c>
      <c r="DS2" s="1">
        <v>0.55800000000000005</v>
      </c>
      <c r="DT2" s="1">
        <v>0.91900000000000004</v>
      </c>
      <c r="DU2" s="1">
        <v>1.83</v>
      </c>
      <c r="DV2" s="1">
        <v>0.105</v>
      </c>
      <c r="DW2" s="1">
        <v>0.32500000000000001</v>
      </c>
      <c r="DX2" s="1">
        <v>2.0499999999999998</v>
      </c>
      <c r="DY2" s="1">
        <v>1.26</v>
      </c>
      <c r="DZ2" s="1">
        <v>6.46</v>
      </c>
      <c r="EA2" s="1">
        <v>3.3</v>
      </c>
      <c r="EB2" s="1">
        <v>12.7</v>
      </c>
      <c r="EC2" s="1">
        <v>10.1</v>
      </c>
      <c r="ED2" s="1">
        <v>1.36</v>
      </c>
      <c r="EE2" s="1">
        <v>125</v>
      </c>
      <c r="EF2" s="1">
        <v>19</v>
      </c>
      <c r="EG2" s="1">
        <v>26.8</v>
      </c>
      <c r="EH2" s="1">
        <v>11.2</v>
      </c>
      <c r="EI2" s="1">
        <v>0.373</v>
      </c>
      <c r="EJ2" s="1">
        <v>23.7</v>
      </c>
      <c r="EK2" s="1">
        <v>50.8</v>
      </c>
      <c r="EL2" s="1">
        <v>0.23200000000000001</v>
      </c>
      <c r="EM2" s="1">
        <v>0.47199999999999998</v>
      </c>
    </row>
    <row r="3" spans="1:143" x14ac:dyDescent="0.2">
      <c r="A3">
        <v>76</v>
      </c>
      <c r="B3" t="s">
        <v>194</v>
      </c>
      <c r="C3" t="s">
        <v>195</v>
      </c>
      <c r="D3" t="s">
        <v>199</v>
      </c>
      <c r="E3" s="7" t="s">
        <v>213</v>
      </c>
      <c r="F3">
        <v>1</v>
      </c>
      <c r="G3" t="s">
        <v>223</v>
      </c>
      <c r="H3" s="1">
        <v>535</v>
      </c>
      <c r="I3" s="1">
        <v>106</v>
      </c>
      <c r="J3" s="1">
        <v>63.3</v>
      </c>
      <c r="K3" s="1">
        <v>34.299999999999997</v>
      </c>
      <c r="L3" s="1">
        <v>39.4</v>
      </c>
      <c r="M3" s="1">
        <v>1317</v>
      </c>
      <c r="N3" s="1">
        <v>76.3</v>
      </c>
      <c r="O3" s="1">
        <v>267</v>
      </c>
      <c r="P3" s="1">
        <v>135</v>
      </c>
      <c r="Q3" s="1">
        <v>203</v>
      </c>
      <c r="R3" s="1">
        <v>343</v>
      </c>
      <c r="S3" s="1">
        <v>290</v>
      </c>
      <c r="T3" s="1">
        <v>34.299999999999997</v>
      </c>
      <c r="U3" s="1">
        <v>113</v>
      </c>
      <c r="V3" s="1">
        <v>84</v>
      </c>
      <c r="W3" s="1">
        <v>299</v>
      </c>
      <c r="X3" s="1">
        <v>109</v>
      </c>
      <c r="Y3" s="1">
        <v>155</v>
      </c>
      <c r="Z3" s="1">
        <v>70</v>
      </c>
      <c r="AA3" s="1">
        <v>85.1</v>
      </c>
      <c r="AB3" s="1">
        <v>470</v>
      </c>
      <c r="AC3" s="1">
        <v>0.60499999999999998</v>
      </c>
      <c r="AD3" s="1">
        <v>84.4</v>
      </c>
      <c r="AE3" s="1">
        <v>2.0499999999999998</v>
      </c>
      <c r="AF3" s="1">
        <v>0.24299999999999999</v>
      </c>
      <c r="AG3" s="1">
        <v>0.85399999999999998</v>
      </c>
      <c r="AH3" s="1">
        <v>0.38200000000000001</v>
      </c>
      <c r="AI3" s="1">
        <v>211</v>
      </c>
      <c r="AJ3" s="1">
        <v>37.9</v>
      </c>
      <c r="AK3" s="1">
        <v>28.8</v>
      </c>
      <c r="AL3" s="1">
        <v>0.51200000000000001</v>
      </c>
      <c r="AM3" s="1">
        <v>4.3999999999999997E-2</v>
      </c>
      <c r="AN3" s="2"/>
      <c r="AO3" s="1">
        <v>0.50700000000000001</v>
      </c>
      <c r="AP3" s="1">
        <v>0.30099999999999999</v>
      </c>
      <c r="AQ3" s="1">
        <v>6.8000000000000005E-2</v>
      </c>
      <c r="AR3" s="1">
        <v>158</v>
      </c>
      <c r="AS3" s="1">
        <v>11.3</v>
      </c>
      <c r="AT3" s="1">
        <v>1.56</v>
      </c>
      <c r="AU3" s="1">
        <v>39.9</v>
      </c>
      <c r="AV3" s="1">
        <v>61.9</v>
      </c>
      <c r="AW3" s="1">
        <v>62.6</v>
      </c>
      <c r="AX3" s="1">
        <v>5.45</v>
      </c>
      <c r="AY3" s="1">
        <v>12.7</v>
      </c>
      <c r="AZ3" s="1">
        <v>0.34</v>
      </c>
      <c r="BA3" s="1">
        <v>0.27200000000000002</v>
      </c>
      <c r="BB3" s="1">
        <v>0.16700000000000001</v>
      </c>
      <c r="BC3" s="1">
        <v>0.26600000000000001</v>
      </c>
      <c r="BD3" s="1">
        <v>0.311</v>
      </c>
      <c r="BE3" s="1">
        <v>0.20300000000000001</v>
      </c>
      <c r="BF3" s="1">
        <v>4.82</v>
      </c>
      <c r="BG3" s="1">
        <v>12</v>
      </c>
      <c r="BH3" s="1">
        <v>5.0999999999999997E-2</v>
      </c>
      <c r="BI3" s="1">
        <v>35.299999999999997</v>
      </c>
      <c r="BJ3" s="1">
        <v>120</v>
      </c>
      <c r="BK3" s="1">
        <v>12.1</v>
      </c>
      <c r="BL3" s="1">
        <v>1</v>
      </c>
      <c r="BM3" s="1">
        <v>864</v>
      </c>
      <c r="BN3" s="1">
        <v>882</v>
      </c>
      <c r="BO3" s="1">
        <v>66.3</v>
      </c>
      <c r="BP3" s="1">
        <v>6.18</v>
      </c>
      <c r="BQ3" s="1">
        <v>3.12</v>
      </c>
      <c r="BR3" s="1">
        <v>147</v>
      </c>
      <c r="BS3" s="1">
        <v>505</v>
      </c>
      <c r="BT3" s="1">
        <v>332</v>
      </c>
      <c r="BU3" s="1">
        <v>483</v>
      </c>
      <c r="BV3" s="1">
        <v>108</v>
      </c>
      <c r="BW3" s="1">
        <v>2.69</v>
      </c>
      <c r="BX3" s="1">
        <v>4.75</v>
      </c>
      <c r="BY3" s="1">
        <v>1.42</v>
      </c>
      <c r="BZ3" s="1">
        <v>115</v>
      </c>
      <c r="CA3" s="1">
        <v>233</v>
      </c>
      <c r="CB3" s="1">
        <v>162</v>
      </c>
      <c r="CC3" s="1">
        <v>180</v>
      </c>
      <c r="CD3" s="1">
        <v>0.30499999999999999</v>
      </c>
      <c r="CE3" s="1">
        <v>0.75700000000000001</v>
      </c>
      <c r="CF3" s="1">
        <v>7.9</v>
      </c>
      <c r="CG3" s="1">
        <v>27.9</v>
      </c>
      <c r="CH3" s="1">
        <v>53.7</v>
      </c>
      <c r="CI3" s="1">
        <v>0.97399999999999998</v>
      </c>
      <c r="CJ3" s="1">
        <v>0.377</v>
      </c>
      <c r="CK3" s="1">
        <v>0.434</v>
      </c>
      <c r="CL3" s="1">
        <v>0.32100000000000001</v>
      </c>
      <c r="CM3" s="1">
        <v>0.79900000000000004</v>
      </c>
      <c r="CN3" s="1">
        <v>0.81799999999999995</v>
      </c>
      <c r="CO3" s="1">
        <v>0.52</v>
      </c>
      <c r="CP3" s="1">
        <v>0.182</v>
      </c>
      <c r="CQ3" s="1">
        <v>0.13900000000000001</v>
      </c>
      <c r="CR3" s="1">
        <v>6.65</v>
      </c>
      <c r="CS3" s="1">
        <v>1.65</v>
      </c>
      <c r="CT3" s="1">
        <v>3.32</v>
      </c>
      <c r="CU3" s="1">
        <v>20</v>
      </c>
      <c r="CV3" s="1">
        <v>20.2</v>
      </c>
      <c r="CW3" s="1">
        <v>15.6</v>
      </c>
      <c r="CX3" s="1">
        <v>4.4400000000000004</v>
      </c>
      <c r="CY3" s="1">
        <v>11.7</v>
      </c>
      <c r="CZ3" s="1">
        <v>19.2</v>
      </c>
      <c r="DA3" s="1">
        <v>14.6</v>
      </c>
      <c r="DB3" s="1">
        <v>28.3</v>
      </c>
      <c r="DC3" s="1">
        <v>23.2</v>
      </c>
      <c r="DD3" s="1">
        <v>5.56</v>
      </c>
      <c r="DE3" s="1">
        <v>0.93700000000000006</v>
      </c>
      <c r="DF3" s="1">
        <v>2.16</v>
      </c>
      <c r="DG3" s="1">
        <v>5.31</v>
      </c>
      <c r="DH3" s="1">
        <v>19.100000000000001</v>
      </c>
      <c r="DI3" s="1">
        <v>32.299999999999997</v>
      </c>
      <c r="DJ3" s="1">
        <v>12.7</v>
      </c>
      <c r="DK3" s="1">
        <v>2.4300000000000002</v>
      </c>
      <c r="DL3" s="1">
        <v>2.4</v>
      </c>
      <c r="DM3" s="1">
        <v>1.1399999999999999</v>
      </c>
      <c r="DN3" s="1">
        <v>3.23</v>
      </c>
      <c r="DO3" s="1">
        <v>5.52</v>
      </c>
      <c r="DP3" s="1">
        <v>6.75</v>
      </c>
      <c r="DQ3" s="1">
        <v>0.46100000000000002</v>
      </c>
      <c r="DR3" s="1">
        <v>1.02</v>
      </c>
      <c r="DS3" s="1">
        <v>1.34</v>
      </c>
      <c r="DT3" s="1">
        <v>1.61</v>
      </c>
      <c r="DU3" s="1">
        <v>3.35</v>
      </c>
      <c r="DV3" s="1">
        <v>0.16900000000000001</v>
      </c>
      <c r="DW3" s="1">
        <v>0.87</v>
      </c>
      <c r="DX3" s="1">
        <v>4.5999999999999996</v>
      </c>
      <c r="DY3" s="1">
        <v>2.66</v>
      </c>
      <c r="DZ3" s="1">
        <v>8.9499999999999993</v>
      </c>
      <c r="EA3" s="1">
        <v>4.58</v>
      </c>
      <c r="EB3" s="1">
        <v>18.899999999999999</v>
      </c>
      <c r="EC3" s="1">
        <v>15.5</v>
      </c>
      <c r="ED3" s="1">
        <v>2.29</v>
      </c>
      <c r="EE3" s="1">
        <v>220</v>
      </c>
      <c r="EF3" s="1">
        <v>33.9</v>
      </c>
      <c r="EG3" s="1">
        <v>51.4</v>
      </c>
      <c r="EH3" s="1">
        <v>23.4</v>
      </c>
      <c r="EI3" s="1">
        <v>0.32800000000000001</v>
      </c>
      <c r="EJ3" s="1">
        <v>49.4</v>
      </c>
      <c r="EK3" s="1">
        <v>124</v>
      </c>
      <c r="EL3" s="1">
        <v>0.32700000000000001</v>
      </c>
      <c r="EM3" s="1">
        <v>1</v>
      </c>
    </row>
    <row r="4" spans="1:143" x14ac:dyDescent="0.2">
      <c r="A4">
        <v>81</v>
      </c>
      <c r="B4" t="s">
        <v>194</v>
      </c>
      <c r="C4" t="s">
        <v>195</v>
      </c>
      <c r="D4" t="s">
        <v>199</v>
      </c>
      <c r="E4" s="7" t="s">
        <v>213</v>
      </c>
      <c r="F4">
        <v>1</v>
      </c>
      <c r="G4" t="s">
        <v>203</v>
      </c>
      <c r="H4" s="1">
        <v>456</v>
      </c>
      <c r="I4" s="1">
        <v>137</v>
      </c>
      <c r="J4" s="1">
        <v>43.2</v>
      </c>
      <c r="K4" s="1">
        <v>27.5</v>
      </c>
      <c r="L4" s="1">
        <v>45</v>
      </c>
      <c r="M4" s="1">
        <v>825</v>
      </c>
      <c r="N4" s="1">
        <v>99.7</v>
      </c>
      <c r="O4" s="1">
        <v>282</v>
      </c>
      <c r="P4" s="1">
        <v>102</v>
      </c>
      <c r="Q4" s="1">
        <v>81.3</v>
      </c>
      <c r="R4" s="1">
        <v>151</v>
      </c>
      <c r="S4" s="1">
        <v>293</v>
      </c>
      <c r="T4" s="1">
        <v>21</v>
      </c>
      <c r="U4" s="1">
        <v>133</v>
      </c>
      <c r="V4" s="1">
        <v>84.1</v>
      </c>
      <c r="W4" s="1">
        <v>226</v>
      </c>
      <c r="X4" s="1">
        <v>124</v>
      </c>
      <c r="Y4" s="1">
        <v>99.3</v>
      </c>
      <c r="Z4" s="1">
        <v>78.900000000000006</v>
      </c>
      <c r="AA4" s="1">
        <v>121</v>
      </c>
      <c r="AB4" s="1">
        <v>291</v>
      </c>
      <c r="AC4" s="1">
        <v>0.56499999999999995</v>
      </c>
      <c r="AD4" s="1">
        <v>88.6</v>
      </c>
      <c r="AE4" s="1">
        <v>6.34</v>
      </c>
      <c r="AF4" s="1">
        <v>0.215</v>
      </c>
      <c r="AG4" s="1">
        <v>0.61399999999999999</v>
      </c>
      <c r="AH4" s="1">
        <v>1.54</v>
      </c>
      <c r="AI4" s="1">
        <v>163</v>
      </c>
      <c r="AJ4" s="1">
        <v>50.1</v>
      </c>
      <c r="AK4" s="1">
        <v>7.39</v>
      </c>
      <c r="AL4" s="1">
        <v>7.2999999999999995E-2</v>
      </c>
      <c r="AM4" s="1">
        <v>3.1E-2</v>
      </c>
      <c r="AN4" s="1">
        <v>0.104</v>
      </c>
      <c r="AO4" s="1">
        <v>0.153</v>
      </c>
      <c r="AP4" s="1">
        <v>0.14699999999999999</v>
      </c>
      <c r="AQ4" s="1">
        <v>3.5000000000000003E-2</v>
      </c>
      <c r="AR4" s="1">
        <v>104</v>
      </c>
      <c r="AS4" s="1">
        <v>4.08</v>
      </c>
      <c r="AT4" s="1">
        <v>1.2</v>
      </c>
      <c r="AU4" s="1">
        <v>29.7</v>
      </c>
      <c r="AV4" s="1">
        <v>19</v>
      </c>
      <c r="AW4" s="1">
        <v>20.7</v>
      </c>
      <c r="AX4" s="1">
        <v>2.4300000000000002</v>
      </c>
      <c r="AY4" s="1">
        <v>5.17</v>
      </c>
      <c r="AZ4" s="1">
        <v>0.32500000000000001</v>
      </c>
      <c r="BA4" s="1">
        <v>0.30499999999999999</v>
      </c>
      <c r="BB4" s="1">
        <v>0.17599999999999999</v>
      </c>
      <c r="BC4" s="1">
        <v>0.32400000000000001</v>
      </c>
      <c r="BD4" s="1">
        <v>0.377</v>
      </c>
      <c r="BE4" s="1">
        <v>0.23599999999999999</v>
      </c>
      <c r="BF4" s="1">
        <v>4.2</v>
      </c>
      <c r="BG4" s="1">
        <v>7.45</v>
      </c>
      <c r="BH4" s="1">
        <v>5.0999999999999997E-2</v>
      </c>
      <c r="BI4" s="1">
        <v>20</v>
      </c>
      <c r="BJ4" s="1">
        <v>51.3</v>
      </c>
      <c r="BK4" s="1">
        <v>6.52</v>
      </c>
      <c r="BL4" s="1">
        <v>0.59499999999999997</v>
      </c>
      <c r="BM4" s="1">
        <v>443</v>
      </c>
      <c r="BN4" s="1">
        <v>490</v>
      </c>
      <c r="BO4" s="1">
        <v>26.9</v>
      </c>
      <c r="BP4" s="1">
        <v>3.51</v>
      </c>
      <c r="BQ4" s="1">
        <v>2.2599999999999998</v>
      </c>
      <c r="BR4" s="1">
        <v>100</v>
      </c>
      <c r="BS4" s="1">
        <v>332</v>
      </c>
      <c r="BT4" s="1">
        <v>224</v>
      </c>
      <c r="BU4" s="1">
        <v>263</v>
      </c>
      <c r="BV4" s="1">
        <v>55.6</v>
      </c>
      <c r="BW4" s="1">
        <v>1.63</v>
      </c>
      <c r="BX4" s="1">
        <v>3.73</v>
      </c>
      <c r="BY4" s="1">
        <v>1.01</v>
      </c>
      <c r="BZ4" s="1">
        <v>113</v>
      </c>
      <c r="CA4" s="1">
        <v>163</v>
      </c>
      <c r="CB4" s="1">
        <v>91.2</v>
      </c>
      <c r="CC4" s="1">
        <v>101</v>
      </c>
      <c r="CD4" s="1">
        <v>0.313</v>
      </c>
      <c r="CE4" s="1">
        <v>0.71</v>
      </c>
      <c r="CF4" s="1">
        <v>6.57</v>
      </c>
      <c r="CG4" s="1">
        <v>18.8</v>
      </c>
      <c r="CH4" s="1">
        <v>40.5</v>
      </c>
      <c r="CI4" s="1">
        <v>0.60199999999999998</v>
      </c>
      <c r="CJ4" s="1">
        <v>0.27200000000000002</v>
      </c>
      <c r="CK4" s="1">
        <v>0.215</v>
      </c>
      <c r="CL4" s="1">
        <v>0.24299999999999999</v>
      </c>
      <c r="CM4" s="1">
        <v>0.51800000000000002</v>
      </c>
      <c r="CN4" s="1">
        <v>0.60199999999999998</v>
      </c>
      <c r="CO4" s="1">
        <v>0.496</v>
      </c>
      <c r="CP4" s="1">
        <v>0.126</v>
      </c>
      <c r="CQ4" s="1">
        <v>0.14899999999999999</v>
      </c>
      <c r="CR4" s="1">
        <v>3.56</v>
      </c>
      <c r="CS4" s="1">
        <v>0.90400000000000003</v>
      </c>
      <c r="CT4" s="1">
        <v>1.79</v>
      </c>
      <c r="CU4" s="1">
        <v>14.7</v>
      </c>
      <c r="CV4" s="1">
        <v>13.9</v>
      </c>
      <c r="CW4" s="1">
        <v>8.6199999999999992</v>
      </c>
      <c r="CX4" s="1">
        <v>1.0900000000000001</v>
      </c>
      <c r="CY4" s="1">
        <v>7.7</v>
      </c>
      <c r="CZ4" s="1">
        <v>13.3</v>
      </c>
      <c r="DA4" s="1">
        <v>10.4</v>
      </c>
      <c r="DB4" s="1">
        <v>23.5</v>
      </c>
      <c r="DC4" s="1">
        <v>15.8</v>
      </c>
      <c r="DD4" s="1">
        <v>2.94</v>
      </c>
      <c r="DE4" s="1">
        <v>0.28799999999999998</v>
      </c>
      <c r="DF4" s="1">
        <v>1.49</v>
      </c>
      <c r="DG4" s="1">
        <v>4.37</v>
      </c>
      <c r="DH4" s="1">
        <v>15</v>
      </c>
      <c r="DI4" s="1">
        <v>25</v>
      </c>
      <c r="DJ4" s="1">
        <v>9.85</v>
      </c>
      <c r="DK4" s="1">
        <v>1.44</v>
      </c>
      <c r="DL4" s="1">
        <v>1.87</v>
      </c>
      <c r="DM4" s="1">
        <v>0.82499999999999996</v>
      </c>
      <c r="DN4" s="1">
        <v>2.2400000000000002</v>
      </c>
      <c r="DO4" s="1">
        <v>3.73</v>
      </c>
      <c r="DP4" s="1">
        <v>5.32</v>
      </c>
      <c r="DQ4" s="1">
        <v>0.375</v>
      </c>
      <c r="DR4" s="1">
        <v>0.56000000000000005</v>
      </c>
      <c r="DS4" s="1">
        <v>0.81899999999999995</v>
      </c>
      <c r="DT4" s="1">
        <v>0.94599999999999995</v>
      </c>
      <c r="DU4" s="1">
        <v>2.42</v>
      </c>
      <c r="DV4" s="1">
        <v>0.113</v>
      </c>
      <c r="DW4" s="1">
        <v>0.497</v>
      </c>
      <c r="DX4" s="1">
        <v>2.33</v>
      </c>
      <c r="DY4" s="1">
        <v>1.29</v>
      </c>
      <c r="DZ4" s="1">
        <v>8.5399999999999991</v>
      </c>
      <c r="EA4" s="1">
        <v>4.37</v>
      </c>
      <c r="EB4" s="1">
        <v>16.399999999999999</v>
      </c>
      <c r="EC4" s="1">
        <v>14.2</v>
      </c>
      <c r="ED4" s="1">
        <v>1.45</v>
      </c>
      <c r="EE4" s="1">
        <v>164</v>
      </c>
      <c r="EF4" s="1">
        <v>26.4</v>
      </c>
      <c r="EG4" s="1">
        <v>43.4</v>
      </c>
      <c r="EH4" s="1">
        <v>17.8</v>
      </c>
      <c r="EI4" s="1">
        <v>0.438</v>
      </c>
      <c r="EJ4" s="1">
        <v>30.5</v>
      </c>
      <c r="EK4" s="1">
        <v>73.400000000000006</v>
      </c>
      <c r="EL4" s="1">
        <v>0.23200000000000001</v>
      </c>
      <c r="EM4" s="1">
        <v>0.54400000000000004</v>
      </c>
    </row>
    <row r="5" spans="1:143" x14ac:dyDescent="0.2">
      <c r="A5">
        <v>86</v>
      </c>
      <c r="B5" t="s">
        <v>194</v>
      </c>
      <c r="C5" t="s">
        <v>195</v>
      </c>
      <c r="D5" t="s">
        <v>199</v>
      </c>
      <c r="E5" s="7" t="s">
        <v>213</v>
      </c>
      <c r="F5">
        <v>1</v>
      </c>
      <c r="G5" t="s">
        <v>216</v>
      </c>
      <c r="H5" s="1">
        <v>382</v>
      </c>
      <c r="I5" s="1">
        <v>91.9</v>
      </c>
      <c r="J5" s="1">
        <v>32.200000000000003</v>
      </c>
      <c r="K5" s="1">
        <v>21.2</v>
      </c>
      <c r="L5" s="1">
        <v>29.7</v>
      </c>
      <c r="M5" s="1">
        <v>741</v>
      </c>
      <c r="N5" s="1">
        <v>56.8</v>
      </c>
      <c r="O5" s="1">
        <v>277</v>
      </c>
      <c r="P5" s="1">
        <v>81.8</v>
      </c>
      <c r="Q5" s="1">
        <v>99.8</v>
      </c>
      <c r="R5" s="1">
        <v>161</v>
      </c>
      <c r="S5" s="1">
        <v>219</v>
      </c>
      <c r="T5" s="1">
        <v>21.8</v>
      </c>
      <c r="U5" s="1">
        <v>112</v>
      </c>
      <c r="V5" s="1">
        <v>67.400000000000006</v>
      </c>
      <c r="W5" s="1">
        <v>201</v>
      </c>
      <c r="X5" s="1">
        <v>111</v>
      </c>
      <c r="Y5" s="1">
        <v>70.900000000000006</v>
      </c>
      <c r="Z5" s="1">
        <v>57.8</v>
      </c>
      <c r="AA5" s="1">
        <v>63.5</v>
      </c>
      <c r="AB5" s="1">
        <v>274</v>
      </c>
      <c r="AC5" s="1">
        <v>0.433</v>
      </c>
      <c r="AD5" s="1">
        <v>66.8</v>
      </c>
      <c r="AE5" s="1">
        <v>2.8</v>
      </c>
      <c r="AF5" s="3"/>
      <c r="AG5" s="1">
        <v>0.43</v>
      </c>
      <c r="AH5" s="1">
        <v>0.35</v>
      </c>
      <c r="AI5" s="1">
        <v>126</v>
      </c>
      <c r="AJ5" s="1">
        <v>37.4</v>
      </c>
      <c r="AK5" s="1">
        <v>8.36</v>
      </c>
      <c r="AL5" s="1">
        <v>6.0999999999999999E-2</v>
      </c>
      <c r="AM5" s="1">
        <v>4.2999999999999997E-2</v>
      </c>
      <c r="AN5" s="1">
        <v>0.09</v>
      </c>
      <c r="AO5" s="1">
        <v>0.158</v>
      </c>
      <c r="AP5" s="1">
        <v>0.16600000000000001</v>
      </c>
      <c r="AQ5" s="1">
        <v>5.8000000000000003E-2</v>
      </c>
      <c r="AR5" s="1">
        <v>103</v>
      </c>
      <c r="AS5" s="1">
        <v>2.31</v>
      </c>
      <c r="AT5" s="1">
        <v>1.37</v>
      </c>
      <c r="AU5" s="1">
        <v>31.4</v>
      </c>
      <c r="AV5" s="1">
        <v>20</v>
      </c>
      <c r="AW5" s="1">
        <v>30.7</v>
      </c>
      <c r="AX5" s="1">
        <v>1.93</v>
      </c>
      <c r="AY5" s="1">
        <v>6.01</v>
      </c>
      <c r="AZ5" s="1">
        <v>0.32400000000000001</v>
      </c>
      <c r="BA5" s="1">
        <v>0.24299999999999999</v>
      </c>
      <c r="BB5" s="1">
        <v>0.13700000000000001</v>
      </c>
      <c r="BC5" s="1">
        <v>0.28399999999999997</v>
      </c>
      <c r="BD5" s="1">
        <v>0.28399999999999997</v>
      </c>
      <c r="BE5" s="1">
        <v>0.19600000000000001</v>
      </c>
      <c r="BF5" s="1">
        <v>3.56</v>
      </c>
      <c r="BG5" s="1">
        <v>5.75</v>
      </c>
      <c r="BH5" s="1">
        <v>0.123</v>
      </c>
      <c r="BI5" s="1">
        <v>15.7</v>
      </c>
      <c r="BJ5" s="1">
        <v>17.5</v>
      </c>
      <c r="BK5" s="1">
        <v>4.08</v>
      </c>
      <c r="BL5" s="1">
        <v>0.40899999999999997</v>
      </c>
      <c r="BM5" s="1">
        <v>254</v>
      </c>
      <c r="BN5" s="1">
        <v>364</v>
      </c>
      <c r="BO5" s="1">
        <v>14</v>
      </c>
      <c r="BP5" s="1">
        <v>1.93</v>
      </c>
      <c r="BQ5" s="1">
        <v>1.73</v>
      </c>
      <c r="BR5" s="1">
        <v>63.8</v>
      </c>
      <c r="BS5" s="1">
        <v>239</v>
      </c>
      <c r="BT5" s="1">
        <v>121</v>
      </c>
      <c r="BU5" s="1">
        <v>170</v>
      </c>
      <c r="BV5" s="1">
        <v>20.3</v>
      </c>
      <c r="BW5" s="1">
        <v>0.86399999999999999</v>
      </c>
      <c r="BX5" s="1">
        <v>3.22</v>
      </c>
      <c r="BY5" s="1">
        <v>0.70499999999999996</v>
      </c>
      <c r="BZ5" s="1">
        <v>56.5</v>
      </c>
      <c r="CA5" s="1">
        <v>108</v>
      </c>
      <c r="CB5" s="1">
        <v>48.9</v>
      </c>
      <c r="CC5" s="1">
        <v>79.400000000000006</v>
      </c>
      <c r="CD5" s="1">
        <v>0.193</v>
      </c>
      <c r="CE5" s="1">
        <v>0.43099999999999999</v>
      </c>
      <c r="CF5" s="1">
        <v>4.54</v>
      </c>
      <c r="CG5" s="1">
        <v>12.8</v>
      </c>
      <c r="CH5" s="1">
        <v>34</v>
      </c>
      <c r="CI5" s="1">
        <v>0.54500000000000004</v>
      </c>
      <c r="CJ5" s="1">
        <v>0.219</v>
      </c>
      <c r="CK5" s="1">
        <v>0.193</v>
      </c>
      <c r="CL5" s="1">
        <v>0.19900000000000001</v>
      </c>
      <c r="CM5" s="1">
        <v>0.40200000000000002</v>
      </c>
      <c r="CN5" s="1">
        <v>0.59799999999999998</v>
      </c>
      <c r="CO5" s="1">
        <v>0.48199999999999998</v>
      </c>
      <c r="CP5" s="1">
        <v>0.13800000000000001</v>
      </c>
      <c r="CQ5" s="1">
        <v>0.107</v>
      </c>
      <c r="CR5" s="1">
        <v>3.03</v>
      </c>
      <c r="CS5" s="1">
        <v>0.56899999999999995</v>
      </c>
      <c r="CT5" s="1">
        <v>1.41</v>
      </c>
      <c r="CU5" s="1">
        <v>9.1300000000000008</v>
      </c>
      <c r="CV5" s="1">
        <v>11.4</v>
      </c>
      <c r="CW5" s="1">
        <v>7.11</v>
      </c>
      <c r="CX5" s="1">
        <v>0.76100000000000001</v>
      </c>
      <c r="CY5" s="1">
        <v>5.47</v>
      </c>
      <c r="CZ5" s="1">
        <v>10.1</v>
      </c>
      <c r="DA5" s="1">
        <v>6.93</v>
      </c>
      <c r="DB5" s="1">
        <v>22.6</v>
      </c>
      <c r="DC5" s="1">
        <v>12</v>
      </c>
      <c r="DD5" s="1">
        <v>1.53</v>
      </c>
      <c r="DE5" s="1">
        <v>0.20100000000000001</v>
      </c>
      <c r="DF5" s="1">
        <v>1.51</v>
      </c>
      <c r="DG5" s="1">
        <v>2.5299999999999998</v>
      </c>
      <c r="DH5" s="1">
        <v>13.9</v>
      </c>
      <c r="DI5" s="1">
        <v>20.9</v>
      </c>
      <c r="DJ5" s="1">
        <v>7.7</v>
      </c>
      <c r="DK5" s="1">
        <v>1.07</v>
      </c>
      <c r="DL5" s="1">
        <v>1.22</v>
      </c>
      <c r="DM5" s="1">
        <v>0.54800000000000004</v>
      </c>
      <c r="DN5" s="1">
        <v>2.3199999999999998</v>
      </c>
      <c r="DO5" s="1">
        <v>3.16</v>
      </c>
      <c r="DP5" s="1">
        <v>4.9400000000000004</v>
      </c>
      <c r="DQ5" s="1">
        <v>0.26400000000000001</v>
      </c>
      <c r="DR5" s="1">
        <v>0.43</v>
      </c>
      <c r="DS5" s="1">
        <v>0.58399999999999996</v>
      </c>
      <c r="DT5" s="1">
        <v>0.93</v>
      </c>
      <c r="DU5" s="1">
        <v>2.2000000000000002</v>
      </c>
      <c r="DV5" s="1">
        <v>0.104</v>
      </c>
      <c r="DW5" s="1">
        <v>0.36699999999999999</v>
      </c>
      <c r="DX5" s="1">
        <v>1.92</v>
      </c>
      <c r="DY5" s="1">
        <v>1.41</v>
      </c>
      <c r="DZ5" s="1">
        <v>7.07</v>
      </c>
      <c r="EA5" s="1">
        <v>3.11</v>
      </c>
      <c r="EB5" s="1">
        <v>13.8</v>
      </c>
      <c r="EC5" s="1">
        <v>10.1</v>
      </c>
      <c r="ED5" s="1">
        <v>0.93899999999999995</v>
      </c>
      <c r="EE5" s="1">
        <v>133</v>
      </c>
      <c r="EF5" s="1">
        <v>17</v>
      </c>
      <c r="EG5" s="1">
        <v>28.8</v>
      </c>
      <c r="EH5" s="1">
        <v>10.5</v>
      </c>
      <c r="EI5" s="1">
        <v>0.17299999999999999</v>
      </c>
      <c r="EJ5" s="1">
        <v>27.2</v>
      </c>
      <c r="EK5" s="1">
        <v>59.2</v>
      </c>
      <c r="EL5" s="1">
        <v>0.124</v>
      </c>
      <c r="EM5" s="1">
        <v>0.41699999999999998</v>
      </c>
    </row>
    <row r="6" spans="1:143" x14ac:dyDescent="0.2">
      <c r="A6">
        <v>91</v>
      </c>
      <c r="B6" t="s">
        <v>194</v>
      </c>
      <c r="C6" t="s">
        <v>195</v>
      </c>
      <c r="D6" t="s">
        <v>199</v>
      </c>
      <c r="E6" s="7" t="s">
        <v>213</v>
      </c>
      <c r="F6">
        <v>1</v>
      </c>
      <c r="G6" t="s">
        <v>210</v>
      </c>
      <c r="H6" s="1">
        <v>361</v>
      </c>
      <c r="I6" s="1">
        <v>102</v>
      </c>
      <c r="J6" s="1">
        <v>47</v>
      </c>
      <c r="K6" s="1">
        <v>10.5</v>
      </c>
      <c r="L6" s="1">
        <v>33.5</v>
      </c>
      <c r="M6" s="1">
        <v>761</v>
      </c>
      <c r="N6" s="1">
        <v>32</v>
      </c>
      <c r="O6" s="1">
        <v>228</v>
      </c>
      <c r="P6" s="1">
        <v>79.5</v>
      </c>
      <c r="Q6" s="1">
        <v>57.3</v>
      </c>
      <c r="R6" s="1">
        <v>99.7</v>
      </c>
      <c r="S6" s="1">
        <v>171</v>
      </c>
      <c r="T6" s="1">
        <v>19.100000000000001</v>
      </c>
      <c r="U6" s="1">
        <v>96.7</v>
      </c>
      <c r="V6" s="1">
        <v>58.8</v>
      </c>
      <c r="W6" s="1">
        <v>240</v>
      </c>
      <c r="X6" s="1">
        <v>144</v>
      </c>
      <c r="Y6" s="1">
        <v>111</v>
      </c>
      <c r="Z6" s="1">
        <v>51</v>
      </c>
      <c r="AA6" s="1">
        <v>77.5</v>
      </c>
      <c r="AB6" s="1">
        <v>198</v>
      </c>
      <c r="AC6" s="1">
        <v>0.41299999999999998</v>
      </c>
      <c r="AD6" s="1">
        <v>60.1</v>
      </c>
      <c r="AE6" s="1">
        <v>2.5099999999999998</v>
      </c>
      <c r="AF6" s="3"/>
      <c r="AG6" s="1">
        <v>0.55700000000000005</v>
      </c>
      <c r="AH6" s="1">
        <v>0.623</v>
      </c>
      <c r="AI6" s="1">
        <v>108</v>
      </c>
      <c r="AJ6" s="1">
        <v>23.9</v>
      </c>
      <c r="AK6" s="1">
        <v>7.44</v>
      </c>
      <c r="AL6" s="1">
        <v>7.8E-2</v>
      </c>
      <c r="AM6" s="1">
        <v>4.3999999999999997E-2</v>
      </c>
      <c r="AN6" s="1">
        <v>5.2999999999999999E-2</v>
      </c>
      <c r="AO6" s="1">
        <v>0.159</v>
      </c>
      <c r="AP6" s="1">
        <v>0.109</v>
      </c>
      <c r="AQ6" s="1">
        <v>0.03</v>
      </c>
      <c r="AR6" s="1">
        <v>61.9</v>
      </c>
      <c r="AS6" s="1">
        <v>1.28</v>
      </c>
      <c r="AT6" s="1">
        <v>1.21</v>
      </c>
      <c r="AU6" s="1">
        <v>18.899999999999999</v>
      </c>
      <c r="AV6" s="1">
        <v>13.1</v>
      </c>
      <c r="AW6" s="1">
        <v>19.600000000000001</v>
      </c>
      <c r="AX6" s="1">
        <v>0.93600000000000005</v>
      </c>
      <c r="AY6" s="1">
        <v>3.12</v>
      </c>
      <c r="AZ6" s="1">
        <v>0.29799999999999999</v>
      </c>
      <c r="BA6" s="1">
        <v>0.21299999999999999</v>
      </c>
      <c r="BB6" s="1">
        <v>0.154</v>
      </c>
      <c r="BC6" s="1">
        <v>0.27400000000000002</v>
      </c>
      <c r="BD6" s="1">
        <v>0.318</v>
      </c>
      <c r="BE6" s="1">
        <v>0.18</v>
      </c>
      <c r="BF6" s="1">
        <v>2.85</v>
      </c>
      <c r="BG6" s="1">
        <v>3.68</v>
      </c>
      <c r="BH6" s="1">
        <v>6.5000000000000002E-2</v>
      </c>
      <c r="BI6" s="1">
        <v>13.8</v>
      </c>
      <c r="BJ6" s="1">
        <v>9.9600000000000009</v>
      </c>
      <c r="BK6" s="1">
        <v>2.61</v>
      </c>
      <c r="BL6" s="1">
        <v>0.36599999999999999</v>
      </c>
      <c r="BM6" s="1">
        <v>211</v>
      </c>
      <c r="BN6" s="1">
        <v>318</v>
      </c>
      <c r="BO6" s="1">
        <v>11.9</v>
      </c>
      <c r="BP6" s="1">
        <v>1.08</v>
      </c>
      <c r="BQ6" s="1">
        <v>1.66</v>
      </c>
      <c r="BR6" s="1">
        <v>43.5</v>
      </c>
      <c r="BS6" s="1">
        <v>196</v>
      </c>
      <c r="BT6" s="1">
        <v>93.2</v>
      </c>
      <c r="BU6" s="1">
        <v>119</v>
      </c>
      <c r="BV6" s="1">
        <v>36.200000000000003</v>
      </c>
      <c r="BW6" s="1">
        <v>0.86499999999999999</v>
      </c>
      <c r="BX6" s="1">
        <v>2.48</v>
      </c>
      <c r="BY6" s="1">
        <v>1.04</v>
      </c>
      <c r="BZ6" s="1">
        <v>32.299999999999997</v>
      </c>
      <c r="CA6" s="1">
        <v>64.7</v>
      </c>
      <c r="CB6" s="1">
        <v>45.7</v>
      </c>
      <c r="CC6" s="1">
        <v>79.400000000000006</v>
      </c>
      <c r="CD6" s="1">
        <v>0.23200000000000001</v>
      </c>
      <c r="CE6" s="1">
        <v>0.45100000000000001</v>
      </c>
      <c r="CF6" s="1">
        <v>1.93</v>
      </c>
      <c r="CG6" s="1">
        <v>6.24</v>
      </c>
      <c r="CH6" s="1">
        <v>27.7</v>
      </c>
      <c r="CI6" s="1">
        <v>0.56799999999999995</v>
      </c>
      <c r="CJ6" s="1">
        <v>0.19700000000000001</v>
      </c>
      <c r="CK6" s="1">
        <v>0.185</v>
      </c>
      <c r="CL6" s="1">
        <v>0.13500000000000001</v>
      </c>
      <c r="CM6" s="1">
        <v>0.32500000000000001</v>
      </c>
      <c r="CN6" s="1">
        <v>0.39100000000000001</v>
      </c>
      <c r="CO6" s="1">
        <v>0.43099999999999999</v>
      </c>
      <c r="CP6" s="1">
        <v>0.152</v>
      </c>
      <c r="CQ6" s="1">
        <v>0.127</v>
      </c>
      <c r="CR6" s="1">
        <v>2.44</v>
      </c>
      <c r="CS6" s="1">
        <v>0.55700000000000005</v>
      </c>
      <c r="CT6" s="1">
        <v>1.45</v>
      </c>
      <c r="CU6" s="1">
        <v>9.0399999999999991</v>
      </c>
      <c r="CV6" s="1">
        <v>10.1</v>
      </c>
      <c r="CW6" s="1">
        <v>6.02</v>
      </c>
      <c r="CX6" s="1">
        <v>0.60699999999999998</v>
      </c>
      <c r="CY6" s="1">
        <v>5.8</v>
      </c>
      <c r="CZ6" s="1">
        <v>12.6</v>
      </c>
      <c r="DA6" s="1">
        <v>5.5</v>
      </c>
      <c r="DB6" s="1">
        <v>10.5</v>
      </c>
      <c r="DC6" s="1">
        <v>7.65</v>
      </c>
      <c r="DD6" s="1">
        <v>2.09</v>
      </c>
      <c r="DE6" s="1">
        <v>0.20599999999999999</v>
      </c>
      <c r="DF6" s="1">
        <v>1.2</v>
      </c>
      <c r="DG6" s="1">
        <v>2.36</v>
      </c>
      <c r="DH6" s="1">
        <v>8.5</v>
      </c>
      <c r="DI6" s="1">
        <v>12.7</v>
      </c>
      <c r="DJ6" s="1">
        <v>5.73</v>
      </c>
      <c r="DK6" s="1">
        <v>1.05</v>
      </c>
      <c r="DL6" s="1">
        <v>1.59</v>
      </c>
      <c r="DM6" s="1">
        <v>0.7</v>
      </c>
      <c r="DN6" s="1">
        <v>1.61</v>
      </c>
      <c r="DO6" s="1">
        <v>2.54</v>
      </c>
      <c r="DP6" s="1">
        <v>4.58</v>
      </c>
      <c r="DQ6" s="1">
        <v>0.218</v>
      </c>
      <c r="DR6" s="1">
        <v>0.495</v>
      </c>
      <c r="DS6" s="1">
        <v>0.80800000000000005</v>
      </c>
      <c r="DT6" s="1">
        <v>0.81599999999999995</v>
      </c>
      <c r="DU6" s="1">
        <v>1.98</v>
      </c>
      <c r="DV6" s="1">
        <v>0.105</v>
      </c>
      <c r="DW6" s="1">
        <v>0.39500000000000002</v>
      </c>
      <c r="DX6" s="1">
        <v>1.84</v>
      </c>
      <c r="DY6" s="1">
        <v>1.28</v>
      </c>
      <c r="DZ6" s="1">
        <v>6.8</v>
      </c>
      <c r="EA6" s="1">
        <v>2.94</v>
      </c>
      <c r="EB6" s="1">
        <v>10.199999999999999</v>
      </c>
      <c r="EC6" s="1">
        <v>10.1</v>
      </c>
      <c r="ED6" s="1">
        <v>0.77900000000000003</v>
      </c>
      <c r="EE6" s="1">
        <v>114</v>
      </c>
      <c r="EF6" s="1">
        <v>14.9</v>
      </c>
      <c r="EG6" s="1">
        <v>20.7</v>
      </c>
      <c r="EH6" s="1">
        <v>8.17</v>
      </c>
      <c r="EI6" s="1">
        <v>0.23</v>
      </c>
      <c r="EJ6" s="1">
        <v>15.5</v>
      </c>
      <c r="EK6" s="1">
        <v>53.9</v>
      </c>
      <c r="EL6" s="1">
        <v>0.17799999999999999</v>
      </c>
      <c r="EM6" s="1">
        <v>0.35799999999999998</v>
      </c>
    </row>
    <row r="7" spans="1:143" x14ac:dyDescent="0.2">
      <c r="A7">
        <v>1</v>
      </c>
      <c r="B7" t="s">
        <v>194</v>
      </c>
      <c r="C7" t="s">
        <v>195</v>
      </c>
      <c r="D7" t="s">
        <v>199</v>
      </c>
      <c r="E7" s="7" t="s">
        <v>213</v>
      </c>
      <c r="F7">
        <v>1</v>
      </c>
      <c r="G7" t="s">
        <v>201</v>
      </c>
      <c r="H7" s="1">
        <v>439</v>
      </c>
      <c r="I7" s="1">
        <v>142</v>
      </c>
      <c r="J7" s="1">
        <v>52.3</v>
      </c>
      <c r="K7" s="1">
        <v>33.5</v>
      </c>
      <c r="L7" s="1">
        <v>42.5</v>
      </c>
      <c r="M7" s="1">
        <v>1053</v>
      </c>
      <c r="N7" s="1">
        <v>82.5</v>
      </c>
      <c r="O7" s="1">
        <v>314</v>
      </c>
      <c r="P7" s="1">
        <v>108</v>
      </c>
      <c r="Q7" s="1">
        <v>121</v>
      </c>
      <c r="R7" s="1">
        <v>211</v>
      </c>
      <c r="S7" s="1">
        <v>341</v>
      </c>
      <c r="T7" s="1">
        <v>28.1</v>
      </c>
      <c r="U7" s="1">
        <v>125</v>
      </c>
      <c r="V7" s="1">
        <v>103</v>
      </c>
      <c r="W7" s="1">
        <v>244</v>
      </c>
      <c r="X7" s="1">
        <v>196</v>
      </c>
      <c r="Y7" s="1">
        <v>131</v>
      </c>
      <c r="Z7" s="1">
        <v>90.2</v>
      </c>
      <c r="AA7" s="1">
        <v>98.6</v>
      </c>
      <c r="AB7" s="1">
        <v>372</v>
      </c>
      <c r="AC7" s="1">
        <v>0.45700000000000002</v>
      </c>
      <c r="AD7" s="1">
        <v>108</v>
      </c>
      <c r="AE7" s="1">
        <v>4.25</v>
      </c>
      <c r="AF7" s="1">
        <v>0.23400000000000001</v>
      </c>
      <c r="AG7" s="1">
        <v>0.77800000000000002</v>
      </c>
      <c r="AH7" s="1">
        <v>0.66</v>
      </c>
      <c r="AI7" s="1">
        <v>158</v>
      </c>
      <c r="AJ7" s="1">
        <v>48.4</v>
      </c>
      <c r="AK7" s="1">
        <v>9.23</v>
      </c>
      <c r="AL7" s="1">
        <v>8.7999999999999995E-2</v>
      </c>
      <c r="AM7" s="1">
        <v>3.5999999999999997E-2</v>
      </c>
      <c r="AN7" s="1">
        <v>8.5999999999999993E-2</v>
      </c>
      <c r="AO7" s="1">
        <v>0.11700000000000001</v>
      </c>
      <c r="AP7" s="1">
        <v>0.13600000000000001</v>
      </c>
      <c r="AQ7" s="1">
        <v>7.2999999999999995E-2</v>
      </c>
      <c r="AR7" s="1">
        <v>123</v>
      </c>
      <c r="AS7" s="1">
        <v>2.42</v>
      </c>
      <c r="AT7" s="1">
        <v>2.46</v>
      </c>
      <c r="AU7" s="1">
        <v>37.9</v>
      </c>
      <c r="AV7" s="1">
        <v>22.8</v>
      </c>
      <c r="AW7" s="1">
        <v>40.200000000000003</v>
      </c>
      <c r="AX7" s="1">
        <v>1.5</v>
      </c>
      <c r="AY7" s="1">
        <v>4.9800000000000004</v>
      </c>
      <c r="AZ7" s="1">
        <v>0.314</v>
      </c>
      <c r="BA7" s="1">
        <v>0.17</v>
      </c>
      <c r="BB7" s="1">
        <v>0.186</v>
      </c>
      <c r="BC7" s="1">
        <v>0.25</v>
      </c>
      <c r="BD7" s="1">
        <v>0.443</v>
      </c>
      <c r="BE7" s="1">
        <v>0.14699999999999999</v>
      </c>
      <c r="BF7" s="1">
        <v>4.71</v>
      </c>
      <c r="BG7" s="1">
        <v>5.08</v>
      </c>
      <c r="BH7" s="1">
        <v>7.0000000000000007E-2</v>
      </c>
      <c r="BI7" s="1">
        <v>17.399999999999999</v>
      </c>
      <c r="BJ7" s="1">
        <v>12.6</v>
      </c>
      <c r="BK7" s="1">
        <v>3.52</v>
      </c>
      <c r="BL7" s="1">
        <v>0.71799999999999997</v>
      </c>
      <c r="BM7" s="1">
        <v>277</v>
      </c>
      <c r="BN7" s="1">
        <v>541</v>
      </c>
      <c r="BO7" s="1">
        <v>16.5</v>
      </c>
      <c r="BP7" s="1">
        <v>1.47</v>
      </c>
      <c r="BQ7" s="1">
        <v>1.86</v>
      </c>
      <c r="BR7" s="1">
        <v>69.5</v>
      </c>
      <c r="BS7" s="1">
        <v>330</v>
      </c>
      <c r="BT7" s="1">
        <v>138</v>
      </c>
      <c r="BU7" s="1">
        <v>171</v>
      </c>
      <c r="BV7" s="1">
        <v>17.3</v>
      </c>
      <c r="BW7" s="1">
        <v>0.65500000000000003</v>
      </c>
      <c r="BX7" s="1">
        <v>2.27</v>
      </c>
      <c r="BY7" s="1">
        <v>0.83599999999999997</v>
      </c>
      <c r="BZ7" s="1">
        <v>46.2</v>
      </c>
      <c r="CA7" s="1">
        <v>96.3</v>
      </c>
      <c r="CB7" s="1">
        <v>48.7</v>
      </c>
      <c r="CC7" s="1">
        <v>61.5</v>
      </c>
      <c r="CD7" s="1">
        <v>0.19400000000000001</v>
      </c>
      <c r="CE7" s="1">
        <v>0.39800000000000002</v>
      </c>
      <c r="CF7" s="1">
        <v>4.22</v>
      </c>
      <c r="CG7" s="1">
        <v>12.2</v>
      </c>
      <c r="CH7" s="1">
        <v>22.8</v>
      </c>
      <c r="CI7" s="1">
        <v>0.46600000000000003</v>
      </c>
      <c r="CJ7" s="1">
        <v>0.17899999999999999</v>
      </c>
      <c r="CK7" s="1">
        <v>0.188</v>
      </c>
      <c r="CL7" s="1">
        <v>0.184</v>
      </c>
      <c r="CM7" s="1">
        <v>0.36399999999999999</v>
      </c>
      <c r="CN7" s="1">
        <v>0.438</v>
      </c>
      <c r="CO7" s="1">
        <v>0.63300000000000001</v>
      </c>
      <c r="CP7" s="1">
        <v>0.159</v>
      </c>
      <c r="CQ7" s="1">
        <v>0.152</v>
      </c>
      <c r="CR7" s="1">
        <v>3.33</v>
      </c>
      <c r="CS7" s="1">
        <v>0.81299999999999994</v>
      </c>
      <c r="CT7" s="1">
        <v>1.99</v>
      </c>
      <c r="CU7" s="1">
        <v>13.4</v>
      </c>
      <c r="CV7" s="1">
        <v>16.8</v>
      </c>
      <c r="CW7" s="1">
        <v>15</v>
      </c>
      <c r="CX7" s="1">
        <v>0.80600000000000005</v>
      </c>
      <c r="CY7" s="1">
        <v>8.16</v>
      </c>
      <c r="CZ7" s="1">
        <v>19.899999999999999</v>
      </c>
      <c r="DA7" s="1">
        <v>10.1</v>
      </c>
      <c r="DB7" s="1">
        <v>19.600000000000001</v>
      </c>
      <c r="DC7" s="1">
        <v>12.3</v>
      </c>
      <c r="DD7" s="1">
        <v>1.46</v>
      </c>
      <c r="DE7" s="1">
        <v>0.23400000000000001</v>
      </c>
      <c r="DF7" s="1">
        <v>1.63</v>
      </c>
      <c r="DG7" s="1">
        <v>3.32</v>
      </c>
      <c r="DH7" s="1">
        <v>15.1</v>
      </c>
      <c r="DI7" s="1">
        <v>18.399999999999999</v>
      </c>
      <c r="DJ7" s="1">
        <v>6.49</v>
      </c>
      <c r="DK7" s="1">
        <v>0.83099999999999996</v>
      </c>
      <c r="DL7" s="1">
        <v>1.49</v>
      </c>
      <c r="DM7" s="1">
        <v>0.69399999999999995</v>
      </c>
      <c r="DN7" s="1">
        <v>2.27</v>
      </c>
      <c r="DO7" s="1">
        <v>3.51</v>
      </c>
      <c r="DP7" s="1">
        <v>4.37</v>
      </c>
      <c r="DQ7" s="1">
        <v>0.189</v>
      </c>
      <c r="DR7" s="1">
        <v>0.442</v>
      </c>
      <c r="DS7" s="1">
        <v>0.54300000000000004</v>
      </c>
      <c r="DT7" s="1">
        <v>0.83799999999999997</v>
      </c>
      <c r="DU7" s="1">
        <v>1.95</v>
      </c>
      <c r="DV7" s="1">
        <v>7.9000000000000001E-2</v>
      </c>
      <c r="DW7" s="1">
        <v>0.38100000000000001</v>
      </c>
      <c r="DX7" s="1">
        <v>1.7</v>
      </c>
      <c r="DY7" s="1">
        <v>1.2</v>
      </c>
      <c r="DZ7" s="1">
        <v>12.4</v>
      </c>
      <c r="EA7" s="1">
        <v>5.79</v>
      </c>
      <c r="EB7" s="1">
        <v>15</v>
      </c>
      <c r="EC7" s="1">
        <v>14.8</v>
      </c>
      <c r="ED7" s="1">
        <v>1.41</v>
      </c>
      <c r="EE7" s="1">
        <v>139</v>
      </c>
      <c r="EF7" s="1">
        <v>22.4</v>
      </c>
      <c r="EG7" s="1">
        <v>34.700000000000003</v>
      </c>
      <c r="EH7" s="1">
        <v>17.399999999999999</v>
      </c>
      <c r="EI7" s="1">
        <v>0.47099999999999997</v>
      </c>
      <c r="EJ7" s="1">
        <v>19.100000000000001</v>
      </c>
      <c r="EK7" s="1">
        <v>47.5</v>
      </c>
      <c r="EL7" s="1">
        <v>0.21</v>
      </c>
      <c r="EM7" s="1">
        <v>0.30299999999999999</v>
      </c>
    </row>
    <row r="8" spans="1:143" x14ac:dyDescent="0.2">
      <c r="A8">
        <v>6</v>
      </c>
      <c r="B8" t="s">
        <v>194</v>
      </c>
      <c r="C8" t="s">
        <v>195</v>
      </c>
      <c r="D8" t="s">
        <v>199</v>
      </c>
      <c r="E8" s="7" t="s">
        <v>213</v>
      </c>
      <c r="F8">
        <v>1</v>
      </c>
      <c r="G8" t="s">
        <v>222</v>
      </c>
      <c r="H8" s="1">
        <v>528</v>
      </c>
      <c r="I8" s="1">
        <v>172</v>
      </c>
      <c r="J8" s="1">
        <v>75.7</v>
      </c>
      <c r="K8" s="1">
        <v>25.4</v>
      </c>
      <c r="L8" s="1">
        <v>52.4</v>
      </c>
      <c r="M8" s="1">
        <v>1137</v>
      </c>
      <c r="N8" s="1">
        <v>50.8</v>
      </c>
      <c r="O8" s="1">
        <v>455</v>
      </c>
      <c r="P8" s="1">
        <v>126</v>
      </c>
      <c r="Q8" s="1">
        <v>79.099999999999994</v>
      </c>
      <c r="R8" s="1">
        <v>158</v>
      </c>
      <c r="S8" s="1">
        <v>310</v>
      </c>
      <c r="T8" s="1">
        <v>28.9</v>
      </c>
      <c r="U8" s="1">
        <v>99</v>
      </c>
      <c r="V8" s="1">
        <v>93.9</v>
      </c>
      <c r="W8" s="1">
        <v>355</v>
      </c>
      <c r="X8" s="1">
        <v>153</v>
      </c>
      <c r="Y8" s="1">
        <v>236</v>
      </c>
      <c r="Z8" s="1">
        <v>64.400000000000006</v>
      </c>
      <c r="AA8" s="1">
        <v>71</v>
      </c>
      <c r="AB8" s="1">
        <v>285</v>
      </c>
      <c r="AC8" s="1">
        <v>0.64500000000000002</v>
      </c>
      <c r="AD8" s="1">
        <v>203</v>
      </c>
      <c r="AE8" s="1">
        <v>3.93</v>
      </c>
      <c r="AF8" s="1">
        <v>0.27500000000000002</v>
      </c>
      <c r="AG8" s="1">
        <v>1.26</v>
      </c>
      <c r="AH8" s="1">
        <v>0.80700000000000005</v>
      </c>
      <c r="AI8" s="1">
        <v>148</v>
      </c>
      <c r="AJ8" s="1">
        <v>44.9</v>
      </c>
      <c r="AK8" s="1">
        <v>11.2</v>
      </c>
      <c r="AL8" s="1">
        <v>0.10100000000000001</v>
      </c>
      <c r="AM8" s="1">
        <v>6.4000000000000001E-2</v>
      </c>
      <c r="AN8" s="1">
        <v>0.14299999999999999</v>
      </c>
      <c r="AO8" s="1">
        <v>0.159</v>
      </c>
      <c r="AP8" s="1">
        <v>0.11799999999999999</v>
      </c>
      <c r="AQ8" s="1">
        <v>3.3000000000000002E-2</v>
      </c>
      <c r="AR8" s="1">
        <v>133</v>
      </c>
      <c r="AS8" s="1">
        <v>4.04</v>
      </c>
      <c r="AT8" s="1">
        <v>2.86</v>
      </c>
      <c r="AU8" s="1">
        <v>36.299999999999997</v>
      </c>
      <c r="AV8" s="1">
        <v>32.299999999999997</v>
      </c>
      <c r="AW8" s="1">
        <v>44.7</v>
      </c>
      <c r="AX8" s="1">
        <v>1.87</v>
      </c>
      <c r="AY8" s="1">
        <v>6.87</v>
      </c>
      <c r="AZ8" s="1">
        <v>0.36199999999999999</v>
      </c>
      <c r="BA8" s="1">
        <v>0.159</v>
      </c>
      <c r="BB8" s="1">
        <v>0.14899999999999999</v>
      </c>
      <c r="BC8" s="1">
        <v>0.29899999999999999</v>
      </c>
      <c r="BD8" s="1">
        <v>0.45300000000000001</v>
      </c>
      <c r="BE8" s="1">
        <v>0.14399999999999999</v>
      </c>
      <c r="BF8" s="1">
        <v>5.58</v>
      </c>
      <c r="BG8" s="1">
        <v>11.5</v>
      </c>
      <c r="BH8" s="1">
        <v>8.4000000000000005E-2</v>
      </c>
      <c r="BI8" s="1">
        <v>24</v>
      </c>
      <c r="BJ8" s="1">
        <v>32.799999999999997</v>
      </c>
      <c r="BK8" s="1">
        <v>7.7</v>
      </c>
      <c r="BL8" s="1">
        <v>0.85699999999999998</v>
      </c>
      <c r="BM8" s="1">
        <v>451</v>
      </c>
      <c r="BN8" s="1">
        <v>600</v>
      </c>
      <c r="BO8" s="1">
        <v>29.3</v>
      </c>
      <c r="BP8" s="1">
        <v>3.47</v>
      </c>
      <c r="BQ8" s="1">
        <v>3.19</v>
      </c>
      <c r="BR8" s="1">
        <v>94.2</v>
      </c>
      <c r="BS8" s="1">
        <v>327</v>
      </c>
      <c r="BT8" s="1">
        <v>157</v>
      </c>
      <c r="BU8" s="1">
        <v>248</v>
      </c>
      <c r="BV8" s="1">
        <v>53.7</v>
      </c>
      <c r="BW8" s="1">
        <v>2.09</v>
      </c>
      <c r="BX8" s="1">
        <v>4.9000000000000004</v>
      </c>
      <c r="BY8" s="1">
        <v>1.28</v>
      </c>
      <c r="BZ8" s="1">
        <v>50.8</v>
      </c>
      <c r="CA8" s="1">
        <v>115</v>
      </c>
      <c r="CB8" s="1">
        <v>79</v>
      </c>
      <c r="CC8" s="1">
        <v>179</v>
      </c>
      <c r="CD8" s="1">
        <v>0.254</v>
      </c>
      <c r="CE8" s="1">
        <v>0.52800000000000002</v>
      </c>
      <c r="CF8" s="1">
        <v>4.04</v>
      </c>
      <c r="CG8" s="1">
        <v>16.100000000000001</v>
      </c>
      <c r="CH8" s="1">
        <v>55.2</v>
      </c>
      <c r="CI8" s="1">
        <v>0.77200000000000002</v>
      </c>
      <c r="CJ8" s="1">
        <v>0.38600000000000001</v>
      </c>
      <c r="CK8" s="1">
        <v>0.374</v>
      </c>
      <c r="CL8" s="1">
        <v>0.20399999999999999</v>
      </c>
      <c r="CM8" s="1">
        <v>0.53500000000000003</v>
      </c>
      <c r="CN8" s="1">
        <v>0.64800000000000002</v>
      </c>
      <c r="CO8" s="1">
        <v>0.93300000000000005</v>
      </c>
      <c r="CP8" s="1">
        <v>0.20599999999999999</v>
      </c>
      <c r="CQ8" s="1">
        <v>0.158</v>
      </c>
      <c r="CR8" s="1">
        <v>4.84</v>
      </c>
      <c r="CS8" s="1">
        <v>1.1200000000000001</v>
      </c>
      <c r="CT8" s="1">
        <v>3.49</v>
      </c>
      <c r="CU8" s="1">
        <v>20.100000000000001</v>
      </c>
      <c r="CV8" s="1">
        <v>22.8</v>
      </c>
      <c r="CW8" s="1">
        <v>16.100000000000001</v>
      </c>
      <c r="CX8" s="1">
        <v>1.31</v>
      </c>
      <c r="CY8" s="1">
        <v>12.4</v>
      </c>
      <c r="CZ8" s="1">
        <v>23.8</v>
      </c>
      <c r="DA8" s="1">
        <v>12.9</v>
      </c>
      <c r="DB8" s="1">
        <v>25.2</v>
      </c>
      <c r="DC8" s="1">
        <v>18.2</v>
      </c>
      <c r="DD8" s="1">
        <v>4.05</v>
      </c>
      <c r="DE8" s="1">
        <v>0.14899999999999999</v>
      </c>
      <c r="DF8" s="1">
        <v>1.9</v>
      </c>
      <c r="DG8" s="1">
        <v>3.92</v>
      </c>
      <c r="DH8" s="1">
        <v>17.8</v>
      </c>
      <c r="DI8" s="1">
        <v>25.7</v>
      </c>
      <c r="DJ8" s="1">
        <v>13.6</v>
      </c>
      <c r="DK8" s="1">
        <v>2.19</v>
      </c>
      <c r="DL8" s="1">
        <v>2.2799999999999998</v>
      </c>
      <c r="DM8" s="1">
        <v>0.83199999999999996</v>
      </c>
      <c r="DN8" s="1">
        <v>2.66</v>
      </c>
      <c r="DO8" s="1">
        <v>4.95</v>
      </c>
      <c r="DP8" s="1">
        <v>9.9</v>
      </c>
      <c r="DQ8" s="1">
        <v>0.29199999999999998</v>
      </c>
      <c r="DR8" s="1">
        <v>0.75800000000000001</v>
      </c>
      <c r="DS8" s="1">
        <v>1.18</v>
      </c>
      <c r="DT8" s="1">
        <v>1.1100000000000001</v>
      </c>
      <c r="DU8" s="1">
        <v>2.85</v>
      </c>
      <c r="DV8" s="1">
        <v>0.126</v>
      </c>
      <c r="DW8" s="1">
        <v>0.48499999999999999</v>
      </c>
      <c r="DX8" s="1">
        <v>2.74</v>
      </c>
      <c r="DY8" s="1">
        <v>2.0099999999999998</v>
      </c>
      <c r="DZ8" s="1">
        <v>14.2</v>
      </c>
      <c r="EA8" s="1">
        <v>6.48</v>
      </c>
      <c r="EB8" s="1">
        <v>21.8</v>
      </c>
      <c r="EC8" s="1">
        <v>20.7</v>
      </c>
      <c r="ED8" s="1">
        <v>2.09</v>
      </c>
      <c r="EE8" s="1">
        <v>212</v>
      </c>
      <c r="EF8" s="1">
        <v>29.4</v>
      </c>
      <c r="EG8" s="1">
        <v>38.9</v>
      </c>
      <c r="EH8" s="1">
        <v>16.8</v>
      </c>
      <c r="EI8" s="1">
        <v>0.41</v>
      </c>
      <c r="EJ8" s="1">
        <v>36.5</v>
      </c>
      <c r="EK8" s="1">
        <v>91.6</v>
      </c>
      <c r="EL8" s="1">
        <v>0.252</v>
      </c>
      <c r="EM8" s="1">
        <v>0.71299999999999997</v>
      </c>
    </row>
    <row r="9" spans="1:143" x14ac:dyDescent="0.2">
      <c r="A9">
        <v>11</v>
      </c>
      <c r="B9" t="s">
        <v>194</v>
      </c>
      <c r="C9" t="s">
        <v>195</v>
      </c>
      <c r="D9" t="s">
        <v>199</v>
      </c>
      <c r="E9" s="7" t="s">
        <v>213</v>
      </c>
      <c r="F9">
        <v>1</v>
      </c>
      <c r="G9" t="s">
        <v>224</v>
      </c>
      <c r="H9" s="1">
        <v>432</v>
      </c>
      <c r="I9" s="1">
        <v>139</v>
      </c>
      <c r="J9" s="1">
        <v>51.5</v>
      </c>
      <c r="K9" s="1">
        <v>19.100000000000001</v>
      </c>
      <c r="L9" s="1">
        <v>49.7</v>
      </c>
      <c r="M9" s="1">
        <v>897</v>
      </c>
      <c r="N9" s="1">
        <v>67.7</v>
      </c>
      <c r="O9" s="1">
        <v>488</v>
      </c>
      <c r="P9" s="1">
        <v>90.3</v>
      </c>
      <c r="Q9" s="1">
        <v>91.5</v>
      </c>
      <c r="R9" s="1">
        <v>156</v>
      </c>
      <c r="S9" s="1">
        <v>255</v>
      </c>
      <c r="T9" s="1">
        <v>28.3</v>
      </c>
      <c r="U9" s="1">
        <v>156</v>
      </c>
      <c r="V9" s="1">
        <v>80.400000000000006</v>
      </c>
      <c r="W9" s="1">
        <v>230</v>
      </c>
      <c r="X9" s="1">
        <v>181</v>
      </c>
      <c r="Y9" s="1">
        <v>114</v>
      </c>
      <c r="Z9" s="1">
        <v>70.099999999999994</v>
      </c>
      <c r="AA9" s="1">
        <v>93.9</v>
      </c>
      <c r="AB9" s="1">
        <v>269</v>
      </c>
      <c r="AC9" s="1">
        <v>0.626</v>
      </c>
      <c r="AD9" s="1">
        <v>92.2</v>
      </c>
      <c r="AE9" s="1">
        <v>5.2</v>
      </c>
      <c r="AF9" s="1">
        <v>0.17199999999999999</v>
      </c>
      <c r="AG9" s="1">
        <v>0.73799999999999999</v>
      </c>
      <c r="AH9" s="1">
        <v>0.97699999999999998</v>
      </c>
      <c r="AI9" s="1">
        <v>162</v>
      </c>
      <c r="AJ9" s="1">
        <v>38.700000000000003</v>
      </c>
      <c r="AK9" s="1">
        <v>9.5500000000000007</v>
      </c>
      <c r="AL9" s="1">
        <v>6.8000000000000005E-2</v>
      </c>
      <c r="AM9" s="1">
        <v>3.9E-2</v>
      </c>
      <c r="AN9" s="1">
        <v>5.8999999999999997E-2</v>
      </c>
      <c r="AO9" s="1">
        <v>0.17</v>
      </c>
      <c r="AP9" s="1">
        <v>0.16800000000000001</v>
      </c>
      <c r="AQ9" s="1">
        <v>5.7000000000000002E-2</v>
      </c>
      <c r="AR9" s="1">
        <v>106</v>
      </c>
      <c r="AS9" s="1">
        <v>2.65</v>
      </c>
      <c r="AT9" s="1">
        <v>2.6</v>
      </c>
      <c r="AU9" s="1">
        <v>39.5</v>
      </c>
      <c r="AV9" s="1">
        <v>21.7</v>
      </c>
      <c r="AW9" s="1">
        <v>31.5</v>
      </c>
      <c r="AX9" s="1">
        <v>1.78</v>
      </c>
      <c r="AY9" s="1">
        <v>4.08</v>
      </c>
      <c r="AZ9" s="1">
        <v>0.222</v>
      </c>
      <c r="BA9" s="1">
        <v>9.0999999999999998E-2</v>
      </c>
      <c r="BB9" s="1">
        <v>0.114</v>
      </c>
      <c r="BC9" s="1">
        <v>0.17499999999999999</v>
      </c>
      <c r="BD9" s="1">
        <v>0.46700000000000003</v>
      </c>
      <c r="BE9" s="1">
        <v>9.1999999999999998E-2</v>
      </c>
      <c r="BF9" s="1">
        <v>6.33</v>
      </c>
      <c r="BG9" s="1">
        <v>6.71</v>
      </c>
      <c r="BH9" s="1">
        <v>5.5E-2</v>
      </c>
      <c r="BI9" s="1">
        <v>16.8</v>
      </c>
      <c r="BJ9" s="1">
        <v>16.3</v>
      </c>
      <c r="BK9" s="1">
        <v>5.6</v>
      </c>
      <c r="BL9" s="1">
        <v>0.627</v>
      </c>
      <c r="BM9" s="1">
        <v>286</v>
      </c>
      <c r="BN9" s="1">
        <v>489</v>
      </c>
      <c r="BO9" s="1">
        <v>18.600000000000001</v>
      </c>
      <c r="BP9" s="1">
        <v>1.91</v>
      </c>
      <c r="BQ9" s="1">
        <v>2.3199999999999998</v>
      </c>
      <c r="BR9" s="1">
        <v>68.400000000000006</v>
      </c>
      <c r="BS9" s="1">
        <v>343</v>
      </c>
      <c r="BT9" s="1">
        <v>153</v>
      </c>
      <c r="BU9" s="1">
        <v>154</v>
      </c>
      <c r="BV9" s="1">
        <v>28</v>
      </c>
      <c r="BW9" s="1">
        <v>1.23</v>
      </c>
      <c r="BX9" s="1">
        <v>3.68</v>
      </c>
      <c r="BY9" s="1">
        <v>0.65900000000000003</v>
      </c>
      <c r="BZ9" s="1">
        <v>59.7</v>
      </c>
      <c r="CA9" s="1">
        <v>97</v>
      </c>
      <c r="CB9" s="1">
        <v>53.7</v>
      </c>
      <c r="CC9" s="1">
        <v>93.1</v>
      </c>
      <c r="CD9" s="1">
        <v>0.20699999999999999</v>
      </c>
      <c r="CE9" s="1">
        <v>0.44900000000000001</v>
      </c>
      <c r="CF9" s="1">
        <v>3.37</v>
      </c>
      <c r="CG9" s="1">
        <v>9.91</v>
      </c>
      <c r="CH9" s="1">
        <v>36.4</v>
      </c>
      <c r="CI9" s="1">
        <v>0.81899999999999995</v>
      </c>
      <c r="CJ9" s="1">
        <v>0.32400000000000001</v>
      </c>
      <c r="CK9" s="1">
        <v>0.23499999999999999</v>
      </c>
      <c r="CL9" s="1">
        <v>0.17299999999999999</v>
      </c>
      <c r="CM9" s="1">
        <v>0.33100000000000002</v>
      </c>
      <c r="CN9" s="1">
        <v>0.49299999999999999</v>
      </c>
      <c r="CO9" s="1">
        <v>0.69399999999999995</v>
      </c>
      <c r="CP9" s="1">
        <v>9.7000000000000003E-2</v>
      </c>
      <c r="CQ9" s="1">
        <v>0.155</v>
      </c>
      <c r="CR9" s="1">
        <v>3.66</v>
      </c>
      <c r="CS9" s="1">
        <v>0.82399999999999995</v>
      </c>
      <c r="CT9" s="1">
        <v>2.33</v>
      </c>
      <c r="CU9" s="1">
        <v>14.2</v>
      </c>
      <c r="CV9" s="1">
        <v>16.5</v>
      </c>
      <c r="CW9" s="1">
        <v>8.01</v>
      </c>
      <c r="CX9" s="1">
        <v>0.83299999999999996</v>
      </c>
      <c r="CY9" s="1">
        <v>9.1</v>
      </c>
      <c r="CZ9" s="1">
        <v>20.8</v>
      </c>
      <c r="DA9" s="1">
        <v>9.59</v>
      </c>
      <c r="DB9" s="1">
        <v>18</v>
      </c>
      <c r="DC9" s="1">
        <v>10.6</v>
      </c>
      <c r="DD9" s="1">
        <v>2.42</v>
      </c>
      <c r="DE9" s="1">
        <v>0.18099999999999999</v>
      </c>
      <c r="DF9" s="1">
        <v>1.61</v>
      </c>
      <c r="DG9" s="1">
        <v>4.22</v>
      </c>
      <c r="DH9" s="1">
        <v>14.6</v>
      </c>
      <c r="DI9" s="1">
        <v>19.2</v>
      </c>
      <c r="DJ9" s="1">
        <v>8.82</v>
      </c>
      <c r="DK9" s="1">
        <v>1.04</v>
      </c>
      <c r="DL9" s="1">
        <v>2.5099999999999998</v>
      </c>
      <c r="DM9" s="1">
        <v>0.93200000000000005</v>
      </c>
      <c r="DN9" s="1">
        <v>2.2799999999999998</v>
      </c>
      <c r="DO9" s="1">
        <v>3.82</v>
      </c>
      <c r="DP9" s="1">
        <v>6.85</v>
      </c>
      <c r="DQ9" s="1">
        <v>0.23599999999999999</v>
      </c>
      <c r="DR9" s="1">
        <v>0.57599999999999996</v>
      </c>
      <c r="DS9" s="1">
        <v>0.86</v>
      </c>
      <c r="DT9" s="1">
        <v>1.1499999999999999</v>
      </c>
      <c r="DU9" s="1">
        <v>2.72</v>
      </c>
      <c r="DV9" s="1">
        <v>9.7000000000000003E-2</v>
      </c>
      <c r="DW9" s="1">
        <v>0.624</v>
      </c>
      <c r="DX9" s="1">
        <v>3.05</v>
      </c>
      <c r="DY9" s="1">
        <v>2.02</v>
      </c>
      <c r="DZ9" s="1">
        <v>15.1</v>
      </c>
      <c r="EA9" s="1">
        <v>7.23</v>
      </c>
      <c r="EB9" s="1">
        <v>23.4</v>
      </c>
      <c r="EC9" s="1">
        <v>22.8</v>
      </c>
      <c r="ED9" s="1">
        <v>2.1800000000000002</v>
      </c>
      <c r="EE9" s="1">
        <v>203</v>
      </c>
      <c r="EF9" s="1">
        <v>30.1</v>
      </c>
      <c r="EG9" s="1">
        <v>44.7</v>
      </c>
      <c r="EH9" s="1">
        <v>19.2</v>
      </c>
      <c r="EI9" s="1">
        <v>0.52</v>
      </c>
      <c r="EJ9" s="1">
        <v>31.7</v>
      </c>
      <c r="EK9" s="1">
        <v>92.1</v>
      </c>
      <c r="EL9" s="1">
        <v>0.27300000000000002</v>
      </c>
      <c r="EM9" s="1">
        <v>0.77100000000000002</v>
      </c>
    </row>
    <row r="10" spans="1:143" x14ac:dyDescent="0.2">
      <c r="A10">
        <v>16</v>
      </c>
      <c r="B10" t="s">
        <v>194</v>
      </c>
      <c r="C10" t="s">
        <v>195</v>
      </c>
      <c r="D10" t="s">
        <v>199</v>
      </c>
      <c r="E10" s="7" t="s">
        <v>213</v>
      </c>
      <c r="F10">
        <v>1</v>
      </c>
      <c r="G10" t="s">
        <v>214</v>
      </c>
      <c r="H10" s="1">
        <v>556</v>
      </c>
      <c r="I10" s="1">
        <v>125</v>
      </c>
      <c r="J10" s="1">
        <v>39.299999999999997</v>
      </c>
      <c r="K10" s="1">
        <v>15.3</v>
      </c>
      <c r="L10" s="1">
        <v>46.5</v>
      </c>
      <c r="M10" s="1">
        <v>611</v>
      </c>
      <c r="N10" s="1">
        <v>64</v>
      </c>
      <c r="O10" s="1">
        <v>203</v>
      </c>
      <c r="P10" s="1">
        <v>86.6</v>
      </c>
      <c r="Q10" s="1">
        <v>97</v>
      </c>
      <c r="R10" s="1">
        <v>163</v>
      </c>
      <c r="S10" s="1">
        <v>255</v>
      </c>
      <c r="T10" s="1">
        <v>22.4</v>
      </c>
      <c r="U10" s="1">
        <v>69.099999999999994</v>
      </c>
      <c r="V10" s="1">
        <v>80</v>
      </c>
      <c r="W10" s="1">
        <v>251</v>
      </c>
      <c r="X10" s="1">
        <v>82</v>
      </c>
      <c r="Y10" s="1">
        <v>106</v>
      </c>
      <c r="Z10" s="1">
        <v>75.599999999999994</v>
      </c>
      <c r="AA10" s="1">
        <v>91.7</v>
      </c>
      <c r="AB10" s="1">
        <v>292</v>
      </c>
      <c r="AC10" s="1">
        <v>0.42399999999999999</v>
      </c>
      <c r="AD10" s="1">
        <v>114</v>
      </c>
      <c r="AE10" s="1">
        <v>4.42</v>
      </c>
      <c r="AF10" s="1">
        <v>0.17899999999999999</v>
      </c>
      <c r="AG10" s="1">
        <v>0.68500000000000005</v>
      </c>
      <c r="AH10" s="1">
        <v>0.65100000000000002</v>
      </c>
      <c r="AI10" s="1">
        <v>107</v>
      </c>
      <c r="AJ10" s="1">
        <v>50.9</v>
      </c>
      <c r="AK10" s="1">
        <v>7.71</v>
      </c>
      <c r="AL10" s="1">
        <v>7.0000000000000007E-2</v>
      </c>
      <c r="AM10" s="1">
        <v>3.9E-2</v>
      </c>
      <c r="AN10" s="2"/>
      <c r="AO10" s="1">
        <v>0.13</v>
      </c>
      <c r="AP10" s="1">
        <v>0.13600000000000001</v>
      </c>
      <c r="AQ10" s="1">
        <v>3.5999999999999997E-2</v>
      </c>
      <c r="AR10" s="1">
        <v>94.4</v>
      </c>
      <c r="AS10" s="1">
        <v>2.72</v>
      </c>
      <c r="AT10" s="1">
        <v>1.3</v>
      </c>
      <c r="AU10" s="1">
        <v>27</v>
      </c>
      <c r="AV10" s="1">
        <v>16.100000000000001</v>
      </c>
      <c r="AW10" s="1">
        <v>19.8</v>
      </c>
      <c r="AX10" s="1">
        <v>2.0299999999999998</v>
      </c>
      <c r="AY10" s="1">
        <v>6.13</v>
      </c>
      <c r="AZ10" s="1">
        <v>0.31</v>
      </c>
      <c r="BA10" s="1">
        <v>0.20399999999999999</v>
      </c>
      <c r="BB10" s="1">
        <v>0.19700000000000001</v>
      </c>
      <c r="BC10" s="1">
        <v>0.221</v>
      </c>
      <c r="BD10" s="1">
        <v>0.36799999999999999</v>
      </c>
      <c r="BE10" s="1">
        <v>0.16</v>
      </c>
      <c r="BF10" s="1">
        <v>3.99</v>
      </c>
      <c r="BG10" s="1">
        <v>4.84</v>
      </c>
      <c r="BH10" s="1">
        <v>3.2000000000000001E-2</v>
      </c>
      <c r="BI10" s="1">
        <v>13.4</v>
      </c>
      <c r="BJ10" s="1">
        <v>21.7</v>
      </c>
      <c r="BK10" s="1">
        <v>3.97</v>
      </c>
      <c r="BL10" s="1">
        <v>0.35</v>
      </c>
      <c r="BM10" s="1">
        <v>256</v>
      </c>
      <c r="BN10" s="1">
        <v>300</v>
      </c>
      <c r="BO10" s="1">
        <v>14.4</v>
      </c>
      <c r="BP10" s="1">
        <v>2.44</v>
      </c>
      <c r="BQ10" s="1">
        <v>1.0900000000000001</v>
      </c>
      <c r="BR10" s="1">
        <v>56.4</v>
      </c>
      <c r="BS10" s="1">
        <v>190</v>
      </c>
      <c r="BT10" s="1">
        <v>134</v>
      </c>
      <c r="BU10" s="1">
        <v>213</v>
      </c>
      <c r="BV10" s="1">
        <v>34</v>
      </c>
      <c r="BW10" s="1">
        <v>1.0900000000000001</v>
      </c>
      <c r="BX10" s="1">
        <v>2.15</v>
      </c>
      <c r="BY10" s="1">
        <v>0.44700000000000001</v>
      </c>
      <c r="BZ10" s="1">
        <v>65</v>
      </c>
      <c r="CA10" s="1">
        <v>129</v>
      </c>
      <c r="CB10" s="1">
        <v>62.6</v>
      </c>
      <c r="CC10" s="1">
        <v>98.5</v>
      </c>
      <c r="CD10" s="1">
        <v>0.128</v>
      </c>
      <c r="CE10" s="1">
        <v>0.36499999999999999</v>
      </c>
      <c r="CF10" s="1">
        <v>4.2300000000000004</v>
      </c>
      <c r="CG10" s="1">
        <v>12.4</v>
      </c>
      <c r="CH10" s="1">
        <v>34.799999999999997</v>
      </c>
      <c r="CI10" s="1">
        <v>0.41299999999999998</v>
      </c>
      <c r="CJ10" s="1">
        <v>0.17299999999999999</v>
      </c>
      <c r="CK10" s="1">
        <v>0.154</v>
      </c>
      <c r="CL10" s="1">
        <v>0.125</v>
      </c>
      <c r="CM10" s="1">
        <v>0.315</v>
      </c>
      <c r="CN10" s="1">
        <v>0.42299999999999999</v>
      </c>
      <c r="CO10" s="1">
        <v>0.38500000000000001</v>
      </c>
      <c r="CP10" s="1">
        <v>0.11899999999999999</v>
      </c>
      <c r="CQ10" s="1">
        <v>0.114</v>
      </c>
      <c r="CR10" s="1">
        <v>2.73</v>
      </c>
      <c r="CS10" s="1">
        <v>0.5</v>
      </c>
      <c r="CT10" s="1">
        <v>1.4</v>
      </c>
      <c r="CU10" s="1">
        <v>10.6</v>
      </c>
      <c r="CV10" s="1">
        <v>9.94</v>
      </c>
      <c r="CW10" s="1">
        <v>5.17</v>
      </c>
      <c r="CX10" s="1">
        <v>0.69299999999999995</v>
      </c>
      <c r="CY10" s="1">
        <v>5.88</v>
      </c>
      <c r="CZ10" s="1">
        <v>9.18</v>
      </c>
      <c r="DA10" s="1">
        <v>6.86</v>
      </c>
      <c r="DB10" s="1">
        <v>18.600000000000001</v>
      </c>
      <c r="DC10" s="1">
        <v>9.5399999999999991</v>
      </c>
      <c r="DD10" s="1">
        <v>1.93</v>
      </c>
      <c r="DE10" s="1">
        <v>0.16500000000000001</v>
      </c>
      <c r="DF10" s="1">
        <v>0.96699999999999997</v>
      </c>
      <c r="DG10" s="1">
        <v>2.9</v>
      </c>
      <c r="DH10" s="1">
        <v>14.5</v>
      </c>
      <c r="DI10" s="1">
        <v>18.5</v>
      </c>
      <c r="DJ10" s="1">
        <v>6.45</v>
      </c>
      <c r="DK10" s="1">
        <v>0.96899999999999997</v>
      </c>
      <c r="DL10" s="1">
        <v>1.3</v>
      </c>
      <c r="DM10" s="1">
        <v>0.53800000000000003</v>
      </c>
      <c r="DN10" s="1">
        <v>2.15</v>
      </c>
      <c r="DO10" s="1">
        <v>3.04</v>
      </c>
      <c r="DP10" s="1">
        <v>4.2699999999999996</v>
      </c>
      <c r="DQ10" s="1">
        <v>0.23599999999999999</v>
      </c>
      <c r="DR10" s="1">
        <v>0.437</v>
      </c>
      <c r="DS10" s="1">
        <v>0.61399999999999999</v>
      </c>
      <c r="DT10" s="1">
        <v>0.91200000000000003</v>
      </c>
      <c r="DU10" s="1">
        <v>1.92</v>
      </c>
      <c r="DV10" s="1">
        <v>8.8999999999999996E-2</v>
      </c>
      <c r="DW10" s="1">
        <v>0.46500000000000002</v>
      </c>
      <c r="DX10" s="1">
        <v>2.2999999999999998</v>
      </c>
      <c r="DY10" s="1">
        <v>1.2</v>
      </c>
      <c r="DZ10" s="1">
        <v>7.97</v>
      </c>
      <c r="EA10" s="1">
        <v>3.41</v>
      </c>
      <c r="EB10" s="1">
        <v>15.6</v>
      </c>
      <c r="EC10" s="1">
        <v>12.2</v>
      </c>
      <c r="ED10" s="1">
        <v>1.39</v>
      </c>
      <c r="EE10" s="1">
        <v>130</v>
      </c>
      <c r="EF10" s="1">
        <v>18.7</v>
      </c>
      <c r="EG10" s="1">
        <v>30.5</v>
      </c>
      <c r="EH10" s="1">
        <v>10.9</v>
      </c>
      <c r="EI10" s="1">
        <v>0.13100000000000001</v>
      </c>
      <c r="EJ10" s="1">
        <v>28.5</v>
      </c>
      <c r="EK10" s="1">
        <v>60</v>
      </c>
      <c r="EL10" s="1">
        <v>0.182</v>
      </c>
      <c r="EM10" s="1">
        <v>0.38300000000000001</v>
      </c>
    </row>
    <row r="11" spans="1:143" x14ac:dyDescent="0.2">
      <c r="A11">
        <v>21</v>
      </c>
      <c r="B11" t="s">
        <v>194</v>
      </c>
      <c r="C11" t="s">
        <v>195</v>
      </c>
      <c r="D11" t="s">
        <v>199</v>
      </c>
      <c r="E11" s="7" t="s">
        <v>213</v>
      </c>
      <c r="F11">
        <v>1</v>
      </c>
      <c r="G11" t="s">
        <v>207</v>
      </c>
      <c r="H11" s="1">
        <v>548</v>
      </c>
      <c r="I11" s="1">
        <v>91.8</v>
      </c>
      <c r="J11" s="1">
        <v>50.5</v>
      </c>
      <c r="K11" s="1">
        <v>17.899999999999999</v>
      </c>
      <c r="L11" s="1">
        <v>49.8</v>
      </c>
      <c r="M11" s="1">
        <v>1034</v>
      </c>
      <c r="N11" s="1">
        <v>42.2</v>
      </c>
      <c r="O11" s="1">
        <v>375</v>
      </c>
      <c r="P11" s="1">
        <v>106</v>
      </c>
      <c r="Q11" s="1">
        <v>82.8</v>
      </c>
      <c r="R11" s="1">
        <v>149</v>
      </c>
      <c r="S11" s="1">
        <v>272</v>
      </c>
      <c r="T11" s="1">
        <v>24.7</v>
      </c>
      <c r="U11" s="1">
        <v>170</v>
      </c>
      <c r="V11" s="1">
        <v>85.7</v>
      </c>
      <c r="W11" s="1">
        <v>280</v>
      </c>
      <c r="X11" s="1">
        <v>170</v>
      </c>
      <c r="Y11" s="1">
        <v>117</v>
      </c>
      <c r="Z11" s="1">
        <v>72.099999999999994</v>
      </c>
      <c r="AA11" s="1">
        <v>68.5</v>
      </c>
      <c r="AB11" s="1">
        <v>278</v>
      </c>
      <c r="AC11" s="1">
        <v>0.47499999999999998</v>
      </c>
      <c r="AD11" s="1">
        <v>102</v>
      </c>
      <c r="AE11" s="1">
        <v>3.07</v>
      </c>
      <c r="AF11" s="1">
        <v>0.26400000000000001</v>
      </c>
      <c r="AG11" s="1">
        <v>0.79800000000000004</v>
      </c>
      <c r="AH11" s="1">
        <v>0.44500000000000001</v>
      </c>
      <c r="AI11" s="1">
        <v>180</v>
      </c>
      <c r="AJ11" s="1">
        <v>54.9</v>
      </c>
      <c r="AK11" s="1">
        <v>13</v>
      </c>
      <c r="AL11" s="1">
        <v>0.11600000000000001</v>
      </c>
      <c r="AM11" s="1">
        <v>5.1999999999999998E-2</v>
      </c>
      <c r="AN11" s="1">
        <v>3.9E-2</v>
      </c>
      <c r="AO11" s="1">
        <v>0.19500000000000001</v>
      </c>
      <c r="AP11" s="1">
        <v>0.19700000000000001</v>
      </c>
      <c r="AQ11" s="1">
        <v>7.2999999999999995E-2</v>
      </c>
      <c r="AR11" s="1">
        <v>126</v>
      </c>
      <c r="AS11" s="1">
        <v>3.31</v>
      </c>
      <c r="AT11" s="1">
        <v>2.48</v>
      </c>
      <c r="AU11" s="1">
        <v>37.700000000000003</v>
      </c>
      <c r="AV11" s="1">
        <v>31.2</v>
      </c>
      <c r="AW11" s="1">
        <v>44.5</v>
      </c>
      <c r="AX11" s="1">
        <v>2.8</v>
      </c>
      <c r="AY11" s="1">
        <v>9.9499999999999993</v>
      </c>
      <c r="AZ11" s="1">
        <v>0.189</v>
      </c>
      <c r="BA11" s="1">
        <v>9.1999999999999998E-2</v>
      </c>
      <c r="BB11" s="1">
        <v>9.5000000000000001E-2</v>
      </c>
      <c r="BC11" s="1">
        <v>0.13300000000000001</v>
      </c>
      <c r="BD11" s="1">
        <v>0.224</v>
      </c>
      <c r="BE11" s="1">
        <v>8.5999999999999993E-2</v>
      </c>
      <c r="BF11" s="1">
        <v>3.32</v>
      </c>
      <c r="BG11" s="1">
        <v>5.37</v>
      </c>
      <c r="BH11" s="1">
        <v>5.7000000000000002E-2</v>
      </c>
      <c r="BI11" s="1">
        <v>17</v>
      </c>
      <c r="BJ11" s="1">
        <v>19.3</v>
      </c>
      <c r="BK11" s="1">
        <v>4.18</v>
      </c>
      <c r="BL11" s="1">
        <v>0.442</v>
      </c>
      <c r="BM11" s="1">
        <v>307</v>
      </c>
      <c r="BN11" s="1">
        <v>427</v>
      </c>
      <c r="BO11" s="1">
        <v>16.600000000000001</v>
      </c>
      <c r="BP11" s="1">
        <v>2.46</v>
      </c>
      <c r="BQ11" s="1">
        <v>1.51</v>
      </c>
      <c r="BR11" s="1">
        <v>60.3</v>
      </c>
      <c r="BS11" s="1">
        <v>257</v>
      </c>
      <c r="BT11" s="1">
        <v>143</v>
      </c>
      <c r="BU11" s="1">
        <v>258</v>
      </c>
      <c r="BV11" s="1">
        <v>27.5</v>
      </c>
      <c r="BW11" s="1">
        <v>0.879</v>
      </c>
      <c r="BX11" s="1">
        <v>2.52</v>
      </c>
      <c r="BY11" s="1">
        <v>0.747</v>
      </c>
      <c r="BZ11" s="1">
        <v>48.6</v>
      </c>
      <c r="CA11" s="1">
        <v>135</v>
      </c>
      <c r="CB11" s="1">
        <v>66.099999999999994</v>
      </c>
      <c r="CC11" s="1">
        <v>72.7</v>
      </c>
      <c r="CD11" s="1">
        <v>0.14000000000000001</v>
      </c>
      <c r="CE11" s="1">
        <v>0.42899999999999999</v>
      </c>
      <c r="CF11" s="1">
        <v>4.08</v>
      </c>
      <c r="CG11" s="1">
        <v>11.4</v>
      </c>
      <c r="CH11" s="1">
        <v>21.3</v>
      </c>
      <c r="CI11" s="1">
        <v>0.53</v>
      </c>
      <c r="CJ11" s="1">
        <v>0.23799999999999999</v>
      </c>
      <c r="CK11" s="1">
        <v>0.18</v>
      </c>
      <c r="CL11" s="1">
        <v>0.185</v>
      </c>
      <c r="CM11" s="1">
        <v>0.33400000000000002</v>
      </c>
      <c r="CN11" s="1">
        <v>0.40200000000000002</v>
      </c>
      <c r="CO11" s="1">
        <v>0.46600000000000003</v>
      </c>
      <c r="CP11" s="1">
        <v>5.0999999999999997E-2</v>
      </c>
      <c r="CQ11" s="1">
        <v>9.1999999999999998E-2</v>
      </c>
      <c r="CR11" s="1">
        <v>3.75</v>
      </c>
      <c r="CS11" s="1">
        <v>0.71899999999999997</v>
      </c>
      <c r="CT11" s="1">
        <v>1.69</v>
      </c>
      <c r="CU11" s="1">
        <v>13</v>
      </c>
      <c r="CV11" s="1">
        <v>14.7</v>
      </c>
      <c r="CW11" s="1">
        <v>9.8699999999999992</v>
      </c>
      <c r="CX11" s="1">
        <v>0.75</v>
      </c>
      <c r="CY11" s="1">
        <v>7.88</v>
      </c>
      <c r="CZ11" s="1">
        <v>17.100000000000001</v>
      </c>
      <c r="DA11" s="1">
        <v>10</v>
      </c>
      <c r="DB11" s="1">
        <v>24.7</v>
      </c>
      <c r="DC11" s="1">
        <v>15.6</v>
      </c>
      <c r="DD11" s="1">
        <v>1.94</v>
      </c>
      <c r="DE11" s="1">
        <v>0.19500000000000001</v>
      </c>
      <c r="DF11" s="1">
        <v>1.53</v>
      </c>
      <c r="DG11" s="1">
        <v>3.67</v>
      </c>
      <c r="DH11" s="1">
        <v>18.899999999999999</v>
      </c>
      <c r="DI11" s="1">
        <v>25</v>
      </c>
      <c r="DJ11" s="1">
        <v>8.2200000000000006</v>
      </c>
      <c r="DK11" s="1">
        <v>1.27</v>
      </c>
      <c r="DL11" s="1">
        <v>1.71</v>
      </c>
      <c r="DM11" s="1">
        <v>0.745</v>
      </c>
      <c r="DN11" s="1">
        <v>2.74</v>
      </c>
      <c r="DO11" s="1">
        <v>4.3</v>
      </c>
      <c r="DP11" s="1">
        <v>5.23</v>
      </c>
      <c r="DQ11" s="1">
        <v>0.23699999999999999</v>
      </c>
      <c r="DR11" s="1">
        <v>0.47499999999999998</v>
      </c>
      <c r="DS11" s="1">
        <v>0.73299999999999998</v>
      </c>
      <c r="DT11" s="1">
        <v>1.08</v>
      </c>
      <c r="DU11" s="1">
        <v>2.87</v>
      </c>
      <c r="DV11" s="1">
        <v>8.5000000000000006E-2</v>
      </c>
      <c r="DW11" s="1">
        <v>0.46200000000000002</v>
      </c>
      <c r="DX11" s="1">
        <v>3.04</v>
      </c>
      <c r="DY11" s="1">
        <v>1.83</v>
      </c>
      <c r="DZ11" s="1">
        <v>9.7200000000000006</v>
      </c>
      <c r="EA11" s="1">
        <v>5.18</v>
      </c>
      <c r="EB11" s="1">
        <v>15.5</v>
      </c>
      <c r="EC11" s="1">
        <v>16.899999999999999</v>
      </c>
      <c r="ED11" s="1">
        <v>1.4</v>
      </c>
      <c r="EE11" s="1">
        <v>154</v>
      </c>
      <c r="EF11" s="1">
        <v>21.3</v>
      </c>
      <c r="EG11" s="1">
        <v>36.799999999999997</v>
      </c>
      <c r="EH11" s="1">
        <v>16.7</v>
      </c>
      <c r="EI11" s="1">
        <v>0.42799999999999999</v>
      </c>
      <c r="EJ11" s="1">
        <v>22.2</v>
      </c>
      <c r="EK11" s="1">
        <v>73.5</v>
      </c>
      <c r="EL11" s="1">
        <v>0.218</v>
      </c>
      <c r="EM11" s="1">
        <v>0.42299999999999999</v>
      </c>
    </row>
    <row r="12" spans="1:143" x14ac:dyDescent="0.2">
      <c r="A12">
        <v>74</v>
      </c>
      <c r="B12" t="s">
        <v>194</v>
      </c>
      <c r="C12" t="s">
        <v>195</v>
      </c>
      <c r="D12" t="s">
        <v>199</v>
      </c>
      <c r="E12" s="7" t="s">
        <v>205</v>
      </c>
      <c r="F12">
        <v>4</v>
      </c>
      <c r="G12" t="s">
        <v>215</v>
      </c>
      <c r="H12" s="1">
        <v>482</v>
      </c>
      <c r="I12" s="1">
        <v>111</v>
      </c>
      <c r="J12" s="1">
        <v>55.9</v>
      </c>
      <c r="K12" s="1">
        <v>18.399999999999999</v>
      </c>
      <c r="L12" s="1">
        <v>40.1</v>
      </c>
      <c r="M12" s="1">
        <v>926</v>
      </c>
      <c r="N12" s="1">
        <v>59.9</v>
      </c>
      <c r="O12" s="1">
        <v>258</v>
      </c>
      <c r="P12" s="1">
        <v>129</v>
      </c>
      <c r="Q12" s="1">
        <v>141</v>
      </c>
      <c r="R12" s="1">
        <v>236</v>
      </c>
      <c r="S12" s="1">
        <v>338</v>
      </c>
      <c r="T12" s="1">
        <v>36.700000000000003</v>
      </c>
      <c r="U12" s="1">
        <v>179</v>
      </c>
      <c r="V12" s="1">
        <v>96.8</v>
      </c>
      <c r="W12" s="1">
        <v>371</v>
      </c>
      <c r="X12" s="1">
        <v>136</v>
      </c>
      <c r="Y12" s="1">
        <v>123</v>
      </c>
      <c r="Z12" s="1">
        <v>91.6</v>
      </c>
      <c r="AA12" s="1">
        <v>97.3</v>
      </c>
      <c r="AB12" s="1">
        <v>368</v>
      </c>
      <c r="AC12" s="1">
        <v>0.58399999999999996</v>
      </c>
      <c r="AD12" s="1">
        <v>103</v>
      </c>
      <c r="AE12" s="1">
        <v>7.2</v>
      </c>
      <c r="AF12" s="1">
        <v>0.124</v>
      </c>
      <c r="AG12" s="1">
        <v>0.88400000000000001</v>
      </c>
      <c r="AH12" s="1">
        <v>0.23</v>
      </c>
      <c r="AI12" s="1">
        <v>134</v>
      </c>
      <c r="AJ12" s="1">
        <v>48.3</v>
      </c>
      <c r="AK12" s="1">
        <v>9.93</v>
      </c>
      <c r="AL12" s="1">
        <v>0.109</v>
      </c>
      <c r="AM12" s="1">
        <v>5.5E-2</v>
      </c>
      <c r="AN12" s="1">
        <v>5.0999999999999997E-2</v>
      </c>
      <c r="AO12" s="1">
        <v>0.23</v>
      </c>
      <c r="AP12" s="1">
        <v>0.17399999999999999</v>
      </c>
      <c r="AQ12" s="1">
        <v>9.9000000000000005E-2</v>
      </c>
      <c r="AR12" s="1">
        <v>80.400000000000006</v>
      </c>
      <c r="AS12" s="1">
        <v>1.54</v>
      </c>
      <c r="AT12" s="1">
        <v>1.08</v>
      </c>
      <c r="AU12" s="1">
        <v>25.7</v>
      </c>
      <c r="AV12" s="1">
        <v>11.2</v>
      </c>
      <c r="AW12" s="1">
        <v>20.9</v>
      </c>
      <c r="AX12" s="1">
        <v>1.45</v>
      </c>
      <c r="AY12" s="1">
        <v>4.25</v>
      </c>
      <c r="AZ12" s="1">
        <v>0.27400000000000002</v>
      </c>
      <c r="BA12" s="1">
        <v>0.16</v>
      </c>
      <c r="BB12" s="1">
        <v>0.10299999999999999</v>
      </c>
      <c r="BC12" s="1">
        <v>0.21299999999999999</v>
      </c>
      <c r="BD12" s="1">
        <v>0.245</v>
      </c>
      <c r="BE12" s="1">
        <v>0.157</v>
      </c>
      <c r="BF12" s="1">
        <v>2.46</v>
      </c>
      <c r="BG12" s="1">
        <v>2.52</v>
      </c>
      <c r="BH12" s="1">
        <v>5.8999999999999997E-2</v>
      </c>
      <c r="BI12" s="1">
        <v>11.1</v>
      </c>
      <c r="BJ12" s="1">
        <v>7.1</v>
      </c>
      <c r="BK12" s="1">
        <v>2.42</v>
      </c>
      <c r="BL12" s="1">
        <v>0.214</v>
      </c>
      <c r="BM12" s="1">
        <v>146</v>
      </c>
      <c r="BN12" s="1">
        <v>379</v>
      </c>
      <c r="BO12" s="1">
        <v>8.52</v>
      </c>
      <c r="BP12" s="1">
        <v>1.0900000000000001</v>
      </c>
      <c r="BQ12" s="1">
        <v>1.38</v>
      </c>
      <c r="BR12" s="1">
        <v>34.200000000000003</v>
      </c>
      <c r="BS12" s="1">
        <v>231</v>
      </c>
      <c r="BT12" s="1">
        <v>117</v>
      </c>
      <c r="BU12" s="1">
        <v>159</v>
      </c>
      <c r="BV12" s="1">
        <v>9.0500000000000007</v>
      </c>
      <c r="BW12" s="1">
        <v>0.41099999999999998</v>
      </c>
      <c r="BX12" s="1">
        <v>2.27</v>
      </c>
      <c r="BY12" s="1">
        <v>0.33400000000000002</v>
      </c>
      <c r="BZ12" s="1">
        <v>53.8</v>
      </c>
      <c r="CA12" s="1">
        <v>102</v>
      </c>
      <c r="CB12" s="1">
        <v>33.9</v>
      </c>
      <c r="CC12" s="1">
        <v>61.1</v>
      </c>
      <c r="CD12" s="1">
        <v>0.155</v>
      </c>
      <c r="CE12" s="1">
        <v>0.34200000000000003</v>
      </c>
      <c r="CF12" s="1">
        <v>3.65</v>
      </c>
      <c r="CG12" s="1">
        <v>8.1300000000000008</v>
      </c>
      <c r="CH12" s="1">
        <v>24.3</v>
      </c>
      <c r="CI12" s="1">
        <v>0.38600000000000001</v>
      </c>
      <c r="CJ12" s="1">
        <v>0.16</v>
      </c>
      <c r="CK12" s="1">
        <v>0.13700000000000001</v>
      </c>
      <c r="CL12" s="1">
        <v>0.16300000000000001</v>
      </c>
      <c r="CM12" s="1">
        <v>0.22600000000000001</v>
      </c>
      <c r="CN12" s="1">
        <v>0.35</v>
      </c>
      <c r="CO12" s="1">
        <v>0.29799999999999999</v>
      </c>
      <c r="CP12" s="1">
        <v>7.9000000000000001E-2</v>
      </c>
      <c r="CQ12" s="1">
        <v>9.4E-2</v>
      </c>
      <c r="CR12" s="1">
        <v>1.83</v>
      </c>
      <c r="CS12" s="1">
        <v>0.39900000000000002</v>
      </c>
      <c r="CT12" s="1">
        <v>0.93500000000000005</v>
      </c>
      <c r="CU12" s="1">
        <v>6.41</v>
      </c>
      <c r="CV12" s="1">
        <v>10</v>
      </c>
      <c r="CW12" s="1">
        <v>4.7699999999999996</v>
      </c>
      <c r="CX12" s="1">
        <v>0.505</v>
      </c>
      <c r="CY12" s="1">
        <v>3.86</v>
      </c>
      <c r="CZ12" s="1">
        <v>10</v>
      </c>
      <c r="DA12" s="1">
        <v>6.99</v>
      </c>
      <c r="DB12" s="1">
        <v>19.399999999999999</v>
      </c>
      <c r="DC12" s="1">
        <v>7.81</v>
      </c>
      <c r="DD12" s="1">
        <v>1.05</v>
      </c>
      <c r="DE12" s="1">
        <v>0.20399999999999999</v>
      </c>
      <c r="DF12" s="1">
        <v>0.999</v>
      </c>
      <c r="DG12" s="1">
        <v>2.54</v>
      </c>
      <c r="DH12" s="1">
        <v>12.3</v>
      </c>
      <c r="DI12" s="1">
        <v>17.5</v>
      </c>
      <c r="DJ12" s="1">
        <v>5.0999999999999996</v>
      </c>
      <c r="DK12" s="1">
        <v>0.70599999999999996</v>
      </c>
      <c r="DL12" s="1">
        <v>1.01</v>
      </c>
      <c r="DM12" s="1">
        <v>0.48599999999999999</v>
      </c>
      <c r="DN12" s="1">
        <v>1.78</v>
      </c>
      <c r="DO12" s="1">
        <v>2.2400000000000002</v>
      </c>
      <c r="DP12" s="1">
        <v>3.45</v>
      </c>
      <c r="DQ12" s="1">
        <v>0.23200000000000001</v>
      </c>
      <c r="DR12" s="1">
        <v>0.29799999999999999</v>
      </c>
      <c r="DS12" s="1">
        <v>0.47499999999999998</v>
      </c>
      <c r="DT12" s="1">
        <v>0.73799999999999999</v>
      </c>
      <c r="DU12" s="1">
        <v>1.59</v>
      </c>
      <c r="DV12" s="1">
        <v>8.7999999999999995E-2</v>
      </c>
      <c r="DW12" s="1">
        <v>0.28000000000000003</v>
      </c>
      <c r="DX12" s="1">
        <v>1.63</v>
      </c>
      <c r="DY12" s="1">
        <v>1.07</v>
      </c>
      <c r="DZ12" s="1">
        <v>5.2</v>
      </c>
      <c r="EA12" s="1">
        <v>2.61</v>
      </c>
      <c r="EB12" s="1">
        <v>10.199999999999999</v>
      </c>
      <c r="EC12" s="1">
        <v>7.99</v>
      </c>
      <c r="ED12" s="1">
        <v>1.02</v>
      </c>
      <c r="EE12" s="1">
        <v>101</v>
      </c>
      <c r="EF12" s="1">
        <v>16.100000000000001</v>
      </c>
      <c r="EG12" s="1">
        <v>23.4</v>
      </c>
      <c r="EH12" s="1">
        <v>10.1</v>
      </c>
      <c r="EI12" s="1">
        <v>0.34</v>
      </c>
      <c r="EJ12" s="1">
        <v>20.100000000000001</v>
      </c>
      <c r="EK12" s="1">
        <v>43.6</v>
      </c>
      <c r="EL12" s="1">
        <v>0.157</v>
      </c>
      <c r="EM12" s="1">
        <v>0.31900000000000001</v>
      </c>
    </row>
    <row r="13" spans="1:143" x14ac:dyDescent="0.2">
      <c r="A13">
        <v>79</v>
      </c>
      <c r="B13" t="s">
        <v>194</v>
      </c>
      <c r="C13" t="s">
        <v>195</v>
      </c>
      <c r="D13" t="s">
        <v>199</v>
      </c>
      <c r="E13" s="7" t="s">
        <v>205</v>
      </c>
      <c r="F13">
        <v>4</v>
      </c>
      <c r="G13" t="s">
        <v>223</v>
      </c>
      <c r="H13" s="1">
        <v>307</v>
      </c>
      <c r="I13" s="1">
        <v>73.2</v>
      </c>
      <c r="J13" s="1">
        <v>31.8</v>
      </c>
      <c r="K13" s="1">
        <v>16.3</v>
      </c>
      <c r="L13" s="1">
        <v>19.399999999999999</v>
      </c>
      <c r="M13" s="1">
        <v>910</v>
      </c>
      <c r="N13" s="1">
        <v>42.1</v>
      </c>
      <c r="O13" s="1">
        <v>153</v>
      </c>
      <c r="P13" s="1">
        <v>87.6</v>
      </c>
      <c r="Q13" s="1">
        <v>85.3</v>
      </c>
      <c r="R13" s="1">
        <v>134</v>
      </c>
      <c r="S13" s="1">
        <v>178</v>
      </c>
      <c r="T13" s="1">
        <v>17.2</v>
      </c>
      <c r="U13" s="1">
        <v>77.2</v>
      </c>
      <c r="V13" s="1">
        <v>43.5</v>
      </c>
      <c r="W13" s="1">
        <v>176</v>
      </c>
      <c r="X13" s="1">
        <v>61.1</v>
      </c>
      <c r="Y13" s="1">
        <v>72.8</v>
      </c>
      <c r="Z13" s="1">
        <v>58.3</v>
      </c>
      <c r="AA13" s="1">
        <v>46.3</v>
      </c>
      <c r="AB13" s="1">
        <v>235</v>
      </c>
      <c r="AC13" s="1">
        <v>0.32700000000000001</v>
      </c>
      <c r="AD13" s="1">
        <v>51.7</v>
      </c>
      <c r="AE13" s="1">
        <v>1.69</v>
      </c>
      <c r="AF13" s="1">
        <v>0.129</v>
      </c>
      <c r="AG13" s="1">
        <v>0.47899999999999998</v>
      </c>
      <c r="AH13" s="1">
        <v>0.23400000000000001</v>
      </c>
      <c r="AI13" s="1">
        <v>123</v>
      </c>
      <c r="AJ13" s="1">
        <v>27.6</v>
      </c>
      <c r="AK13" s="1">
        <v>8.4700000000000006</v>
      </c>
      <c r="AL13" s="1">
        <v>0.17</v>
      </c>
      <c r="AM13" s="2"/>
      <c r="AN13" s="2"/>
      <c r="AO13" s="1">
        <v>0.189</v>
      </c>
      <c r="AP13" s="1">
        <v>0.123</v>
      </c>
      <c r="AQ13" s="1">
        <v>3.2000000000000001E-2</v>
      </c>
      <c r="AR13" s="1">
        <v>116</v>
      </c>
      <c r="AS13" s="1">
        <v>7.76</v>
      </c>
      <c r="AT13" s="1">
        <v>0.92200000000000004</v>
      </c>
      <c r="AU13" s="1">
        <v>24.6</v>
      </c>
      <c r="AV13" s="1">
        <v>36.1</v>
      </c>
      <c r="AW13" s="1">
        <v>28</v>
      </c>
      <c r="AX13" s="1">
        <v>2.54</v>
      </c>
      <c r="AY13" s="1">
        <v>5.96</v>
      </c>
      <c r="AZ13" s="1">
        <v>0.29699999999999999</v>
      </c>
      <c r="BA13" s="1">
        <v>0.23699999999999999</v>
      </c>
      <c r="BB13" s="1">
        <v>0.153</v>
      </c>
      <c r="BC13" s="1">
        <v>0.22500000000000001</v>
      </c>
      <c r="BD13" s="1">
        <v>0.25700000000000001</v>
      </c>
      <c r="BE13" s="1">
        <v>0.17100000000000001</v>
      </c>
      <c r="BF13" s="1">
        <v>3.22</v>
      </c>
      <c r="BG13" s="1">
        <v>8.49</v>
      </c>
      <c r="BH13" s="1">
        <v>0.159</v>
      </c>
      <c r="BI13" s="1">
        <v>24.8</v>
      </c>
      <c r="BJ13" s="1">
        <v>85.7</v>
      </c>
      <c r="BK13" s="1">
        <v>6.59</v>
      </c>
      <c r="BL13" s="1">
        <v>0.63</v>
      </c>
      <c r="BM13" s="1">
        <v>666</v>
      </c>
      <c r="BN13" s="1">
        <v>458</v>
      </c>
      <c r="BO13" s="1">
        <v>39.6</v>
      </c>
      <c r="BP13" s="1">
        <v>4.29</v>
      </c>
      <c r="BQ13" s="1">
        <v>2.4</v>
      </c>
      <c r="BR13" s="1">
        <v>118</v>
      </c>
      <c r="BS13" s="1">
        <v>249</v>
      </c>
      <c r="BT13" s="1">
        <v>182</v>
      </c>
      <c r="BU13" s="1">
        <v>268</v>
      </c>
      <c r="BV13" s="1">
        <v>85</v>
      </c>
      <c r="BW13" s="1">
        <v>2.15</v>
      </c>
      <c r="BX13" s="1">
        <v>3.36</v>
      </c>
      <c r="BY13" s="1">
        <v>0.84399999999999997</v>
      </c>
      <c r="BZ13" s="1">
        <v>65.599999999999994</v>
      </c>
      <c r="CA13" s="1">
        <v>122</v>
      </c>
      <c r="CB13" s="1">
        <v>97.6</v>
      </c>
      <c r="CC13" s="1">
        <v>130</v>
      </c>
      <c r="CD13" s="1">
        <v>0.248</v>
      </c>
      <c r="CE13" s="1">
        <v>0.54200000000000004</v>
      </c>
      <c r="CF13" s="1">
        <v>5.41</v>
      </c>
      <c r="CG13" s="1">
        <v>19.100000000000001</v>
      </c>
      <c r="CH13" s="1">
        <v>40.200000000000003</v>
      </c>
      <c r="CI13" s="1">
        <v>0.53</v>
      </c>
      <c r="CJ13" s="1">
        <v>0.22500000000000001</v>
      </c>
      <c r="CK13" s="1">
        <v>0.35799999999999998</v>
      </c>
      <c r="CL13" s="1">
        <v>0.21299999999999999</v>
      </c>
      <c r="CM13" s="1">
        <v>0.71099999999999997</v>
      </c>
      <c r="CN13" s="1">
        <v>0.78400000000000003</v>
      </c>
      <c r="CO13" s="1">
        <v>0.378</v>
      </c>
      <c r="CP13" s="1">
        <v>0.156</v>
      </c>
      <c r="CQ13" s="1">
        <v>0.10100000000000001</v>
      </c>
      <c r="CR13" s="1">
        <v>4.0999999999999996</v>
      </c>
      <c r="CS13" s="1">
        <v>1.08</v>
      </c>
      <c r="CT13" s="1">
        <v>2.2000000000000002</v>
      </c>
      <c r="CU13" s="1">
        <v>11.8</v>
      </c>
      <c r="CV13" s="1">
        <v>12.1</v>
      </c>
      <c r="CW13" s="1">
        <v>10.8</v>
      </c>
      <c r="CX13" s="1">
        <v>3.18</v>
      </c>
      <c r="CY13" s="1">
        <v>7.11</v>
      </c>
      <c r="CZ13" s="1">
        <v>9.89</v>
      </c>
      <c r="DA13" s="1">
        <v>9.08</v>
      </c>
      <c r="DB13" s="1">
        <v>17.2</v>
      </c>
      <c r="DC13" s="1">
        <v>15.6</v>
      </c>
      <c r="DD13" s="1">
        <v>4.05</v>
      </c>
      <c r="DE13" s="1">
        <v>0.41699999999999998</v>
      </c>
      <c r="DF13" s="1">
        <v>1.43</v>
      </c>
      <c r="DG13" s="1">
        <v>3.01</v>
      </c>
      <c r="DH13" s="1">
        <v>10.4</v>
      </c>
      <c r="DI13" s="1">
        <v>19.899999999999999</v>
      </c>
      <c r="DJ13" s="1">
        <v>9.4600000000000009</v>
      </c>
      <c r="DK13" s="1">
        <v>1.59</v>
      </c>
      <c r="DL13" s="1">
        <v>1.7</v>
      </c>
      <c r="DM13" s="1">
        <v>0.70099999999999996</v>
      </c>
      <c r="DN13" s="1">
        <v>1.95</v>
      </c>
      <c r="DO13" s="1">
        <v>3.42</v>
      </c>
      <c r="DP13" s="1">
        <v>4.3600000000000003</v>
      </c>
      <c r="DQ13" s="1">
        <v>0.30499999999999999</v>
      </c>
      <c r="DR13" s="1">
        <v>0.66500000000000004</v>
      </c>
      <c r="DS13" s="1">
        <v>0.94099999999999995</v>
      </c>
      <c r="DT13" s="1">
        <v>1.53</v>
      </c>
      <c r="DU13" s="1">
        <v>1.98</v>
      </c>
      <c r="DV13" s="1">
        <v>0.127</v>
      </c>
      <c r="DW13" s="1">
        <v>0.504</v>
      </c>
      <c r="DX13" s="1">
        <v>2.46</v>
      </c>
      <c r="DY13" s="1">
        <v>1.67</v>
      </c>
      <c r="DZ13" s="1">
        <v>5.5</v>
      </c>
      <c r="EA13" s="1">
        <v>3.03</v>
      </c>
      <c r="EB13" s="1">
        <v>12.7</v>
      </c>
      <c r="EC13" s="1">
        <v>10.6</v>
      </c>
      <c r="ED13" s="1">
        <v>1.38</v>
      </c>
      <c r="EE13" s="1">
        <v>142</v>
      </c>
      <c r="EF13" s="1">
        <v>20.2</v>
      </c>
      <c r="EG13" s="1">
        <v>32.1</v>
      </c>
      <c r="EH13" s="1">
        <v>13.6</v>
      </c>
      <c r="EI13" s="1">
        <v>7.0999999999999994E-2</v>
      </c>
      <c r="EJ13" s="1">
        <v>31</v>
      </c>
      <c r="EK13" s="1">
        <v>80.8</v>
      </c>
      <c r="EL13" s="1">
        <v>0.25900000000000001</v>
      </c>
      <c r="EM13" s="1">
        <v>0.70199999999999996</v>
      </c>
    </row>
    <row r="14" spans="1:143" x14ac:dyDescent="0.2">
      <c r="A14">
        <v>84</v>
      </c>
      <c r="B14" t="s">
        <v>194</v>
      </c>
      <c r="C14" t="s">
        <v>195</v>
      </c>
      <c r="D14" t="s">
        <v>199</v>
      </c>
      <c r="E14" s="7" t="s">
        <v>205</v>
      </c>
      <c r="F14">
        <v>4</v>
      </c>
      <c r="G14" t="s">
        <v>203</v>
      </c>
      <c r="H14" s="1">
        <v>547</v>
      </c>
      <c r="I14" s="1">
        <v>106</v>
      </c>
      <c r="J14" s="1">
        <v>48.9</v>
      </c>
      <c r="K14" s="1">
        <v>25.2</v>
      </c>
      <c r="L14" s="1">
        <v>44.7</v>
      </c>
      <c r="M14" s="1">
        <v>746</v>
      </c>
      <c r="N14" s="1">
        <v>86.8</v>
      </c>
      <c r="O14" s="1">
        <v>230</v>
      </c>
      <c r="P14" s="1">
        <v>81.3</v>
      </c>
      <c r="Q14" s="1">
        <v>69.7</v>
      </c>
      <c r="R14" s="1">
        <v>117</v>
      </c>
      <c r="S14" s="1">
        <v>222</v>
      </c>
      <c r="T14" s="1">
        <v>17.100000000000001</v>
      </c>
      <c r="U14" s="1">
        <v>98.2</v>
      </c>
      <c r="V14" s="1">
        <v>68.599999999999994</v>
      </c>
      <c r="W14" s="1">
        <v>212</v>
      </c>
      <c r="X14" s="1">
        <v>102</v>
      </c>
      <c r="Y14" s="1">
        <v>103</v>
      </c>
      <c r="Z14" s="1">
        <v>64.599999999999994</v>
      </c>
      <c r="AA14" s="1">
        <v>101</v>
      </c>
      <c r="AB14" s="1">
        <v>213</v>
      </c>
      <c r="AC14" s="1">
        <v>0.496</v>
      </c>
      <c r="AD14" s="1">
        <v>90.9</v>
      </c>
      <c r="AE14" s="1">
        <v>5.28</v>
      </c>
      <c r="AF14" s="1">
        <v>0.23400000000000001</v>
      </c>
      <c r="AG14" s="1">
        <v>0.55200000000000005</v>
      </c>
      <c r="AH14" s="1">
        <v>1.1299999999999999</v>
      </c>
      <c r="AI14" s="1">
        <v>155</v>
      </c>
      <c r="AJ14" s="1">
        <v>40.6</v>
      </c>
      <c r="AK14" s="1">
        <v>4.4400000000000004</v>
      </c>
      <c r="AL14" s="1">
        <v>6.7000000000000004E-2</v>
      </c>
      <c r="AM14" s="2"/>
      <c r="AN14" s="1">
        <v>5.5E-2</v>
      </c>
      <c r="AO14" s="1">
        <v>8.8999999999999996E-2</v>
      </c>
      <c r="AP14" s="1">
        <v>0.105</v>
      </c>
      <c r="AQ14" s="1">
        <v>2.7E-2</v>
      </c>
      <c r="AR14" s="1">
        <v>80.8</v>
      </c>
      <c r="AS14" s="1">
        <v>3.4</v>
      </c>
      <c r="AT14" s="1">
        <v>0.96599999999999997</v>
      </c>
      <c r="AU14" s="1">
        <v>23</v>
      </c>
      <c r="AV14" s="1">
        <v>16.100000000000001</v>
      </c>
      <c r="AW14" s="1">
        <v>18</v>
      </c>
      <c r="AX14" s="1">
        <v>1.77</v>
      </c>
      <c r="AY14" s="1">
        <v>4.1500000000000004</v>
      </c>
      <c r="AZ14" s="1">
        <v>0.22600000000000001</v>
      </c>
      <c r="BA14" s="1">
        <v>0.22</v>
      </c>
      <c r="BB14" s="1">
        <v>0.123</v>
      </c>
      <c r="BC14" s="1">
        <v>0.219</v>
      </c>
      <c r="BD14" s="1">
        <v>0.246</v>
      </c>
      <c r="BE14" s="1">
        <v>0.16300000000000001</v>
      </c>
      <c r="BF14" s="1">
        <v>3.36</v>
      </c>
      <c r="BG14" s="1">
        <v>6.04</v>
      </c>
      <c r="BH14" s="1">
        <v>8.7999999999999995E-2</v>
      </c>
      <c r="BI14" s="1">
        <v>14.5</v>
      </c>
      <c r="BJ14" s="1">
        <v>35</v>
      </c>
      <c r="BK14" s="1">
        <v>4.76</v>
      </c>
      <c r="BL14" s="1">
        <v>0.36799999999999999</v>
      </c>
      <c r="BM14" s="1">
        <v>318</v>
      </c>
      <c r="BN14" s="1">
        <v>343</v>
      </c>
      <c r="BO14" s="1">
        <v>16.7</v>
      </c>
      <c r="BP14" s="1">
        <v>2.46</v>
      </c>
      <c r="BQ14" s="1">
        <v>1.88</v>
      </c>
      <c r="BR14" s="1">
        <v>70.3</v>
      </c>
      <c r="BS14" s="1">
        <v>232</v>
      </c>
      <c r="BT14" s="1">
        <v>146</v>
      </c>
      <c r="BU14" s="1">
        <v>182</v>
      </c>
      <c r="BV14" s="1">
        <v>30.6</v>
      </c>
      <c r="BW14" s="1">
        <v>1.04</v>
      </c>
      <c r="BX14" s="1">
        <v>2.68</v>
      </c>
      <c r="BY14" s="1">
        <v>0.54400000000000004</v>
      </c>
      <c r="BZ14" s="1">
        <v>74.3</v>
      </c>
      <c r="CA14" s="1">
        <v>110</v>
      </c>
      <c r="CB14" s="1">
        <v>58.1</v>
      </c>
      <c r="CC14" s="1">
        <v>69.7</v>
      </c>
      <c r="CD14" s="1">
        <v>0.15</v>
      </c>
      <c r="CE14" s="1">
        <v>0.40200000000000002</v>
      </c>
      <c r="CF14" s="1">
        <v>4.03</v>
      </c>
      <c r="CG14" s="1">
        <v>13.3</v>
      </c>
      <c r="CH14" s="1">
        <v>27.7</v>
      </c>
      <c r="CI14" s="1">
        <v>0.443</v>
      </c>
      <c r="CJ14" s="1">
        <v>0.183</v>
      </c>
      <c r="CK14" s="1">
        <v>0.14699999999999999</v>
      </c>
      <c r="CL14" s="1">
        <v>0.152</v>
      </c>
      <c r="CM14" s="1">
        <v>0.28999999999999998</v>
      </c>
      <c r="CN14" s="1">
        <v>0.39200000000000002</v>
      </c>
      <c r="CO14" s="1">
        <v>0.38300000000000001</v>
      </c>
      <c r="CP14" s="1">
        <v>9.4E-2</v>
      </c>
      <c r="CQ14" s="1">
        <v>0.113</v>
      </c>
      <c r="CR14" s="1">
        <v>2.68</v>
      </c>
      <c r="CS14" s="1">
        <v>0.59099999999999997</v>
      </c>
      <c r="CT14" s="1">
        <v>1.33</v>
      </c>
      <c r="CU14" s="1">
        <v>10.3</v>
      </c>
      <c r="CV14" s="1">
        <v>9.83</v>
      </c>
      <c r="CW14" s="1">
        <v>6.38</v>
      </c>
      <c r="CX14" s="1">
        <v>0.71599999999999997</v>
      </c>
      <c r="CY14" s="1">
        <v>5.72</v>
      </c>
      <c r="CZ14" s="1">
        <v>9.6199999999999992</v>
      </c>
      <c r="DA14" s="1">
        <v>7.35</v>
      </c>
      <c r="DB14" s="1">
        <v>18.5</v>
      </c>
      <c r="DC14" s="1">
        <v>11.9</v>
      </c>
      <c r="DD14" s="1">
        <v>1.89</v>
      </c>
      <c r="DE14" s="1">
        <v>0.13400000000000001</v>
      </c>
      <c r="DF14" s="1">
        <v>1.1499999999999999</v>
      </c>
      <c r="DG14" s="1">
        <v>3.05</v>
      </c>
      <c r="DH14" s="1">
        <v>10.5</v>
      </c>
      <c r="DI14" s="1">
        <v>18.3</v>
      </c>
      <c r="DJ14" s="1">
        <v>7.57</v>
      </c>
      <c r="DK14" s="1">
        <v>0.91900000000000004</v>
      </c>
      <c r="DL14" s="1">
        <v>1.41</v>
      </c>
      <c r="DM14" s="1">
        <v>0.61899999999999999</v>
      </c>
      <c r="DN14" s="1">
        <v>1.59</v>
      </c>
      <c r="DO14" s="1">
        <v>2.64</v>
      </c>
      <c r="DP14" s="1">
        <v>3.63</v>
      </c>
      <c r="DQ14" s="1">
        <v>0.26700000000000002</v>
      </c>
      <c r="DR14" s="1">
        <v>0.45900000000000002</v>
      </c>
      <c r="DS14" s="1">
        <v>0.48799999999999999</v>
      </c>
      <c r="DT14" s="1">
        <v>0.57699999999999996</v>
      </c>
      <c r="DU14" s="1">
        <v>1.71</v>
      </c>
      <c r="DV14" s="1">
        <v>8.5000000000000006E-2</v>
      </c>
      <c r="DW14" s="1">
        <v>0.373</v>
      </c>
      <c r="DX14" s="1">
        <v>1.72</v>
      </c>
      <c r="DY14" s="1">
        <v>1.1100000000000001</v>
      </c>
      <c r="DZ14" s="1">
        <v>6.48</v>
      </c>
      <c r="EA14" s="1">
        <v>3.65</v>
      </c>
      <c r="EB14" s="1">
        <v>13.5</v>
      </c>
      <c r="EC14" s="1">
        <v>10.4</v>
      </c>
      <c r="ED14" s="1">
        <v>1.08</v>
      </c>
      <c r="EE14" s="1">
        <v>121</v>
      </c>
      <c r="EF14" s="1">
        <v>19.3</v>
      </c>
      <c r="EG14" s="1">
        <v>33.6</v>
      </c>
      <c r="EH14" s="1">
        <v>13.7</v>
      </c>
      <c r="EI14" s="1">
        <v>0.32400000000000001</v>
      </c>
      <c r="EJ14" s="1">
        <v>22.7</v>
      </c>
      <c r="EK14" s="1">
        <v>53.4</v>
      </c>
      <c r="EL14" s="1">
        <v>0.13800000000000001</v>
      </c>
      <c r="EM14" s="1">
        <v>0.47599999999999998</v>
      </c>
    </row>
    <row r="15" spans="1:143" x14ac:dyDescent="0.2">
      <c r="A15">
        <v>89</v>
      </c>
      <c r="B15" t="s">
        <v>194</v>
      </c>
      <c r="C15" t="s">
        <v>195</v>
      </c>
      <c r="D15" t="s">
        <v>199</v>
      </c>
      <c r="E15" s="7" t="s">
        <v>205</v>
      </c>
      <c r="F15">
        <v>4</v>
      </c>
      <c r="G15" t="s">
        <v>216</v>
      </c>
      <c r="H15" s="1">
        <v>668</v>
      </c>
      <c r="I15" s="1">
        <v>118</v>
      </c>
      <c r="J15" s="1">
        <v>56.7</v>
      </c>
      <c r="K15" s="1">
        <v>13.2</v>
      </c>
      <c r="L15" s="1">
        <v>29.5</v>
      </c>
      <c r="M15" s="1">
        <v>896</v>
      </c>
      <c r="N15" s="1">
        <v>88.6</v>
      </c>
      <c r="O15" s="1">
        <v>286</v>
      </c>
      <c r="P15" s="1">
        <v>115</v>
      </c>
      <c r="Q15" s="1">
        <v>126</v>
      </c>
      <c r="R15" s="1">
        <v>228</v>
      </c>
      <c r="S15" s="1">
        <v>334</v>
      </c>
      <c r="T15" s="1">
        <v>33.6</v>
      </c>
      <c r="U15" s="1">
        <v>118</v>
      </c>
      <c r="V15" s="1">
        <v>83.5</v>
      </c>
      <c r="W15" s="1">
        <v>288</v>
      </c>
      <c r="X15" s="1">
        <v>141</v>
      </c>
      <c r="Y15" s="1">
        <v>129</v>
      </c>
      <c r="Z15" s="1">
        <v>80.099999999999994</v>
      </c>
      <c r="AA15" s="1">
        <v>111</v>
      </c>
      <c r="AB15" s="1">
        <v>350</v>
      </c>
      <c r="AC15" s="1">
        <v>0.434</v>
      </c>
      <c r="AD15" s="1">
        <v>90.4</v>
      </c>
      <c r="AE15" s="1">
        <v>3.21</v>
      </c>
      <c r="AF15" s="1">
        <v>0.18099999999999999</v>
      </c>
      <c r="AG15" s="1">
        <v>0.54700000000000004</v>
      </c>
      <c r="AH15" s="1">
        <v>0.57599999999999996</v>
      </c>
      <c r="AI15" s="1">
        <v>87.9</v>
      </c>
      <c r="AJ15" s="1">
        <v>57.8</v>
      </c>
      <c r="AK15" s="1">
        <v>6.66</v>
      </c>
      <c r="AL15" s="1">
        <v>6.3E-2</v>
      </c>
      <c r="AM15" s="1">
        <v>3.2000000000000001E-2</v>
      </c>
      <c r="AN15" s="1">
        <v>6.9000000000000006E-2</v>
      </c>
      <c r="AO15" s="1">
        <v>0.104</v>
      </c>
      <c r="AP15" s="1">
        <v>0.11600000000000001</v>
      </c>
      <c r="AQ15" s="1">
        <v>3.9E-2</v>
      </c>
      <c r="AR15" s="1">
        <v>97.8</v>
      </c>
      <c r="AS15" s="1">
        <v>2.34</v>
      </c>
      <c r="AT15" s="1">
        <v>1.68</v>
      </c>
      <c r="AU15" s="1">
        <v>28.7</v>
      </c>
      <c r="AV15" s="1">
        <v>17</v>
      </c>
      <c r="AW15" s="1">
        <v>22.2</v>
      </c>
      <c r="AX15" s="1">
        <v>1.79</v>
      </c>
      <c r="AY15" s="1">
        <v>5.0199999999999996</v>
      </c>
      <c r="AZ15" s="1">
        <v>0.28799999999999998</v>
      </c>
      <c r="BA15" s="1">
        <v>0.16700000000000001</v>
      </c>
      <c r="BB15" s="1">
        <v>0.11600000000000001</v>
      </c>
      <c r="BC15" s="1">
        <v>0.20100000000000001</v>
      </c>
      <c r="BD15" s="1">
        <v>0.25600000000000001</v>
      </c>
      <c r="BE15" s="1">
        <v>0.161</v>
      </c>
      <c r="BF15" s="1">
        <v>3.47</v>
      </c>
      <c r="BG15" s="1">
        <v>4.96</v>
      </c>
      <c r="BH15" s="1">
        <v>0.111</v>
      </c>
      <c r="BI15" s="1">
        <v>13.7</v>
      </c>
      <c r="BJ15" s="1">
        <v>17.8</v>
      </c>
      <c r="BK15" s="1">
        <v>4.1100000000000003</v>
      </c>
      <c r="BL15" s="1">
        <v>0.42399999999999999</v>
      </c>
      <c r="BM15" s="1">
        <v>272</v>
      </c>
      <c r="BN15" s="1">
        <v>387</v>
      </c>
      <c r="BO15" s="1">
        <v>16.8</v>
      </c>
      <c r="BP15" s="1">
        <v>2.1800000000000002</v>
      </c>
      <c r="BQ15" s="1">
        <v>2.0099999999999998</v>
      </c>
      <c r="BR15" s="1">
        <v>58.6</v>
      </c>
      <c r="BS15" s="1">
        <v>237</v>
      </c>
      <c r="BT15" s="1">
        <v>138</v>
      </c>
      <c r="BU15" s="1">
        <v>184</v>
      </c>
      <c r="BV15" s="1">
        <v>38.6</v>
      </c>
      <c r="BW15" s="1">
        <v>1.29</v>
      </c>
      <c r="BX15" s="1">
        <v>3.29</v>
      </c>
      <c r="BY15" s="1">
        <v>0.61299999999999999</v>
      </c>
      <c r="BZ15" s="1">
        <v>64.099999999999994</v>
      </c>
      <c r="CA15" s="1">
        <v>119</v>
      </c>
      <c r="CB15" s="1">
        <v>71.2</v>
      </c>
      <c r="CC15" s="1">
        <v>109</v>
      </c>
      <c r="CD15" s="1">
        <v>0.16900000000000001</v>
      </c>
      <c r="CE15" s="1">
        <v>0.38100000000000001</v>
      </c>
      <c r="CF15" s="1">
        <v>4.6100000000000003</v>
      </c>
      <c r="CG15" s="1">
        <v>15.5</v>
      </c>
      <c r="CH15" s="1">
        <v>44.9</v>
      </c>
      <c r="CI15" s="1">
        <v>0.54100000000000004</v>
      </c>
      <c r="CJ15" s="1">
        <v>0.22</v>
      </c>
      <c r="CK15" s="1">
        <v>0.23599999999999999</v>
      </c>
      <c r="CL15" s="1">
        <v>0.193</v>
      </c>
      <c r="CM15" s="1">
        <v>0.35699999999999998</v>
      </c>
      <c r="CN15" s="1">
        <v>0.49</v>
      </c>
      <c r="CO15" s="1">
        <v>0.35599999999999998</v>
      </c>
      <c r="CP15" s="1">
        <v>9.9000000000000005E-2</v>
      </c>
      <c r="CQ15" s="1">
        <v>0.12</v>
      </c>
      <c r="CR15" s="1">
        <v>2.2799999999999998</v>
      </c>
      <c r="CS15" s="1">
        <v>0.52300000000000002</v>
      </c>
      <c r="CT15" s="1">
        <v>1.65</v>
      </c>
      <c r="CU15" s="1">
        <v>9.9600000000000009</v>
      </c>
      <c r="CV15" s="1">
        <v>12.1</v>
      </c>
      <c r="CW15" s="1">
        <v>6.84</v>
      </c>
      <c r="CX15" s="1">
        <v>0.73499999999999999</v>
      </c>
      <c r="CY15" s="1">
        <v>6.76</v>
      </c>
      <c r="CZ15" s="1">
        <v>12.8</v>
      </c>
      <c r="DA15" s="1">
        <v>7.45</v>
      </c>
      <c r="DB15" s="1">
        <v>19.5</v>
      </c>
      <c r="DC15" s="1">
        <v>11.3</v>
      </c>
      <c r="DD15" s="1">
        <v>2.6</v>
      </c>
      <c r="DE15" s="1">
        <v>0.184</v>
      </c>
      <c r="DF15" s="1">
        <v>1.1399999999999999</v>
      </c>
      <c r="DG15" s="1">
        <v>3.27</v>
      </c>
      <c r="DH15" s="1">
        <v>13.3</v>
      </c>
      <c r="DI15" s="1">
        <v>19.600000000000001</v>
      </c>
      <c r="DJ15" s="1">
        <v>8.57</v>
      </c>
      <c r="DK15" s="1">
        <v>1.03</v>
      </c>
      <c r="DL15" s="1">
        <v>1.88</v>
      </c>
      <c r="DM15" s="1">
        <v>0.60099999999999998</v>
      </c>
      <c r="DN15" s="1">
        <v>2.14</v>
      </c>
      <c r="DO15" s="1">
        <v>3.46</v>
      </c>
      <c r="DP15" s="1">
        <v>5.65</v>
      </c>
      <c r="DQ15" s="1">
        <v>0.254</v>
      </c>
      <c r="DR15" s="1">
        <v>0.50600000000000001</v>
      </c>
      <c r="DS15" s="1">
        <v>0.57799999999999996</v>
      </c>
      <c r="DT15" s="1">
        <v>0.77200000000000002</v>
      </c>
      <c r="DU15" s="1">
        <v>2.0699999999999998</v>
      </c>
      <c r="DV15" s="1">
        <v>7.9000000000000001E-2</v>
      </c>
      <c r="DW15" s="1">
        <v>0.34499999999999997</v>
      </c>
      <c r="DX15" s="1">
        <v>1.88</v>
      </c>
      <c r="DY15" s="1">
        <v>1.19</v>
      </c>
      <c r="DZ15" s="1">
        <v>7.94</v>
      </c>
      <c r="EA15" s="1">
        <v>4.2699999999999996</v>
      </c>
      <c r="EB15" s="1">
        <v>16.3</v>
      </c>
      <c r="EC15" s="1">
        <v>12.6</v>
      </c>
      <c r="ED15" s="1">
        <v>1.61</v>
      </c>
      <c r="EE15" s="1">
        <v>115</v>
      </c>
      <c r="EF15" s="1">
        <v>16.899999999999999</v>
      </c>
      <c r="EG15" s="1">
        <v>30.5</v>
      </c>
      <c r="EH15" s="1">
        <v>12.3</v>
      </c>
      <c r="EI15" s="1">
        <v>0.32900000000000001</v>
      </c>
      <c r="EJ15" s="1">
        <v>25.9</v>
      </c>
      <c r="EK15" s="1">
        <v>50.6</v>
      </c>
      <c r="EL15" s="1">
        <v>0.27200000000000002</v>
      </c>
      <c r="EM15" s="1">
        <v>0.47899999999999998</v>
      </c>
    </row>
    <row r="16" spans="1:143" x14ac:dyDescent="0.2">
      <c r="A16">
        <v>94</v>
      </c>
      <c r="B16" t="s">
        <v>194</v>
      </c>
      <c r="C16" t="s">
        <v>195</v>
      </c>
      <c r="D16" t="s">
        <v>199</v>
      </c>
      <c r="E16" s="7" t="s">
        <v>205</v>
      </c>
      <c r="F16">
        <v>4</v>
      </c>
      <c r="G16" t="s">
        <v>210</v>
      </c>
      <c r="H16" s="1">
        <v>651</v>
      </c>
      <c r="I16" s="1">
        <v>186</v>
      </c>
      <c r="J16" s="1">
        <v>91.9</v>
      </c>
      <c r="K16" s="1">
        <v>23.8</v>
      </c>
      <c r="L16" s="1">
        <v>59.3</v>
      </c>
      <c r="M16" s="1">
        <v>1297</v>
      </c>
      <c r="N16" s="1">
        <v>53</v>
      </c>
      <c r="O16" s="1">
        <v>443</v>
      </c>
      <c r="P16" s="1">
        <v>151</v>
      </c>
      <c r="Q16" s="1">
        <v>103</v>
      </c>
      <c r="R16" s="1">
        <v>184</v>
      </c>
      <c r="S16" s="1">
        <v>352</v>
      </c>
      <c r="T16" s="1">
        <v>43.4</v>
      </c>
      <c r="U16" s="1">
        <v>192</v>
      </c>
      <c r="V16" s="1">
        <v>105</v>
      </c>
      <c r="W16" s="1">
        <v>388</v>
      </c>
      <c r="X16" s="1">
        <v>229</v>
      </c>
      <c r="Y16" s="1">
        <v>212</v>
      </c>
      <c r="Z16" s="1">
        <v>101</v>
      </c>
      <c r="AA16" s="1">
        <v>146</v>
      </c>
      <c r="AB16" s="1">
        <v>389</v>
      </c>
      <c r="AC16" s="1">
        <v>0.622</v>
      </c>
      <c r="AD16" s="1">
        <v>131</v>
      </c>
      <c r="AE16" s="1">
        <v>5.41</v>
      </c>
      <c r="AF16" s="1">
        <v>0.17799999999999999</v>
      </c>
      <c r="AG16" s="1">
        <v>0.76300000000000001</v>
      </c>
      <c r="AH16" s="1">
        <v>0.97399999999999998</v>
      </c>
      <c r="AI16" s="3"/>
      <c r="AJ16" s="1">
        <v>49</v>
      </c>
      <c r="AK16" s="1">
        <v>7.64</v>
      </c>
      <c r="AL16" s="1">
        <v>7.9000000000000001E-2</v>
      </c>
      <c r="AM16" s="1">
        <v>5.1999999999999998E-2</v>
      </c>
      <c r="AN16" s="1">
        <v>0.13500000000000001</v>
      </c>
      <c r="AO16" s="1">
        <v>0.16500000000000001</v>
      </c>
      <c r="AP16" s="1">
        <v>0.158</v>
      </c>
      <c r="AQ16" s="1">
        <v>4.7E-2</v>
      </c>
      <c r="AR16" s="1">
        <v>135</v>
      </c>
      <c r="AS16" s="1">
        <v>2.65</v>
      </c>
      <c r="AT16" s="1">
        <v>2.46</v>
      </c>
      <c r="AU16" s="1">
        <v>39.6</v>
      </c>
      <c r="AV16" s="1">
        <v>27.2</v>
      </c>
      <c r="AW16" s="1">
        <v>44.3</v>
      </c>
      <c r="AX16" s="1">
        <v>1.88</v>
      </c>
      <c r="AY16" s="1">
        <v>5.97</v>
      </c>
      <c r="AZ16" s="1">
        <v>0.32500000000000001</v>
      </c>
      <c r="BA16" s="1">
        <v>0.154</v>
      </c>
      <c r="BB16" s="1">
        <v>0.112</v>
      </c>
      <c r="BC16" s="1">
        <v>0.28799999999999998</v>
      </c>
      <c r="BD16" s="1">
        <v>0.30099999999999999</v>
      </c>
      <c r="BE16" s="1">
        <v>0.14399999999999999</v>
      </c>
      <c r="BF16" s="1">
        <v>4.6500000000000004</v>
      </c>
      <c r="BG16" s="1">
        <v>5.34</v>
      </c>
      <c r="BH16" s="1">
        <v>7.2999999999999995E-2</v>
      </c>
      <c r="BI16" s="1">
        <v>21.7</v>
      </c>
      <c r="BJ16" s="1">
        <v>15.9</v>
      </c>
      <c r="BK16" s="1">
        <v>4.54</v>
      </c>
      <c r="BL16" s="1">
        <v>0.56399999999999995</v>
      </c>
      <c r="BM16" s="1">
        <v>359</v>
      </c>
      <c r="BN16" s="1">
        <v>612</v>
      </c>
      <c r="BO16" s="1">
        <v>22.9</v>
      </c>
      <c r="BP16" s="1">
        <v>1.94</v>
      </c>
      <c r="BQ16" s="1">
        <v>2.99</v>
      </c>
      <c r="BR16" s="1">
        <v>71.599999999999994</v>
      </c>
      <c r="BS16" s="1">
        <v>377</v>
      </c>
      <c r="BT16" s="1">
        <v>178</v>
      </c>
      <c r="BU16" s="1">
        <v>226</v>
      </c>
      <c r="BV16" s="1">
        <v>62</v>
      </c>
      <c r="BW16" s="1">
        <v>1.58</v>
      </c>
      <c r="BX16" s="1">
        <v>4.88</v>
      </c>
      <c r="BY16" s="1">
        <v>1.02</v>
      </c>
      <c r="BZ16" s="1">
        <v>66.099999999999994</v>
      </c>
      <c r="CA16" s="1">
        <v>128</v>
      </c>
      <c r="CB16" s="1">
        <v>85.8</v>
      </c>
      <c r="CC16" s="1">
        <v>152</v>
      </c>
      <c r="CD16" s="1">
        <v>0.377</v>
      </c>
      <c r="CE16" s="1">
        <v>0.72899999999999998</v>
      </c>
      <c r="CF16" s="1">
        <v>3.66</v>
      </c>
      <c r="CG16" s="1">
        <v>13</v>
      </c>
      <c r="CH16" s="1">
        <v>52</v>
      </c>
      <c r="CI16" s="1">
        <v>1.06</v>
      </c>
      <c r="CJ16" s="1">
        <v>0.33400000000000002</v>
      </c>
      <c r="CK16" s="1">
        <v>0.30099999999999999</v>
      </c>
      <c r="CL16" s="1">
        <v>0.19800000000000001</v>
      </c>
      <c r="CM16" s="1">
        <v>0.53300000000000003</v>
      </c>
      <c r="CN16" s="1">
        <v>0.625</v>
      </c>
      <c r="CO16" s="1">
        <v>0.52400000000000002</v>
      </c>
      <c r="CP16" s="1">
        <v>0.17199999999999999</v>
      </c>
      <c r="CQ16" s="1">
        <v>0.16900000000000001</v>
      </c>
      <c r="CR16" s="1">
        <v>4.1399999999999997</v>
      </c>
      <c r="CS16" s="1">
        <v>0.85499999999999998</v>
      </c>
      <c r="CT16" s="1">
        <v>1.93</v>
      </c>
      <c r="CU16" s="1">
        <v>15.1</v>
      </c>
      <c r="CV16" s="1">
        <v>17.399999999999999</v>
      </c>
      <c r="CW16" s="1">
        <v>10.3</v>
      </c>
      <c r="CX16" s="1">
        <v>1.0900000000000001</v>
      </c>
      <c r="CY16" s="1">
        <v>9.4499999999999993</v>
      </c>
      <c r="CZ16" s="1">
        <v>21.5</v>
      </c>
      <c r="DA16" s="1">
        <v>10.7</v>
      </c>
      <c r="DB16" s="1">
        <v>19.899999999999999</v>
      </c>
      <c r="DC16" s="1">
        <v>13.4</v>
      </c>
      <c r="DD16" s="1">
        <v>3.67</v>
      </c>
      <c r="DE16" s="1">
        <v>0.254</v>
      </c>
      <c r="DF16" s="1">
        <v>1.95</v>
      </c>
      <c r="DG16" s="1">
        <v>4.12</v>
      </c>
      <c r="DH16" s="1">
        <v>15.6</v>
      </c>
      <c r="DI16" s="1">
        <v>23.9</v>
      </c>
      <c r="DJ16" s="1">
        <v>10.3</v>
      </c>
      <c r="DK16" s="1">
        <v>1.6</v>
      </c>
      <c r="DL16" s="1">
        <v>2.65</v>
      </c>
      <c r="DM16" s="1">
        <v>1.21</v>
      </c>
      <c r="DN16" s="1">
        <v>2.79</v>
      </c>
      <c r="DO16" s="1">
        <v>4.7699999999999996</v>
      </c>
      <c r="DP16" s="1">
        <v>7.89</v>
      </c>
      <c r="DQ16" s="1">
        <v>0.26900000000000002</v>
      </c>
      <c r="DR16" s="1">
        <v>0.90200000000000002</v>
      </c>
      <c r="DS16" s="1">
        <v>1.32</v>
      </c>
      <c r="DT16" s="1">
        <v>1.37</v>
      </c>
      <c r="DU16" s="1">
        <v>3.48</v>
      </c>
      <c r="DV16" s="1">
        <v>0.13300000000000001</v>
      </c>
      <c r="DW16" s="1">
        <v>0.55600000000000005</v>
      </c>
      <c r="DX16" s="1">
        <v>3.61</v>
      </c>
      <c r="DY16" s="1">
        <v>2.4700000000000002</v>
      </c>
      <c r="DZ16" s="1">
        <v>12.5</v>
      </c>
      <c r="EA16" s="1">
        <v>5.78</v>
      </c>
      <c r="EB16" s="1">
        <v>19.8</v>
      </c>
      <c r="EC16" s="1">
        <v>19.899999999999999</v>
      </c>
      <c r="ED16" s="1">
        <v>1.37</v>
      </c>
      <c r="EE16" s="1">
        <v>218</v>
      </c>
      <c r="EF16" s="1">
        <v>28.9</v>
      </c>
      <c r="EG16" s="1">
        <v>40.299999999999997</v>
      </c>
      <c r="EH16" s="1">
        <v>16.399999999999999</v>
      </c>
      <c r="EI16" s="1">
        <v>0.44700000000000001</v>
      </c>
      <c r="EJ16" s="1">
        <v>31</v>
      </c>
      <c r="EK16" s="1">
        <v>97.8</v>
      </c>
      <c r="EL16" s="1">
        <v>0.183</v>
      </c>
      <c r="EM16" s="1">
        <v>0.623</v>
      </c>
    </row>
    <row r="17" spans="1:143" x14ac:dyDescent="0.2">
      <c r="A17">
        <v>4</v>
      </c>
      <c r="B17" t="s">
        <v>194</v>
      </c>
      <c r="C17" t="s">
        <v>195</v>
      </c>
      <c r="D17" t="s">
        <v>199</v>
      </c>
      <c r="E17" s="7" t="s">
        <v>205</v>
      </c>
      <c r="F17">
        <v>4</v>
      </c>
      <c r="G17" t="s">
        <v>201</v>
      </c>
      <c r="H17" s="1">
        <v>632</v>
      </c>
      <c r="I17" s="1">
        <v>186</v>
      </c>
      <c r="J17" s="1">
        <v>68.8</v>
      </c>
      <c r="K17" s="1">
        <v>29.2</v>
      </c>
      <c r="L17" s="1">
        <v>44.7</v>
      </c>
      <c r="M17" s="1">
        <v>1142</v>
      </c>
      <c r="N17" s="1">
        <v>74.5</v>
      </c>
      <c r="O17" s="1">
        <v>350</v>
      </c>
      <c r="P17" s="1">
        <v>133</v>
      </c>
      <c r="Q17" s="1">
        <v>177</v>
      </c>
      <c r="R17" s="1">
        <v>318</v>
      </c>
      <c r="S17" s="1">
        <v>426</v>
      </c>
      <c r="T17" s="1">
        <v>52.4</v>
      </c>
      <c r="U17" s="1">
        <v>112</v>
      </c>
      <c r="V17" s="1">
        <v>138</v>
      </c>
      <c r="W17" s="1">
        <v>308</v>
      </c>
      <c r="X17" s="1">
        <v>191</v>
      </c>
      <c r="Y17" s="1">
        <v>165</v>
      </c>
      <c r="Z17" s="1">
        <v>113</v>
      </c>
      <c r="AA17" s="1">
        <v>134</v>
      </c>
      <c r="AB17" s="1">
        <v>482</v>
      </c>
      <c r="AC17" s="1">
        <v>0.505</v>
      </c>
      <c r="AD17" s="1">
        <v>146</v>
      </c>
      <c r="AE17" s="1">
        <v>4.58</v>
      </c>
      <c r="AF17" s="1">
        <v>0.17</v>
      </c>
      <c r="AG17" s="1">
        <v>0.98399999999999999</v>
      </c>
      <c r="AH17" s="1">
        <v>0.86799999999999999</v>
      </c>
      <c r="AI17" s="1">
        <v>134</v>
      </c>
      <c r="AJ17" s="1">
        <v>56.2</v>
      </c>
      <c r="AK17" s="1">
        <v>7.34</v>
      </c>
      <c r="AL17" s="1">
        <v>8.6999999999999994E-2</v>
      </c>
      <c r="AM17" s="1">
        <v>4.1000000000000002E-2</v>
      </c>
      <c r="AN17" s="1">
        <v>7.3999999999999996E-2</v>
      </c>
      <c r="AO17" s="1">
        <v>0.122</v>
      </c>
      <c r="AP17" s="1">
        <v>0.121</v>
      </c>
      <c r="AQ17" s="1">
        <v>4.2000000000000003E-2</v>
      </c>
      <c r="AR17" s="1">
        <v>114</v>
      </c>
      <c r="AS17" s="1">
        <v>2.4300000000000002</v>
      </c>
      <c r="AT17" s="1">
        <v>2.4</v>
      </c>
      <c r="AU17" s="1">
        <v>33.799999999999997</v>
      </c>
      <c r="AV17" s="1">
        <v>23.2</v>
      </c>
      <c r="AW17" s="1">
        <v>33.700000000000003</v>
      </c>
      <c r="AX17" s="1">
        <v>1.29</v>
      </c>
      <c r="AY17" s="1">
        <v>4.68</v>
      </c>
      <c r="AZ17" s="1">
        <v>0.19800000000000001</v>
      </c>
      <c r="BA17" s="1">
        <v>9.8000000000000004E-2</v>
      </c>
      <c r="BB17" s="1">
        <v>9.1999999999999998E-2</v>
      </c>
      <c r="BC17" s="1">
        <v>0.158</v>
      </c>
      <c r="BD17" s="1">
        <v>0.32800000000000001</v>
      </c>
      <c r="BE17" s="1">
        <v>0.08</v>
      </c>
      <c r="BF17" s="1">
        <v>4.2699999999999996</v>
      </c>
      <c r="BG17" s="1">
        <v>5.13</v>
      </c>
      <c r="BH17" s="1">
        <v>8.8999999999999996E-2</v>
      </c>
      <c r="BI17" s="1">
        <v>15</v>
      </c>
      <c r="BJ17" s="1">
        <v>11.9</v>
      </c>
      <c r="BK17" s="1">
        <v>3.26</v>
      </c>
      <c r="BL17" s="1">
        <v>0.503</v>
      </c>
      <c r="BM17" s="1">
        <v>243</v>
      </c>
      <c r="BN17" s="1">
        <v>427</v>
      </c>
      <c r="BO17" s="1">
        <v>13.8</v>
      </c>
      <c r="BP17" s="1">
        <v>1.21</v>
      </c>
      <c r="BQ17" s="1">
        <v>1.55</v>
      </c>
      <c r="BR17" s="1">
        <v>62.3</v>
      </c>
      <c r="BS17" s="1">
        <v>279</v>
      </c>
      <c r="BT17" s="1">
        <v>112</v>
      </c>
      <c r="BU17" s="1">
        <v>139</v>
      </c>
      <c r="BV17" s="1">
        <v>15.6</v>
      </c>
      <c r="BW17" s="1">
        <v>0.54900000000000004</v>
      </c>
      <c r="BX17" s="1">
        <v>1.74</v>
      </c>
      <c r="BY17" s="1">
        <v>0.60199999999999998</v>
      </c>
      <c r="BZ17" s="1">
        <v>36</v>
      </c>
      <c r="CA17" s="1">
        <v>77.7</v>
      </c>
      <c r="CB17" s="1">
        <v>41.3</v>
      </c>
      <c r="CC17" s="1">
        <v>50.4</v>
      </c>
      <c r="CD17" s="1">
        <v>0.13800000000000001</v>
      </c>
      <c r="CE17" s="1">
        <v>0.32200000000000001</v>
      </c>
      <c r="CF17" s="1">
        <v>3.18</v>
      </c>
      <c r="CG17" s="1">
        <v>10.199999999999999</v>
      </c>
      <c r="CH17" s="1">
        <v>17.3</v>
      </c>
      <c r="CI17" s="1">
        <v>0.35899999999999999</v>
      </c>
      <c r="CJ17" s="1">
        <v>0.16200000000000001</v>
      </c>
      <c r="CK17" s="1">
        <v>0.14199999999999999</v>
      </c>
      <c r="CL17" s="1">
        <v>0.14399999999999999</v>
      </c>
      <c r="CM17" s="1">
        <v>0.33200000000000002</v>
      </c>
      <c r="CN17" s="1">
        <v>0.28999999999999998</v>
      </c>
      <c r="CO17" s="1">
        <v>0.54</v>
      </c>
      <c r="CP17" s="1">
        <v>0.152</v>
      </c>
      <c r="CQ17" s="1">
        <v>0.127</v>
      </c>
      <c r="CR17" s="1">
        <v>2.89</v>
      </c>
      <c r="CS17" s="1">
        <v>0.71099999999999997</v>
      </c>
      <c r="CT17" s="1">
        <v>1.89</v>
      </c>
      <c r="CU17" s="1">
        <v>12.1</v>
      </c>
      <c r="CV17" s="1">
        <v>14.1</v>
      </c>
      <c r="CW17" s="1">
        <v>10.7</v>
      </c>
      <c r="CX17" s="1">
        <v>0.64700000000000002</v>
      </c>
      <c r="CY17" s="1">
        <v>7.87</v>
      </c>
      <c r="CZ17" s="1">
        <v>17.899999999999999</v>
      </c>
      <c r="DA17" s="1">
        <v>7.68</v>
      </c>
      <c r="DB17" s="1">
        <v>15.3</v>
      </c>
      <c r="DC17" s="1">
        <v>9.27</v>
      </c>
      <c r="DD17" s="1">
        <v>1.3</v>
      </c>
      <c r="DE17" s="1">
        <v>8.6999999999999994E-2</v>
      </c>
      <c r="DF17" s="1">
        <v>1.31</v>
      </c>
      <c r="DG17" s="1">
        <v>3.04</v>
      </c>
      <c r="DH17" s="1">
        <v>13.2</v>
      </c>
      <c r="DI17" s="1">
        <v>15.3</v>
      </c>
      <c r="DJ17" s="1">
        <v>5.15</v>
      </c>
      <c r="DK17" s="1">
        <v>0.61899999999999999</v>
      </c>
      <c r="DL17" s="1">
        <v>1.38</v>
      </c>
      <c r="DM17" s="1">
        <v>0.63300000000000001</v>
      </c>
      <c r="DN17" s="1">
        <v>2.0499999999999998</v>
      </c>
      <c r="DO17" s="1">
        <v>3.18</v>
      </c>
      <c r="DP17" s="1">
        <v>3.91</v>
      </c>
      <c r="DQ17" s="2"/>
      <c r="DR17" s="1">
        <v>0.375</v>
      </c>
      <c r="DS17" s="1">
        <v>0.49199999999999999</v>
      </c>
      <c r="DT17" s="1">
        <v>0.77700000000000002</v>
      </c>
      <c r="DU17" s="1">
        <v>1.83</v>
      </c>
      <c r="DV17" s="1">
        <v>7.4999999999999997E-2</v>
      </c>
      <c r="DW17" s="1">
        <v>0.27500000000000002</v>
      </c>
      <c r="DX17" s="1">
        <v>1.65</v>
      </c>
      <c r="DY17" s="1">
        <v>1.02</v>
      </c>
      <c r="DZ17" s="1">
        <v>11</v>
      </c>
      <c r="EA17" s="1">
        <v>5.54</v>
      </c>
      <c r="EB17" s="1">
        <v>14.3</v>
      </c>
      <c r="EC17" s="1">
        <v>14.3</v>
      </c>
      <c r="ED17" s="1">
        <v>1.32</v>
      </c>
      <c r="EE17" s="1">
        <v>124</v>
      </c>
      <c r="EF17" s="1">
        <v>20.5</v>
      </c>
      <c r="EG17" s="1">
        <v>32.4</v>
      </c>
      <c r="EH17" s="1">
        <v>16.600000000000001</v>
      </c>
      <c r="EI17" s="1">
        <v>0.46899999999999997</v>
      </c>
      <c r="EJ17" s="1">
        <v>17.100000000000001</v>
      </c>
      <c r="EK17" s="1">
        <v>40.700000000000003</v>
      </c>
      <c r="EL17" s="1">
        <v>0.19400000000000001</v>
      </c>
      <c r="EM17" s="1">
        <v>0.308</v>
      </c>
    </row>
    <row r="18" spans="1:143" x14ac:dyDescent="0.2">
      <c r="A18">
        <v>9</v>
      </c>
      <c r="B18" t="s">
        <v>194</v>
      </c>
      <c r="C18" t="s">
        <v>195</v>
      </c>
      <c r="D18" t="s">
        <v>199</v>
      </c>
      <c r="E18" s="7" t="s">
        <v>205</v>
      </c>
      <c r="F18">
        <v>4</v>
      </c>
      <c r="G18" t="s">
        <v>222</v>
      </c>
      <c r="H18" s="1">
        <v>466</v>
      </c>
      <c r="I18" s="1">
        <v>146</v>
      </c>
      <c r="J18" s="1">
        <v>57.4</v>
      </c>
      <c r="K18" s="1">
        <v>20</v>
      </c>
      <c r="L18" s="1">
        <v>34.1</v>
      </c>
      <c r="M18" s="1">
        <v>763</v>
      </c>
      <c r="N18" s="1">
        <v>38.6</v>
      </c>
      <c r="O18" s="1">
        <v>392</v>
      </c>
      <c r="P18" s="1">
        <v>92.7</v>
      </c>
      <c r="Q18" s="1">
        <v>60.4</v>
      </c>
      <c r="R18" s="1">
        <v>121</v>
      </c>
      <c r="S18" s="1">
        <v>233</v>
      </c>
      <c r="T18" s="1">
        <v>25</v>
      </c>
      <c r="U18" s="1">
        <v>96.2</v>
      </c>
      <c r="V18" s="1">
        <v>73.5</v>
      </c>
      <c r="W18" s="1">
        <v>261</v>
      </c>
      <c r="X18" s="1">
        <v>111</v>
      </c>
      <c r="Y18" s="1">
        <v>158</v>
      </c>
      <c r="Z18" s="1">
        <v>46.4</v>
      </c>
      <c r="AA18" s="1">
        <v>66.599999999999994</v>
      </c>
      <c r="AB18" s="1">
        <v>192</v>
      </c>
      <c r="AC18" s="1">
        <v>0.498</v>
      </c>
      <c r="AD18" s="1">
        <v>151</v>
      </c>
      <c r="AE18" s="1">
        <v>2.75</v>
      </c>
      <c r="AF18" s="1">
        <v>0.107</v>
      </c>
      <c r="AG18" s="1">
        <v>0.92100000000000004</v>
      </c>
      <c r="AH18" s="1">
        <v>0.53600000000000003</v>
      </c>
      <c r="AI18" s="1">
        <v>127</v>
      </c>
      <c r="AJ18" s="1">
        <v>36.9</v>
      </c>
      <c r="AK18" s="1">
        <v>3.75</v>
      </c>
      <c r="AL18" s="1">
        <v>6.7000000000000004E-2</v>
      </c>
      <c r="AM18" s="2"/>
      <c r="AN18" s="1">
        <v>6.0999999999999999E-2</v>
      </c>
      <c r="AO18" s="1">
        <v>7.8E-2</v>
      </c>
      <c r="AP18" s="1">
        <v>8.4000000000000005E-2</v>
      </c>
      <c r="AQ18" s="1">
        <v>2.4E-2</v>
      </c>
      <c r="AR18" s="1">
        <v>136</v>
      </c>
      <c r="AS18" s="1">
        <v>3.84</v>
      </c>
      <c r="AT18" s="1">
        <v>2.59</v>
      </c>
      <c r="AU18" s="1">
        <v>37.6</v>
      </c>
      <c r="AV18" s="1">
        <v>35.299999999999997</v>
      </c>
      <c r="AW18" s="1">
        <v>57.5</v>
      </c>
      <c r="AX18" s="1">
        <v>2.92</v>
      </c>
      <c r="AY18" s="1">
        <v>7.4</v>
      </c>
      <c r="AZ18" s="1">
        <v>0.35099999999999998</v>
      </c>
      <c r="BA18" s="1">
        <v>0.23400000000000001</v>
      </c>
      <c r="BB18" s="1">
        <v>0.23100000000000001</v>
      </c>
      <c r="BC18" s="1">
        <v>0.32200000000000001</v>
      </c>
      <c r="BD18" s="1">
        <v>0.47499999999999998</v>
      </c>
      <c r="BE18" s="1">
        <v>0.16200000000000001</v>
      </c>
      <c r="BF18" s="1">
        <v>4.33</v>
      </c>
      <c r="BG18" s="1">
        <v>6.19</v>
      </c>
      <c r="BH18" s="1">
        <v>7.5999999999999998E-2</v>
      </c>
      <c r="BI18" s="1">
        <v>15.9</v>
      </c>
      <c r="BJ18" s="1">
        <v>22.7</v>
      </c>
      <c r="BK18" s="1">
        <v>4.4400000000000004</v>
      </c>
      <c r="BL18" s="1">
        <v>0.48799999999999999</v>
      </c>
      <c r="BM18" s="1">
        <v>325</v>
      </c>
      <c r="BN18" s="1">
        <v>475</v>
      </c>
      <c r="BO18" s="1">
        <v>19.2</v>
      </c>
      <c r="BP18" s="1">
        <v>2.0299999999999998</v>
      </c>
      <c r="BQ18" s="1">
        <v>2.0299999999999998</v>
      </c>
      <c r="BR18" s="1">
        <v>67.7</v>
      </c>
      <c r="BS18" s="1">
        <v>267</v>
      </c>
      <c r="BT18" s="1">
        <v>142</v>
      </c>
      <c r="BU18" s="1">
        <v>196</v>
      </c>
      <c r="BV18" s="1">
        <v>27.9</v>
      </c>
      <c r="BW18" s="1">
        <v>1.0900000000000001</v>
      </c>
      <c r="BX18" s="1">
        <v>2.73</v>
      </c>
      <c r="BY18" s="1">
        <v>0.90600000000000003</v>
      </c>
      <c r="BZ18" s="1">
        <v>46.1</v>
      </c>
      <c r="CA18" s="1">
        <v>90.7</v>
      </c>
      <c r="CB18" s="1">
        <v>55.3</v>
      </c>
      <c r="CC18" s="1">
        <v>91.1</v>
      </c>
      <c r="CD18" s="1">
        <v>0.16400000000000001</v>
      </c>
      <c r="CE18" s="1">
        <v>0.432</v>
      </c>
      <c r="CF18" s="1">
        <v>3.62</v>
      </c>
      <c r="CG18" s="1">
        <v>11.7</v>
      </c>
      <c r="CH18" s="1">
        <v>28.5</v>
      </c>
      <c r="CI18" s="1">
        <v>0.503</v>
      </c>
      <c r="CJ18" s="1">
        <v>0.2</v>
      </c>
      <c r="CK18" s="1">
        <v>0.245</v>
      </c>
      <c r="CL18" s="1">
        <v>0.182</v>
      </c>
      <c r="CM18" s="1">
        <v>0.36</v>
      </c>
      <c r="CN18" s="1">
        <v>0.51500000000000001</v>
      </c>
      <c r="CO18" s="1">
        <v>0.55800000000000005</v>
      </c>
      <c r="CP18" s="1">
        <v>0.158</v>
      </c>
      <c r="CQ18" s="1">
        <v>0.13400000000000001</v>
      </c>
      <c r="CR18" s="1">
        <v>3.38</v>
      </c>
      <c r="CS18" s="1">
        <v>0.82499999999999996</v>
      </c>
      <c r="CT18" s="1">
        <v>1.9</v>
      </c>
      <c r="CU18" s="1">
        <v>12.5</v>
      </c>
      <c r="CV18" s="1">
        <v>14.5</v>
      </c>
      <c r="CW18" s="1">
        <v>10.6</v>
      </c>
      <c r="CX18" s="1">
        <v>0.95</v>
      </c>
      <c r="CY18" s="1">
        <v>8.1300000000000008</v>
      </c>
      <c r="CZ18" s="1">
        <v>16.100000000000001</v>
      </c>
      <c r="DA18" s="1">
        <v>9.07</v>
      </c>
      <c r="DB18" s="1">
        <v>18.3</v>
      </c>
      <c r="DC18" s="1">
        <v>12</v>
      </c>
      <c r="DD18" s="1">
        <v>2.34</v>
      </c>
      <c r="DE18" s="1">
        <v>0.186</v>
      </c>
      <c r="DF18" s="1">
        <v>1.53</v>
      </c>
      <c r="DG18" s="1">
        <v>3.24</v>
      </c>
      <c r="DH18" s="1">
        <v>12.8</v>
      </c>
      <c r="DI18" s="1">
        <v>18</v>
      </c>
      <c r="DJ18" s="1">
        <v>7.76</v>
      </c>
      <c r="DK18" s="1">
        <v>1.5</v>
      </c>
      <c r="DL18" s="1">
        <v>1.32</v>
      </c>
      <c r="DM18" s="1">
        <v>0.66</v>
      </c>
      <c r="DN18" s="1">
        <v>1.99</v>
      </c>
      <c r="DO18" s="1">
        <v>3.15</v>
      </c>
      <c r="DP18" s="1">
        <v>4.91</v>
      </c>
      <c r="DQ18" s="1">
        <v>0.29599999999999999</v>
      </c>
      <c r="DR18" s="1">
        <v>0.53200000000000003</v>
      </c>
      <c r="DS18" s="1">
        <v>0.78700000000000003</v>
      </c>
      <c r="DT18" s="1">
        <v>0.79700000000000004</v>
      </c>
      <c r="DU18" s="1">
        <v>1.88</v>
      </c>
      <c r="DV18" s="1">
        <v>0.1</v>
      </c>
      <c r="DW18" s="1">
        <v>0.45900000000000002</v>
      </c>
      <c r="DX18" s="1">
        <v>1.88</v>
      </c>
      <c r="DY18" s="1">
        <v>1.19</v>
      </c>
      <c r="DZ18" s="1">
        <v>10.3</v>
      </c>
      <c r="EA18" s="1">
        <v>4.51</v>
      </c>
      <c r="EB18" s="1">
        <v>14.9</v>
      </c>
      <c r="EC18" s="1">
        <v>13</v>
      </c>
      <c r="ED18" s="1">
        <v>1.56</v>
      </c>
      <c r="EE18" s="1">
        <v>156</v>
      </c>
      <c r="EF18" s="1">
        <v>21.5</v>
      </c>
      <c r="EG18" s="1">
        <v>26.6</v>
      </c>
      <c r="EH18" s="1">
        <v>11.2</v>
      </c>
      <c r="EI18" s="1">
        <v>0.318</v>
      </c>
      <c r="EJ18" s="1">
        <v>28.1</v>
      </c>
      <c r="EK18" s="1">
        <v>58.9</v>
      </c>
      <c r="EL18" s="1">
        <v>0.24299999999999999</v>
      </c>
      <c r="EM18" s="1">
        <v>0.46899999999999997</v>
      </c>
    </row>
    <row r="19" spans="1:143" x14ac:dyDescent="0.2">
      <c r="A19">
        <v>14</v>
      </c>
      <c r="B19" t="s">
        <v>194</v>
      </c>
      <c r="C19" t="s">
        <v>195</v>
      </c>
      <c r="D19" t="s">
        <v>199</v>
      </c>
      <c r="E19" s="7" t="s">
        <v>205</v>
      </c>
      <c r="F19">
        <v>4</v>
      </c>
      <c r="G19" t="s">
        <v>224</v>
      </c>
      <c r="H19" s="1">
        <v>755</v>
      </c>
      <c r="I19" s="1">
        <v>134</v>
      </c>
      <c r="J19" s="1">
        <v>70.3</v>
      </c>
      <c r="K19" s="1">
        <v>26.2</v>
      </c>
      <c r="L19" s="1">
        <v>50.3</v>
      </c>
      <c r="M19" s="1">
        <v>910</v>
      </c>
      <c r="N19" s="1">
        <v>92.5</v>
      </c>
      <c r="O19" s="1">
        <v>575</v>
      </c>
      <c r="P19" s="1">
        <v>108</v>
      </c>
      <c r="Q19" s="1">
        <v>115</v>
      </c>
      <c r="R19" s="1">
        <v>197</v>
      </c>
      <c r="S19" s="1">
        <v>332</v>
      </c>
      <c r="T19" s="1">
        <v>37.799999999999997</v>
      </c>
      <c r="U19" s="1">
        <v>151</v>
      </c>
      <c r="V19" s="1">
        <v>81.900000000000006</v>
      </c>
      <c r="W19" s="1">
        <v>332</v>
      </c>
      <c r="X19" s="1">
        <v>210</v>
      </c>
      <c r="Y19" s="1">
        <v>145</v>
      </c>
      <c r="Z19" s="1">
        <v>71.5</v>
      </c>
      <c r="AA19" s="1">
        <v>126</v>
      </c>
      <c r="AB19" s="1">
        <v>320</v>
      </c>
      <c r="AC19" s="1">
        <v>0.629</v>
      </c>
      <c r="AD19" s="1">
        <v>82.8</v>
      </c>
      <c r="AE19" s="1">
        <v>5.31</v>
      </c>
      <c r="AF19" s="1">
        <v>0.192</v>
      </c>
      <c r="AG19" s="1">
        <v>0.71699999999999997</v>
      </c>
      <c r="AH19" s="1">
        <v>0.85199999999999998</v>
      </c>
      <c r="AI19" s="1">
        <v>197</v>
      </c>
      <c r="AJ19" s="1">
        <v>43.1</v>
      </c>
      <c r="AK19" s="1">
        <v>6.74</v>
      </c>
      <c r="AL19" s="1">
        <v>0.05</v>
      </c>
      <c r="AM19" s="2"/>
      <c r="AN19" s="1">
        <v>4.2999999999999997E-2</v>
      </c>
      <c r="AO19" s="1">
        <v>8.6999999999999994E-2</v>
      </c>
      <c r="AP19" s="1">
        <v>0.113</v>
      </c>
      <c r="AQ19" s="1">
        <v>4.3999999999999997E-2</v>
      </c>
      <c r="AR19" s="1">
        <v>150</v>
      </c>
      <c r="AS19" s="1">
        <v>4.0599999999999996</v>
      </c>
      <c r="AT19" s="1">
        <v>3.22</v>
      </c>
      <c r="AU19" s="1">
        <v>50.8</v>
      </c>
      <c r="AV19" s="1">
        <v>28.3</v>
      </c>
      <c r="AW19" s="1">
        <v>32.4</v>
      </c>
      <c r="AX19" s="1">
        <v>2.02</v>
      </c>
      <c r="AY19" s="1">
        <v>5.14</v>
      </c>
      <c r="AZ19" s="1">
        <v>0.33200000000000002</v>
      </c>
      <c r="BA19" s="1">
        <v>0.221</v>
      </c>
      <c r="BB19" s="1">
        <v>0.193</v>
      </c>
      <c r="BC19" s="1">
        <v>0.26600000000000001</v>
      </c>
      <c r="BD19" s="1">
        <v>0.51500000000000001</v>
      </c>
      <c r="BE19" s="1">
        <v>0.186</v>
      </c>
      <c r="BF19" s="1">
        <v>5.45</v>
      </c>
      <c r="BG19" s="1">
        <v>7.21</v>
      </c>
      <c r="BH19" s="1">
        <v>5.7000000000000002E-2</v>
      </c>
      <c r="BI19" s="1">
        <v>19.7</v>
      </c>
      <c r="BJ19" s="1">
        <v>30.2</v>
      </c>
      <c r="BK19" s="1">
        <v>5.03</v>
      </c>
      <c r="BL19" s="1">
        <v>0.61799999999999999</v>
      </c>
      <c r="BM19" s="1">
        <v>375</v>
      </c>
      <c r="BN19" s="1">
        <v>451</v>
      </c>
      <c r="BO19" s="1">
        <v>24.7</v>
      </c>
      <c r="BP19" s="1">
        <v>2.62</v>
      </c>
      <c r="BQ19" s="1">
        <v>1.89</v>
      </c>
      <c r="BR19" s="1">
        <v>90</v>
      </c>
      <c r="BS19" s="1">
        <v>303</v>
      </c>
      <c r="BT19" s="1">
        <v>163</v>
      </c>
      <c r="BU19" s="1">
        <v>199</v>
      </c>
      <c r="BV19" s="1">
        <v>37.299999999999997</v>
      </c>
      <c r="BW19" s="1">
        <v>1.26</v>
      </c>
      <c r="BX19" s="1">
        <v>3.16</v>
      </c>
      <c r="BY19" s="1">
        <v>0.88</v>
      </c>
      <c r="BZ19" s="1">
        <v>67.099999999999994</v>
      </c>
      <c r="CA19" s="1">
        <v>118</v>
      </c>
      <c r="CB19" s="1">
        <v>65.3</v>
      </c>
      <c r="CC19" s="1">
        <v>90.6</v>
      </c>
      <c r="CD19" s="1">
        <v>0.18</v>
      </c>
      <c r="CE19" s="1">
        <v>0.42499999999999999</v>
      </c>
      <c r="CF19" s="1">
        <v>4.03</v>
      </c>
      <c r="CG19" s="1">
        <v>13</v>
      </c>
      <c r="CH19" s="1">
        <v>37.4</v>
      </c>
      <c r="CI19" s="1">
        <v>0.66700000000000004</v>
      </c>
      <c r="CJ19" s="1">
        <v>0.247</v>
      </c>
      <c r="CK19" s="1">
        <v>0.252</v>
      </c>
      <c r="CL19" s="1">
        <v>0.18</v>
      </c>
      <c r="CM19" s="1">
        <v>0.34300000000000003</v>
      </c>
      <c r="CN19" s="1">
        <v>0.54400000000000004</v>
      </c>
      <c r="CO19" s="1">
        <v>0.56599999999999995</v>
      </c>
      <c r="CP19" s="1">
        <v>0.19400000000000001</v>
      </c>
      <c r="CQ19" s="1">
        <v>0.17299999999999999</v>
      </c>
      <c r="CR19" s="1">
        <v>3.74</v>
      </c>
      <c r="CS19" s="1">
        <v>0.86799999999999999</v>
      </c>
      <c r="CT19" s="1">
        <v>2.78</v>
      </c>
      <c r="CU19" s="1">
        <v>15.2</v>
      </c>
      <c r="CV19" s="1">
        <v>13.9</v>
      </c>
      <c r="CW19" s="1">
        <v>7.7</v>
      </c>
      <c r="CX19" s="1">
        <v>0.92500000000000004</v>
      </c>
      <c r="CY19" s="1">
        <v>9.6300000000000008</v>
      </c>
      <c r="CZ19" s="1">
        <v>17.899999999999999</v>
      </c>
      <c r="DA19" s="1">
        <v>9.4700000000000006</v>
      </c>
      <c r="DB19" s="1">
        <v>19.600000000000001</v>
      </c>
      <c r="DC19" s="1">
        <v>10.9</v>
      </c>
      <c r="DD19" s="1">
        <v>2.77</v>
      </c>
      <c r="DE19" s="1">
        <v>0.16300000000000001</v>
      </c>
      <c r="DF19" s="1">
        <v>1.81</v>
      </c>
      <c r="DG19" s="1">
        <v>4.29</v>
      </c>
      <c r="DH19" s="1">
        <v>16</v>
      </c>
      <c r="DI19" s="1">
        <v>19.8</v>
      </c>
      <c r="DJ19" s="1">
        <v>8.17</v>
      </c>
      <c r="DK19" s="1">
        <v>1.64</v>
      </c>
      <c r="DL19" s="1">
        <v>1.94</v>
      </c>
      <c r="DM19" s="1">
        <v>0.873</v>
      </c>
      <c r="DN19" s="1">
        <v>2.35</v>
      </c>
      <c r="DO19" s="1">
        <v>3.73</v>
      </c>
      <c r="DP19" s="1">
        <v>6.08</v>
      </c>
      <c r="DQ19" s="1">
        <v>0.29599999999999999</v>
      </c>
      <c r="DR19" s="1">
        <v>0.55400000000000005</v>
      </c>
      <c r="DS19" s="1">
        <v>0.92100000000000004</v>
      </c>
      <c r="DT19" s="1">
        <v>1.1200000000000001</v>
      </c>
      <c r="DU19" s="1">
        <v>2.48</v>
      </c>
      <c r="DV19" s="1">
        <v>0.113</v>
      </c>
      <c r="DW19" s="1">
        <v>0.56799999999999995</v>
      </c>
      <c r="DX19" s="1">
        <v>2.78</v>
      </c>
      <c r="DY19" s="1">
        <v>1.68</v>
      </c>
      <c r="DZ19" s="1">
        <v>12.8</v>
      </c>
      <c r="EA19" s="1">
        <v>5.74</v>
      </c>
      <c r="EB19" s="1">
        <v>18.5</v>
      </c>
      <c r="EC19" s="1">
        <v>17.3</v>
      </c>
      <c r="ED19" s="1">
        <v>1.56</v>
      </c>
      <c r="EE19" s="1">
        <v>164</v>
      </c>
      <c r="EF19" s="1">
        <v>26.5</v>
      </c>
      <c r="EG19" s="1">
        <v>34.700000000000003</v>
      </c>
      <c r="EH19" s="1">
        <v>15.3</v>
      </c>
      <c r="EI19" s="1">
        <v>0.26600000000000001</v>
      </c>
      <c r="EJ19" s="1">
        <v>26.8</v>
      </c>
      <c r="EK19" s="1">
        <v>65.2</v>
      </c>
      <c r="EL19" s="1">
        <v>0.24099999999999999</v>
      </c>
      <c r="EM19" s="1">
        <v>0.59799999999999998</v>
      </c>
    </row>
    <row r="20" spans="1:143" x14ac:dyDescent="0.2">
      <c r="A20">
        <v>19</v>
      </c>
      <c r="B20" t="s">
        <v>194</v>
      </c>
      <c r="C20" t="s">
        <v>195</v>
      </c>
      <c r="D20" t="s">
        <v>199</v>
      </c>
      <c r="E20" s="7" t="s">
        <v>205</v>
      </c>
      <c r="F20">
        <v>4</v>
      </c>
      <c r="G20" t="s">
        <v>214</v>
      </c>
      <c r="H20" s="1">
        <v>594</v>
      </c>
      <c r="I20" s="1">
        <v>143</v>
      </c>
      <c r="J20" s="1">
        <v>48.4</v>
      </c>
      <c r="K20" s="1">
        <v>16.399999999999999</v>
      </c>
      <c r="L20" s="1">
        <v>42.5</v>
      </c>
      <c r="M20" s="1">
        <v>747</v>
      </c>
      <c r="N20" s="1">
        <v>100</v>
      </c>
      <c r="O20" s="1">
        <v>262</v>
      </c>
      <c r="P20" s="1">
        <v>94.5</v>
      </c>
      <c r="Q20" s="1">
        <v>120</v>
      </c>
      <c r="R20" s="1">
        <v>200</v>
      </c>
      <c r="S20" s="1">
        <v>246</v>
      </c>
      <c r="T20" s="1">
        <v>32.299999999999997</v>
      </c>
      <c r="U20" s="1">
        <v>64.099999999999994</v>
      </c>
      <c r="V20" s="1">
        <v>82.3</v>
      </c>
      <c r="W20" s="1">
        <v>275</v>
      </c>
      <c r="X20" s="1">
        <v>93</v>
      </c>
      <c r="Y20" s="1">
        <v>120</v>
      </c>
      <c r="Z20" s="1">
        <v>76.400000000000006</v>
      </c>
      <c r="AA20" s="1">
        <v>102</v>
      </c>
      <c r="AB20" s="1">
        <v>349</v>
      </c>
      <c r="AC20" s="1">
        <v>0.55600000000000005</v>
      </c>
      <c r="AD20" s="1">
        <v>125</v>
      </c>
      <c r="AE20" s="1">
        <v>3.62</v>
      </c>
      <c r="AF20" s="1">
        <v>0.23100000000000001</v>
      </c>
      <c r="AG20" s="1">
        <v>0.754</v>
      </c>
      <c r="AH20" s="1">
        <v>0.79600000000000004</v>
      </c>
      <c r="AI20" s="1">
        <v>85.4</v>
      </c>
      <c r="AJ20" s="1">
        <v>55.4</v>
      </c>
      <c r="AK20" s="1">
        <v>7.22</v>
      </c>
      <c r="AL20" s="1">
        <v>5.8000000000000003E-2</v>
      </c>
      <c r="AM20" s="1">
        <v>0.03</v>
      </c>
      <c r="AN20" s="2"/>
      <c r="AO20" s="1">
        <v>0.107</v>
      </c>
      <c r="AP20" s="1">
        <v>0.11</v>
      </c>
      <c r="AQ20" s="1">
        <v>2.5000000000000001E-2</v>
      </c>
      <c r="AR20" s="1">
        <v>95.5</v>
      </c>
      <c r="AS20" s="1">
        <v>3.01</v>
      </c>
      <c r="AT20" s="1">
        <v>1.1200000000000001</v>
      </c>
      <c r="AU20" s="1">
        <v>25.1</v>
      </c>
      <c r="AV20" s="1">
        <v>18.600000000000001</v>
      </c>
      <c r="AW20" s="1">
        <v>19.399999999999999</v>
      </c>
      <c r="AX20" s="1">
        <v>2.14</v>
      </c>
      <c r="AY20" s="1">
        <v>6.08</v>
      </c>
      <c r="AZ20" s="1">
        <v>0.252</v>
      </c>
      <c r="BA20" s="1">
        <v>0.156</v>
      </c>
      <c r="BB20" s="1">
        <v>0.16500000000000001</v>
      </c>
      <c r="BC20" s="1">
        <v>0.20100000000000001</v>
      </c>
      <c r="BD20" s="1">
        <v>0.29699999999999999</v>
      </c>
      <c r="BE20" s="1">
        <v>0.122</v>
      </c>
      <c r="BF20" s="1">
        <v>3.57</v>
      </c>
      <c r="BG20" s="1">
        <v>6.2</v>
      </c>
      <c r="BH20" s="1">
        <v>6.8000000000000005E-2</v>
      </c>
      <c r="BI20" s="1">
        <v>16</v>
      </c>
      <c r="BJ20" s="1">
        <v>31.3</v>
      </c>
      <c r="BK20" s="1">
        <v>3.01</v>
      </c>
      <c r="BL20" s="1">
        <v>0.33200000000000002</v>
      </c>
      <c r="BM20" s="1">
        <v>315</v>
      </c>
      <c r="BN20" s="1">
        <v>276</v>
      </c>
      <c r="BO20" s="1">
        <v>14.4</v>
      </c>
      <c r="BP20" s="1">
        <v>2.2599999999999998</v>
      </c>
      <c r="BQ20" s="1">
        <v>0.996</v>
      </c>
      <c r="BR20" s="1">
        <v>70.099999999999994</v>
      </c>
      <c r="BS20" s="1">
        <v>174</v>
      </c>
      <c r="BT20" s="1">
        <v>125</v>
      </c>
      <c r="BU20" s="1">
        <v>217</v>
      </c>
      <c r="BV20" s="1">
        <v>25.7</v>
      </c>
      <c r="BW20" s="1">
        <v>0.85499999999999998</v>
      </c>
      <c r="BX20" s="1">
        <v>2.13</v>
      </c>
      <c r="BY20" s="1">
        <v>0.63600000000000001</v>
      </c>
      <c r="BZ20" s="1">
        <v>64.8</v>
      </c>
      <c r="CA20" s="1">
        <v>126</v>
      </c>
      <c r="CB20" s="1">
        <v>55.3</v>
      </c>
      <c r="CC20" s="1">
        <v>86.1</v>
      </c>
      <c r="CD20" s="1">
        <v>0.13500000000000001</v>
      </c>
      <c r="CE20" s="1">
        <v>0.32400000000000001</v>
      </c>
      <c r="CF20" s="1">
        <v>5.21</v>
      </c>
      <c r="CG20" s="1">
        <v>14.4</v>
      </c>
      <c r="CH20" s="1">
        <v>37.5</v>
      </c>
      <c r="CI20" s="1">
        <v>0.38500000000000001</v>
      </c>
      <c r="CJ20" s="1">
        <v>0.17899999999999999</v>
      </c>
      <c r="CK20" s="1">
        <v>0.16900000000000001</v>
      </c>
      <c r="CL20" s="1">
        <v>0.14399999999999999</v>
      </c>
      <c r="CM20" s="1">
        <v>0.28799999999999998</v>
      </c>
      <c r="CN20" s="1">
        <v>0.45800000000000002</v>
      </c>
      <c r="CO20" s="1">
        <v>0.4</v>
      </c>
      <c r="CP20" s="1">
        <v>0.11</v>
      </c>
      <c r="CQ20" s="1">
        <v>8.6999999999999994E-2</v>
      </c>
      <c r="CR20" s="1">
        <v>2.59</v>
      </c>
      <c r="CS20" s="1">
        <v>0.42799999999999999</v>
      </c>
      <c r="CT20" s="1">
        <v>1.34</v>
      </c>
      <c r="CU20" s="1">
        <v>10.8</v>
      </c>
      <c r="CV20" s="1">
        <v>8.76</v>
      </c>
      <c r="CW20" s="1">
        <v>4.58</v>
      </c>
      <c r="CX20" s="1">
        <v>0.63700000000000001</v>
      </c>
      <c r="CY20" s="1">
        <v>5.5</v>
      </c>
      <c r="CZ20" s="1">
        <v>7.4</v>
      </c>
      <c r="DA20" s="1">
        <v>6.62</v>
      </c>
      <c r="DB20" s="1">
        <v>20</v>
      </c>
      <c r="DC20" s="1">
        <v>9.23</v>
      </c>
      <c r="DD20" s="1">
        <v>1.5</v>
      </c>
      <c r="DE20" s="1">
        <v>0.13500000000000001</v>
      </c>
      <c r="DF20" s="1">
        <v>0.78900000000000003</v>
      </c>
      <c r="DG20" s="1">
        <v>2.54</v>
      </c>
      <c r="DH20" s="1">
        <v>13</v>
      </c>
      <c r="DI20" s="1">
        <v>19.100000000000001</v>
      </c>
      <c r="DJ20" s="1">
        <v>6.29</v>
      </c>
      <c r="DK20" s="1">
        <v>0.96899999999999997</v>
      </c>
      <c r="DL20" s="1">
        <v>1.1299999999999999</v>
      </c>
      <c r="DM20" s="1">
        <v>0.53</v>
      </c>
      <c r="DN20" s="1">
        <v>2.0299999999999998</v>
      </c>
      <c r="DO20" s="1">
        <v>2.82</v>
      </c>
      <c r="DP20" s="1">
        <v>3.86</v>
      </c>
      <c r="DQ20" s="1">
        <v>0.23599999999999999</v>
      </c>
      <c r="DR20" s="1">
        <v>0.42499999999999999</v>
      </c>
      <c r="DS20" s="1">
        <v>0.6</v>
      </c>
      <c r="DT20" s="1">
        <v>0.83</v>
      </c>
      <c r="DU20" s="1">
        <v>2.0099999999999998</v>
      </c>
      <c r="DV20" s="1">
        <v>9.2999999999999999E-2</v>
      </c>
      <c r="DW20" s="1">
        <v>0.377</v>
      </c>
      <c r="DX20" s="1">
        <v>2.35</v>
      </c>
      <c r="DY20" s="1">
        <v>1.21</v>
      </c>
      <c r="DZ20" s="1">
        <v>7.05</v>
      </c>
      <c r="EA20" s="1">
        <v>3.23</v>
      </c>
      <c r="EB20" s="1">
        <v>14.5</v>
      </c>
      <c r="EC20" s="1">
        <v>11.2</v>
      </c>
      <c r="ED20" s="1">
        <v>1.27</v>
      </c>
      <c r="EE20" s="1">
        <v>122</v>
      </c>
      <c r="EF20" s="1">
        <v>17.2</v>
      </c>
      <c r="EG20" s="1">
        <v>29.4</v>
      </c>
      <c r="EH20" s="1">
        <v>10.9</v>
      </c>
      <c r="EI20" s="1">
        <v>0.16</v>
      </c>
      <c r="EJ20" s="1">
        <v>25.2</v>
      </c>
      <c r="EK20" s="1">
        <v>54.7</v>
      </c>
      <c r="EL20" s="1">
        <v>0.14000000000000001</v>
      </c>
      <c r="EM20" s="1">
        <v>0.36</v>
      </c>
    </row>
    <row r="21" spans="1:143" x14ac:dyDescent="0.2">
      <c r="A21">
        <v>24</v>
      </c>
      <c r="B21" t="s">
        <v>194</v>
      </c>
      <c r="C21" t="s">
        <v>195</v>
      </c>
      <c r="D21" t="s">
        <v>199</v>
      </c>
      <c r="E21" s="7" t="s">
        <v>205</v>
      </c>
      <c r="F21">
        <v>4</v>
      </c>
      <c r="G21" t="s">
        <v>207</v>
      </c>
      <c r="H21" s="1">
        <v>580</v>
      </c>
      <c r="I21" s="1">
        <v>97.4</v>
      </c>
      <c r="J21" s="1">
        <v>47.6</v>
      </c>
      <c r="K21" s="1">
        <v>10.199999999999999</v>
      </c>
      <c r="L21" s="1">
        <v>45.3</v>
      </c>
      <c r="M21" s="1">
        <v>783</v>
      </c>
      <c r="N21" s="1">
        <v>31.4</v>
      </c>
      <c r="O21" s="1">
        <v>333</v>
      </c>
      <c r="P21" s="1">
        <v>90.3</v>
      </c>
      <c r="Q21" s="1">
        <v>76.7</v>
      </c>
      <c r="R21" s="1">
        <v>135</v>
      </c>
      <c r="S21" s="1">
        <v>268</v>
      </c>
      <c r="T21" s="1">
        <v>22.9</v>
      </c>
      <c r="U21" s="1">
        <v>139</v>
      </c>
      <c r="V21" s="1">
        <v>65.3</v>
      </c>
      <c r="W21" s="1">
        <v>275</v>
      </c>
      <c r="X21" s="1">
        <v>154</v>
      </c>
      <c r="Y21" s="1">
        <v>117</v>
      </c>
      <c r="Z21" s="1">
        <v>64.2</v>
      </c>
      <c r="AA21" s="1">
        <v>62.4</v>
      </c>
      <c r="AB21" s="1">
        <v>241</v>
      </c>
      <c r="AC21" s="1">
        <v>0.46400000000000002</v>
      </c>
      <c r="AD21" s="1">
        <v>99.1</v>
      </c>
      <c r="AE21" s="1">
        <v>2.35</v>
      </c>
      <c r="AF21" s="1">
        <v>0.23799999999999999</v>
      </c>
      <c r="AG21" s="1">
        <v>0.68500000000000005</v>
      </c>
      <c r="AH21" s="1">
        <v>0.39900000000000002</v>
      </c>
      <c r="AI21" s="1">
        <v>122</v>
      </c>
      <c r="AJ21" s="1">
        <v>51.6</v>
      </c>
      <c r="AK21" s="1">
        <v>9.59</v>
      </c>
      <c r="AL21" s="1">
        <v>0.104</v>
      </c>
      <c r="AM21" s="1">
        <v>3.7999999999999999E-2</v>
      </c>
      <c r="AN21" s="1">
        <v>5.8000000000000003E-2</v>
      </c>
      <c r="AO21" s="1">
        <v>0.13700000000000001</v>
      </c>
      <c r="AP21" s="1">
        <v>0.115</v>
      </c>
      <c r="AQ21" s="1">
        <v>4.3999999999999997E-2</v>
      </c>
      <c r="AR21" s="1">
        <v>109</v>
      </c>
      <c r="AS21" s="1">
        <v>2.83</v>
      </c>
      <c r="AT21" s="1">
        <v>2.46</v>
      </c>
      <c r="AU21" s="1">
        <v>29.1</v>
      </c>
      <c r="AV21" s="1">
        <v>24.8</v>
      </c>
      <c r="AW21" s="1">
        <v>40.4</v>
      </c>
      <c r="AX21" s="1">
        <v>2.09</v>
      </c>
      <c r="AY21" s="1">
        <v>7.91</v>
      </c>
      <c r="AZ21" s="1">
        <v>0.19900000000000001</v>
      </c>
      <c r="BA21" s="1">
        <v>0.104</v>
      </c>
      <c r="BB21" s="1">
        <v>0.126</v>
      </c>
      <c r="BC21" s="1">
        <v>0.13700000000000001</v>
      </c>
      <c r="BD21" s="1">
        <v>0.22800000000000001</v>
      </c>
      <c r="BE21" s="1">
        <v>8.5999999999999993E-2</v>
      </c>
      <c r="BF21" s="1">
        <v>2.67</v>
      </c>
      <c r="BG21" s="1">
        <v>3.71</v>
      </c>
      <c r="BH21" s="1">
        <v>4.2999999999999997E-2</v>
      </c>
      <c r="BI21" s="1">
        <v>13.2</v>
      </c>
      <c r="BJ21" s="1">
        <v>12.5</v>
      </c>
      <c r="BK21" s="1">
        <v>3.02</v>
      </c>
      <c r="BL21" s="1">
        <v>0.36299999999999999</v>
      </c>
      <c r="BM21" s="1">
        <v>217</v>
      </c>
      <c r="BN21" s="1">
        <v>348</v>
      </c>
      <c r="BO21" s="1">
        <v>13.4</v>
      </c>
      <c r="BP21" s="1">
        <v>1.72</v>
      </c>
      <c r="BQ21" s="1">
        <v>1.22</v>
      </c>
      <c r="BR21" s="1">
        <v>41.3</v>
      </c>
      <c r="BS21" s="1">
        <v>189</v>
      </c>
      <c r="BT21" s="1">
        <v>116</v>
      </c>
      <c r="BU21" s="1">
        <v>200</v>
      </c>
      <c r="BV21" s="1">
        <v>22</v>
      </c>
      <c r="BW21" s="1">
        <v>0.628</v>
      </c>
      <c r="BX21" s="1">
        <v>2.09</v>
      </c>
      <c r="BY21" s="1">
        <v>0.505</v>
      </c>
      <c r="BZ21" s="1">
        <v>36.1</v>
      </c>
      <c r="CA21" s="1">
        <v>98.9</v>
      </c>
      <c r="CB21" s="1">
        <v>53.5</v>
      </c>
      <c r="CC21" s="1">
        <v>55.8</v>
      </c>
      <c r="CD21" s="1">
        <v>0.14099999999999999</v>
      </c>
      <c r="CE21" s="1">
        <v>0.33100000000000002</v>
      </c>
      <c r="CF21" s="1">
        <v>3.01</v>
      </c>
      <c r="CG21" s="1">
        <v>8.7899999999999991</v>
      </c>
      <c r="CH21" s="1">
        <v>15.5</v>
      </c>
      <c r="CI21" s="1">
        <v>0.41199999999999998</v>
      </c>
      <c r="CJ21" s="1">
        <v>0.16900000000000001</v>
      </c>
      <c r="CK21" s="1">
        <v>0.13300000000000001</v>
      </c>
      <c r="CL21" s="1">
        <v>0.14499999999999999</v>
      </c>
      <c r="CM21" s="1">
        <v>0.24399999999999999</v>
      </c>
      <c r="CN21" s="1">
        <v>0.36299999999999999</v>
      </c>
      <c r="CO21" s="1">
        <v>0.33100000000000002</v>
      </c>
      <c r="CP21" s="1">
        <v>6.8000000000000005E-2</v>
      </c>
      <c r="CQ21" s="1">
        <v>9.6000000000000002E-2</v>
      </c>
      <c r="CR21" s="1">
        <v>2.88</v>
      </c>
      <c r="CS21" s="1">
        <v>0.59899999999999998</v>
      </c>
      <c r="CT21" s="1">
        <v>1.44</v>
      </c>
      <c r="CU21" s="1">
        <v>10</v>
      </c>
      <c r="CV21" s="1">
        <v>13.9</v>
      </c>
      <c r="CW21" s="1">
        <v>8.23</v>
      </c>
      <c r="CX21" s="1">
        <v>0.57299999999999995</v>
      </c>
      <c r="CY21" s="1">
        <v>6.33</v>
      </c>
      <c r="CZ21" s="1">
        <v>14.6</v>
      </c>
      <c r="DA21" s="1">
        <v>8.75</v>
      </c>
      <c r="DB21" s="1">
        <v>22.2</v>
      </c>
      <c r="DC21" s="1">
        <v>13.4</v>
      </c>
      <c r="DD21" s="1">
        <v>1.62</v>
      </c>
      <c r="DE21" s="1">
        <v>0.11600000000000001</v>
      </c>
      <c r="DF21" s="1">
        <v>1.04</v>
      </c>
      <c r="DG21" s="1">
        <v>3.19</v>
      </c>
      <c r="DH21" s="1">
        <v>15.8</v>
      </c>
      <c r="DI21" s="1">
        <v>21.1</v>
      </c>
      <c r="DJ21" s="1">
        <v>7.14</v>
      </c>
      <c r="DK21" s="1">
        <v>1.02</v>
      </c>
      <c r="DL21" s="1">
        <v>1.36</v>
      </c>
      <c r="DM21" s="1">
        <v>0.621</v>
      </c>
      <c r="DN21" s="1">
        <v>2.29</v>
      </c>
      <c r="DO21" s="1">
        <v>3.41</v>
      </c>
      <c r="DP21" s="1">
        <v>4.0199999999999996</v>
      </c>
      <c r="DQ21" s="1">
        <v>0.23100000000000001</v>
      </c>
      <c r="DR21" s="1">
        <v>0.37</v>
      </c>
      <c r="DS21" s="1">
        <v>0.56399999999999995</v>
      </c>
      <c r="DT21" s="1">
        <v>0.878</v>
      </c>
      <c r="DU21" s="1">
        <v>2.23</v>
      </c>
      <c r="DV21" s="1">
        <v>9.2999999999999999E-2</v>
      </c>
      <c r="DW21" s="1">
        <v>0.36099999999999999</v>
      </c>
      <c r="DX21" s="1">
        <v>2.34</v>
      </c>
      <c r="DY21" s="1">
        <v>1.3</v>
      </c>
      <c r="DZ21" s="1">
        <v>7.49</v>
      </c>
      <c r="EA21" s="1">
        <v>3.87</v>
      </c>
      <c r="EB21" s="1">
        <v>11.4</v>
      </c>
      <c r="EC21" s="1">
        <v>12.2</v>
      </c>
      <c r="ED21" s="1">
        <v>1.0900000000000001</v>
      </c>
      <c r="EE21" s="1">
        <v>115</v>
      </c>
      <c r="EF21" s="1">
        <v>16.399999999999999</v>
      </c>
      <c r="EG21" s="1">
        <v>28.3</v>
      </c>
      <c r="EH21" s="1">
        <v>12.3</v>
      </c>
      <c r="EI21" s="1">
        <v>0.371</v>
      </c>
      <c r="EJ21" s="1">
        <v>16.399999999999999</v>
      </c>
      <c r="EK21" s="1">
        <v>56.2</v>
      </c>
      <c r="EL21" s="1">
        <v>0.15</v>
      </c>
      <c r="EM21" s="1">
        <v>0.29199999999999998</v>
      </c>
    </row>
    <row r="22" spans="1:143" x14ac:dyDescent="0.2">
      <c r="A22">
        <v>72</v>
      </c>
      <c r="B22" t="s">
        <v>194</v>
      </c>
      <c r="C22" t="s">
        <v>195</v>
      </c>
      <c r="D22" t="s">
        <v>199</v>
      </c>
      <c r="E22" s="7" t="s">
        <v>197</v>
      </c>
      <c r="F22">
        <v>2</v>
      </c>
      <c r="G22" t="s">
        <v>215</v>
      </c>
      <c r="H22" s="1">
        <v>455</v>
      </c>
      <c r="I22" s="1">
        <v>126</v>
      </c>
      <c r="J22" s="1">
        <v>59.2</v>
      </c>
      <c r="K22" s="1">
        <v>13.1</v>
      </c>
      <c r="L22" s="1">
        <v>44.2</v>
      </c>
      <c r="M22" s="1">
        <v>889</v>
      </c>
      <c r="N22" s="1">
        <v>65.900000000000006</v>
      </c>
      <c r="O22" s="1">
        <v>226</v>
      </c>
      <c r="P22" s="1">
        <v>136</v>
      </c>
      <c r="Q22" s="1">
        <v>160</v>
      </c>
      <c r="R22" s="1">
        <v>274</v>
      </c>
      <c r="S22" s="1">
        <v>360</v>
      </c>
      <c r="T22" s="1">
        <v>42.3</v>
      </c>
      <c r="U22" s="1">
        <v>160</v>
      </c>
      <c r="V22" s="1">
        <v>105</v>
      </c>
      <c r="W22" s="1">
        <v>395</v>
      </c>
      <c r="X22" s="1">
        <v>127</v>
      </c>
      <c r="Y22" s="1">
        <v>126</v>
      </c>
      <c r="Z22" s="1">
        <v>91</v>
      </c>
      <c r="AA22" s="1">
        <v>120</v>
      </c>
      <c r="AB22" s="1">
        <v>387</v>
      </c>
      <c r="AC22" s="1">
        <v>0.52100000000000002</v>
      </c>
      <c r="AD22" s="1">
        <v>86.3</v>
      </c>
      <c r="AE22" s="1">
        <v>5.97</v>
      </c>
      <c r="AF22" s="1">
        <v>0.13700000000000001</v>
      </c>
      <c r="AG22" s="1">
        <v>0.89300000000000002</v>
      </c>
      <c r="AH22" s="1">
        <v>0.22600000000000001</v>
      </c>
      <c r="AI22" s="1">
        <v>98.1</v>
      </c>
      <c r="AJ22" s="1">
        <v>39.700000000000003</v>
      </c>
      <c r="AK22" s="1">
        <v>6.73</v>
      </c>
      <c r="AL22" s="1">
        <v>7.0999999999999994E-2</v>
      </c>
      <c r="AM22" s="1">
        <v>4.1000000000000002E-2</v>
      </c>
      <c r="AN22" s="1">
        <v>5.6000000000000001E-2</v>
      </c>
      <c r="AO22" s="1">
        <v>0.14699999999999999</v>
      </c>
      <c r="AP22" s="1">
        <v>0.12</v>
      </c>
      <c r="AQ22" s="1">
        <v>5.3999999999999999E-2</v>
      </c>
      <c r="AR22" s="1">
        <v>69.099999999999994</v>
      </c>
      <c r="AS22" s="1">
        <v>1.32</v>
      </c>
      <c r="AT22" s="1">
        <v>0.90300000000000002</v>
      </c>
      <c r="AU22" s="1">
        <v>21.4</v>
      </c>
      <c r="AV22" s="1">
        <v>9.16</v>
      </c>
      <c r="AW22" s="1">
        <v>17.8</v>
      </c>
      <c r="AX22" s="1">
        <v>1.19</v>
      </c>
      <c r="AY22" s="1">
        <v>3.44</v>
      </c>
      <c r="AZ22" s="1">
        <v>0.255</v>
      </c>
      <c r="BA22" s="1">
        <v>0.21099999999999999</v>
      </c>
      <c r="BB22" s="1">
        <v>0.10199999999999999</v>
      </c>
      <c r="BC22" s="1">
        <v>0.23400000000000001</v>
      </c>
      <c r="BD22" s="1">
        <v>0.23599999999999999</v>
      </c>
      <c r="BE22" s="1">
        <v>0.14099999999999999</v>
      </c>
      <c r="BF22" s="1">
        <v>2.35</v>
      </c>
      <c r="BG22" s="1">
        <v>3.38</v>
      </c>
      <c r="BH22" s="1">
        <v>9.1999999999999998E-2</v>
      </c>
      <c r="BI22" s="1">
        <v>11.9</v>
      </c>
      <c r="BJ22" s="1">
        <v>9.4499999999999993</v>
      </c>
      <c r="BK22" s="1">
        <v>3.15</v>
      </c>
      <c r="BL22" s="1">
        <v>0.25600000000000001</v>
      </c>
      <c r="BM22" s="1">
        <v>152</v>
      </c>
      <c r="BN22" s="1">
        <v>366</v>
      </c>
      <c r="BO22" s="1">
        <v>10.3</v>
      </c>
      <c r="BP22" s="1">
        <v>1.39</v>
      </c>
      <c r="BQ22" s="1">
        <v>1.41</v>
      </c>
      <c r="BR22" s="1">
        <v>34.1</v>
      </c>
      <c r="BS22" s="1">
        <v>234</v>
      </c>
      <c r="BT22" s="1">
        <v>117</v>
      </c>
      <c r="BU22" s="1">
        <v>154</v>
      </c>
      <c r="BV22" s="1">
        <v>13.2</v>
      </c>
      <c r="BW22" s="1">
        <v>0.52500000000000002</v>
      </c>
      <c r="BX22" s="1">
        <v>2.17</v>
      </c>
      <c r="BY22" s="1">
        <v>0.56899999999999995</v>
      </c>
      <c r="BZ22" s="1">
        <v>52.6</v>
      </c>
      <c r="CA22" s="1">
        <v>95.3</v>
      </c>
      <c r="CB22" s="1">
        <v>35.299999999999997</v>
      </c>
      <c r="CC22" s="1">
        <v>59.5</v>
      </c>
      <c r="CD22" s="1">
        <v>0.11799999999999999</v>
      </c>
      <c r="CE22" s="1">
        <v>0.33200000000000002</v>
      </c>
      <c r="CF22" s="1">
        <v>3.22</v>
      </c>
      <c r="CG22" s="1">
        <v>8.36</v>
      </c>
      <c r="CH22" s="1">
        <v>23.1</v>
      </c>
      <c r="CI22" s="1">
        <v>0.38200000000000001</v>
      </c>
      <c r="CJ22" s="1">
        <v>0.16400000000000001</v>
      </c>
      <c r="CK22" s="1">
        <v>0.185</v>
      </c>
      <c r="CL22" s="1">
        <v>0.16</v>
      </c>
      <c r="CM22" s="1">
        <v>0.24299999999999999</v>
      </c>
      <c r="CN22" s="1">
        <v>0.35599999999999998</v>
      </c>
      <c r="CO22" s="1">
        <v>0.311</v>
      </c>
      <c r="CP22" s="1">
        <v>0.108</v>
      </c>
      <c r="CQ22" s="1">
        <v>9.7000000000000003E-2</v>
      </c>
      <c r="CR22" s="1">
        <v>2.1800000000000002</v>
      </c>
      <c r="CS22" s="1">
        <v>0.41899999999999998</v>
      </c>
      <c r="CT22" s="1">
        <v>1.18</v>
      </c>
      <c r="CU22" s="1">
        <v>6.62</v>
      </c>
      <c r="CV22" s="1">
        <v>10.4</v>
      </c>
      <c r="CW22" s="1">
        <v>5.45</v>
      </c>
      <c r="CX22" s="1">
        <v>0.55200000000000005</v>
      </c>
      <c r="CY22" s="1">
        <v>4.1100000000000003</v>
      </c>
      <c r="CZ22" s="1">
        <v>10.199999999999999</v>
      </c>
      <c r="DA22" s="1">
        <v>6.24</v>
      </c>
      <c r="DB22" s="1">
        <v>16.899999999999999</v>
      </c>
      <c r="DC22" s="1">
        <v>8.27</v>
      </c>
      <c r="DD22" s="1">
        <v>1.1499999999999999</v>
      </c>
      <c r="DE22" s="1">
        <v>0.12</v>
      </c>
      <c r="DF22" s="1">
        <v>0.98199999999999998</v>
      </c>
      <c r="DG22" s="1">
        <v>2.57</v>
      </c>
      <c r="DH22" s="1">
        <v>11.7</v>
      </c>
      <c r="DI22" s="1">
        <v>16.399999999999999</v>
      </c>
      <c r="DJ22" s="1">
        <v>4.96</v>
      </c>
      <c r="DK22" s="1">
        <v>0.74399999999999999</v>
      </c>
      <c r="DL22" s="1">
        <v>1.19</v>
      </c>
      <c r="DM22" s="1">
        <v>0.53100000000000003</v>
      </c>
      <c r="DN22" s="1">
        <v>1.8</v>
      </c>
      <c r="DO22" s="1">
        <v>2.46</v>
      </c>
      <c r="DP22" s="1">
        <v>3.63</v>
      </c>
      <c r="DQ22" s="1">
        <v>0.26</v>
      </c>
      <c r="DR22" s="1">
        <v>0.32500000000000001</v>
      </c>
      <c r="DS22" s="1">
        <v>0.48</v>
      </c>
      <c r="DT22" s="1">
        <v>0.77200000000000002</v>
      </c>
      <c r="DU22" s="1">
        <v>1.61</v>
      </c>
      <c r="DV22" s="1">
        <v>0.08</v>
      </c>
      <c r="DW22" s="1">
        <v>0.34799999999999998</v>
      </c>
      <c r="DX22" s="1">
        <v>1.68</v>
      </c>
      <c r="DY22" s="1">
        <v>1.18</v>
      </c>
      <c r="DZ22" s="1">
        <v>5</v>
      </c>
      <c r="EA22" s="1">
        <v>2.56</v>
      </c>
      <c r="EB22" s="1">
        <v>9.77</v>
      </c>
      <c r="EC22" s="1">
        <v>7.76</v>
      </c>
      <c r="ED22" s="1">
        <v>0.998</v>
      </c>
      <c r="EE22" s="1">
        <v>98.4</v>
      </c>
      <c r="EF22" s="1">
        <v>14.8</v>
      </c>
      <c r="EG22" s="1">
        <v>21</v>
      </c>
      <c r="EH22" s="1">
        <v>8.76</v>
      </c>
      <c r="EI22" s="1">
        <v>0.25800000000000001</v>
      </c>
      <c r="EJ22" s="1">
        <v>18</v>
      </c>
      <c r="EK22" s="1">
        <v>40.6</v>
      </c>
      <c r="EL22" s="1">
        <v>0.20599999999999999</v>
      </c>
      <c r="EM22" s="1">
        <v>0.317</v>
      </c>
    </row>
    <row r="23" spans="1:143" x14ac:dyDescent="0.2">
      <c r="A23">
        <v>77</v>
      </c>
      <c r="B23" t="s">
        <v>194</v>
      </c>
      <c r="C23" t="s">
        <v>195</v>
      </c>
      <c r="D23" t="s">
        <v>199</v>
      </c>
      <c r="E23" s="7" t="s">
        <v>197</v>
      </c>
      <c r="F23">
        <v>2</v>
      </c>
      <c r="G23" t="s">
        <v>223</v>
      </c>
      <c r="H23" s="1">
        <v>485</v>
      </c>
      <c r="I23" s="1">
        <v>108</v>
      </c>
      <c r="J23" s="1">
        <v>58.1</v>
      </c>
      <c r="K23" s="1">
        <v>29.1</v>
      </c>
      <c r="L23" s="1">
        <v>30.4</v>
      </c>
      <c r="M23" s="1">
        <v>900</v>
      </c>
      <c r="N23" s="1">
        <v>70.5</v>
      </c>
      <c r="O23" s="1">
        <v>344</v>
      </c>
      <c r="P23" s="1">
        <v>122</v>
      </c>
      <c r="Q23" s="1">
        <v>117</v>
      </c>
      <c r="R23" s="1">
        <v>242</v>
      </c>
      <c r="S23" s="1">
        <v>353</v>
      </c>
      <c r="T23" s="1">
        <v>26.8</v>
      </c>
      <c r="U23" s="1">
        <v>110</v>
      </c>
      <c r="V23" s="1">
        <v>90.1</v>
      </c>
      <c r="W23" s="1">
        <v>256</v>
      </c>
      <c r="X23" s="1">
        <v>178</v>
      </c>
      <c r="Y23" s="1">
        <v>153</v>
      </c>
      <c r="Z23" s="1">
        <v>88.3</v>
      </c>
      <c r="AA23" s="1">
        <v>76.599999999999994</v>
      </c>
      <c r="AB23" s="1">
        <v>392</v>
      </c>
      <c r="AC23" s="1">
        <v>0.48899999999999999</v>
      </c>
      <c r="AD23" s="1">
        <v>69.599999999999994</v>
      </c>
      <c r="AE23" s="1">
        <v>2.61</v>
      </c>
      <c r="AF23" s="1">
        <v>0.21199999999999999</v>
      </c>
      <c r="AG23" s="1">
        <v>0.58499999999999996</v>
      </c>
      <c r="AH23" s="1">
        <v>0.33800000000000002</v>
      </c>
      <c r="AI23" s="1">
        <v>187</v>
      </c>
      <c r="AJ23" s="1">
        <v>62.7</v>
      </c>
      <c r="AK23" s="1">
        <v>14.7</v>
      </c>
      <c r="AL23" s="1">
        <v>0.46700000000000003</v>
      </c>
      <c r="AM23" s="1">
        <v>5.2999999999999999E-2</v>
      </c>
      <c r="AN23" s="1">
        <v>4.8000000000000001E-2</v>
      </c>
      <c r="AO23" s="1">
        <v>0.53500000000000003</v>
      </c>
      <c r="AP23" s="1">
        <v>0.245</v>
      </c>
      <c r="AQ23" s="1">
        <v>5.0999999999999997E-2</v>
      </c>
      <c r="AR23" s="1">
        <v>111</v>
      </c>
      <c r="AS23" s="1">
        <v>5.46</v>
      </c>
      <c r="AT23" s="1">
        <v>1.25</v>
      </c>
      <c r="AU23" s="1">
        <v>26</v>
      </c>
      <c r="AV23" s="1">
        <v>33.9</v>
      </c>
      <c r="AW23" s="1">
        <v>40.5</v>
      </c>
      <c r="AX23" s="1">
        <v>2.79</v>
      </c>
      <c r="AY23" s="1">
        <v>9.08</v>
      </c>
      <c r="AZ23" s="1">
        <v>0.34399999999999997</v>
      </c>
      <c r="BA23" s="1">
        <v>0.27</v>
      </c>
      <c r="BB23" s="1">
        <v>0.20699999999999999</v>
      </c>
      <c r="BC23" s="1">
        <v>0.25</v>
      </c>
      <c r="BD23" s="1">
        <v>0.30399999999999999</v>
      </c>
      <c r="BE23" s="1">
        <v>0.21</v>
      </c>
      <c r="BF23" s="1">
        <v>4.28</v>
      </c>
      <c r="BG23" s="1">
        <v>9.27</v>
      </c>
      <c r="BH23" s="1">
        <v>0.156</v>
      </c>
      <c r="BI23" s="1">
        <v>29.8</v>
      </c>
      <c r="BJ23" s="1">
        <v>60.5</v>
      </c>
      <c r="BK23" s="1">
        <v>5.42</v>
      </c>
      <c r="BL23" s="1">
        <v>0.59699999999999998</v>
      </c>
      <c r="BM23" s="1">
        <v>616</v>
      </c>
      <c r="BN23" s="1">
        <v>709</v>
      </c>
      <c r="BO23" s="1">
        <v>34.200000000000003</v>
      </c>
      <c r="BP23" s="1">
        <v>3.04</v>
      </c>
      <c r="BQ23" s="1">
        <v>3</v>
      </c>
      <c r="BR23" s="1">
        <v>102</v>
      </c>
      <c r="BS23" s="1">
        <v>369</v>
      </c>
      <c r="BT23" s="1">
        <v>229</v>
      </c>
      <c r="BU23" s="1">
        <v>409</v>
      </c>
      <c r="BV23" s="1">
        <v>70.400000000000006</v>
      </c>
      <c r="BW23" s="1">
        <v>1.47</v>
      </c>
      <c r="BX23" s="1">
        <v>4.49</v>
      </c>
      <c r="BY23" s="1">
        <v>0.69799999999999995</v>
      </c>
      <c r="BZ23" s="1">
        <v>83.1</v>
      </c>
      <c r="CA23" s="1">
        <v>185</v>
      </c>
      <c r="CB23" s="1">
        <v>115</v>
      </c>
      <c r="CC23" s="1">
        <v>147</v>
      </c>
      <c r="CD23" s="1">
        <v>0.252</v>
      </c>
      <c r="CE23" s="1">
        <v>0.72699999999999998</v>
      </c>
      <c r="CF23" s="1">
        <v>5.29</v>
      </c>
      <c r="CG23" s="1">
        <v>19.399999999999999</v>
      </c>
      <c r="CH23" s="1">
        <v>43.6</v>
      </c>
      <c r="CI23" s="1">
        <v>0.84299999999999997</v>
      </c>
      <c r="CJ23" s="1">
        <v>0.31</v>
      </c>
      <c r="CK23" s="1">
        <v>0.32400000000000001</v>
      </c>
      <c r="CL23" s="1">
        <v>0.24299999999999999</v>
      </c>
      <c r="CM23" s="1">
        <v>0.63100000000000001</v>
      </c>
      <c r="CN23" s="1">
        <v>0.65200000000000002</v>
      </c>
      <c r="CO23" s="1">
        <v>0.41499999999999998</v>
      </c>
      <c r="CP23" s="1">
        <v>0.16200000000000001</v>
      </c>
      <c r="CQ23" s="1">
        <v>0.13500000000000001</v>
      </c>
      <c r="CR23" s="1">
        <v>5.6</v>
      </c>
      <c r="CS23" s="1">
        <v>1.41</v>
      </c>
      <c r="CT23" s="1">
        <v>2.31</v>
      </c>
      <c r="CU23" s="1">
        <v>16.600000000000001</v>
      </c>
      <c r="CV23" s="1">
        <v>18</v>
      </c>
      <c r="CW23" s="1">
        <v>14.8</v>
      </c>
      <c r="CX23" s="1">
        <v>2.52</v>
      </c>
      <c r="CY23" s="1">
        <v>9.32</v>
      </c>
      <c r="CZ23" s="1">
        <v>16.899999999999999</v>
      </c>
      <c r="DA23" s="1">
        <v>12.2</v>
      </c>
      <c r="DB23" s="1">
        <v>27.1</v>
      </c>
      <c r="DC23" s="1">
        <v>22.7</v>
      </c>
      <c r="DD23" s="1">
        <v>3.8</v>
      </c>
      <c r="DE23" s="1">
        <v>0.38900000000000001</v>
      </c>
      <c r="DF23" s="1">
        <v>1.87</v>
      </c>
      <c r="DG23" s="1">
        <v>4.33</v>
      </c>
      <c r="DH23" s="1">
        <v>18</v>
      </c>
      <c r="DI23" s="1">
        <v>31.4</v>
      </c>
      <c r="DJ23" s="1">
        <v>12.4</v>
      </c>
      <c r="DK23" s="1">
        <v>1.82</v>
      </c>
      <c r="DL23" s="1">
        <v>2.08</v>
      </c>
      <c r="DM23" s="1">
        <v>0.91500000000000004</v>
      </c>
      <c r="DN23" s="1">
        <v>3.17</v>
      </c>
      <c r="DO23" s="1">
        <v>4.91</v>
      </c>
      <c r="DP23" s="1">
        <v>6.39</v>
      </c>
      <c r="DQ23" s="1">
        <v>0.39600000000000002</v>
      </c>
      <c r="DR23" s="1">
        <v>0.71599999999999997</v>
      </c>
      <c r="DS23" s="1">
        <v>1.01</v>
      </c>
      <c r="DT23" s="1">
        <v>1.32</v>
      </c>
      <c r="DU23" s="1">
        <v>3.22</v>
      </c>
      <c r="DV23" s="1">
        <v>0.16700000000000001</v>
      </c>
      <c r="DW23" s="1">
        <v>0.71899999999999997</v>
      </c>
      <c r="DX23" s="1">
        <v>3.83</v>
      </c>
      <c r="DY23" s="1">
        <v>2.2999999999999998</v>
      </c>
      <c r="DZ23" s="1">
        <v>8.4700000000000006</v>
      </c>
      <c r="EA23" s="1">
        <v>5.35</v>
      </c>
      <c r="EB23" s="1">
        <v>17.100000000000001</v>
      </c>
      <c r="EC23" s="1">
        <v>13</v>
      </c>
      <c r="ED23" s="1">
        <v>2.1</v>
      </c>
      <c r="EE23" s="1">
        <v>222</v>
      </c>
      <c r="EF23" s="1">
        <v>31.8</v>
      </c>
      <c r="EG23" s="1">
        <v>59.8</v>
      </c>
      <c r="EH23" s="1">
        <v>25.8</v>
      </c>
      <c r="EI23" s="1">
        <v>0.64800000000000002</v>
      </c>
      <c r="EJ23" s="1">
        <v>46.6</v>
      </c>
      <c r="EK23" s="1">
        <v>113</v>
      </c>
      <c r="EL23" s="1">
        <v>0.375</v>
      </c>
      <c r="EM23" s="1">
        <v>1.01</v>
      </c>
    </row>
    <row r="24" spans="1:143" x14ac:dyDescent="0.2">
      <c r="A24">
        <v>82</v>
      </c>
      <c r="B24" t="s">
        <v>194</v>
      </c>
      <c r="C24" t="s">
        <v>195</v>
      </c>
      <c r="D24" t="s">
        <v>199</v>
      </c>
      <c r="E24" s="7" t="s">
        <v>197</v>
      </c>
      <c r="F24">
        <v>2</v>
      </c>
      <c r="G24" t="s">
        <v>203</v>
      </c>
      <c r="H24" s="1">
        <v>707</v>
      </c>
      <c r="I24" s="1">
        <v>141</v>
      </c>
      <c r="J24" s="1">
        <v>66.3</v>
      </c>
      <c r="K24" s="1">
        <v>19.600000000000001</v>
      </c>
      <c r="L24" s="1">
        <v>48.5</v>
      </c>
      <c r="M24" s="1">
        <v>880</v>
      </c>
      <c r="N24" s="1">
        <v>84.2</v>
      </c>
      <c r="O24" s="1">
        <v>334</v>
      </c>
      <c r="P24" s="1">
        <v>173</v>
      </c>
      <c r="Q24" s="1">
        <v>169</v>
      </c>
      <c r="R24" s="1">
        <v>312</v>
      </c>
      <c r="S24" s="1">
        <v>352</v>
      </c>
      <c r="T24" s="1">
        <v>44.9</v>
      </c>
      <c r="U24" s="1">
        <v>117</v>
      </c>
      <c r="V24" s="1">
        <v>119</v>
      </c>
      <c r="W24" s="1">
        <v>347</v>
      </c>
      <c r="X24" s="1">
        <v>161</v>
      </c>
      <c r="Y24" s="1">
        <v>178</v>
      </c>
      <c r="Z24" s="1">
        <v>130</v>
      </c>
      <c r="AA24" s="1">
        <v>151</v>
      </c>
      <c r="AB24" s="1">
        <v>441</v>
      </c>
      <c r="AC24" s="1">
        <v>0.42099999999999999</v>
      </c>
      <c r="AD24" s="1">
        <v>128</v>
      </c>
      <c r="AE24" s="1">
        <v>4.47</v>
      </c>
      <c r="AF24" s="1">
        <v>0.14599999999999999</v>
      </c>
      <c r="AG24" s="1">
        <v>0.73</v>
      </c>
      <c r="AH24" s="1">
        <v>0.42199999999999999</v>
      </c>
      <c r="AI24" s="1">
        <v>120</v>
      </c>
      <c r="AJ24" s="1">
        <v>45.5</v>
      </c>
      <c r="AK24" s="1">
        <v>6.37</v>
      </c>
      <c r="AL24" s="1">
        <v>6.5000000000000002E-2</v>
      </c>
      <c r="AM24" s="1">
        <v>3.3000000000000002E-2</v>
      </c>
      <c r="AN24" s="1">
        <v>8.3000000000000004E-2</v>
      </c>
      <c r="AO24" s="1">
        <v>0.109</v>
      </c>
      <c r="AP24" s="1">
        <v>0.115</v>
      </c>
      <c r="AQ24" s="1">
        <v>3.4000000000000002E-2</v>
      </c>
      <c r="AR24" s="1">
        <v>127</v>
      </c>
      <c r="AS24" s="1">
        <v>3.33</v>
      </c>
      <c r="AT24" s="1">
        <v>2.17</v>
      </c>
      <c r="AU24" s="1">
        <v>36.799999999999997</v>
      </c>
      <c r="AV24" s="1">
        <v>22.7</v>
      </c>
      <c r="AW24" s="1">
        <v>34.700000000000003</v>
      </c>
      <c r="AX24" s="1">
        <v>2.0499999999999998</v>
      </c>
      <c r="AY24" s="1">
        <v>5.07</v>
      </c>
      <c r="AZ24" s="1">
        <v>0.26700000000000002</v>
      </c>
      <c r="BA24" s="1">
        <v>0.2</v>
      </c>
      <c r="BB24" s="1">
        <v>0.11899999999999999</v>
      </c>
      <c r="BC24" s="1">
        <v>0.29699999999999999</v>
      </c>
      <c r="BD24" s="1">
        <v>0.33400000000000002</v>
      </c>
      <c r="BE24" s="1">
        <v>0.16200000000000001</v>
      </c>
      <c r="BF24" s="1">
        <v>5.23</v>
      </c>
      <c r="BG24" s="1">
        <v>8.4600000000000009</v>
      </c>
      <c r="BH24" s="1">
        <v>0.114</v>
      </c>
      <c r="BI24" s="1">
        <v>21.9</v>
      </c>
      <c r="BJ24" s="1">
        <v>35.1</v>
      </c>
      <c r="BK24" s="1">
        <v>6.84</v>
      </c>
      <c r="BL24" s="1">
        <v>0.66200000000000003</v>
      </c>
      <c r="BM24" s="1">
        <v>390</v>
      </c>
      <c r="BN24" s="1">
        <v>621</v>
      </c>
      <c r="BO24" s="1">
        <v>26.2</v>
      </c>
      <c r="BP24" s="1">
        <v>3.01</v>
      </c>
      <c r="BQ24" s="1">
        <v>2.31</v>
      </c>
      <c r="BR24" s="1">
        <v>90.3</v>
      </c>
      <c r="BS24" s="1">
        <v>381</v>
      </c>
      <c r="BT24" s="1">
        <v>203</v>
      </c>
      <c r="BU24" s="1">
        <v>238</v>
      </c>
      <c r="BV24" s="1">
        <v>48.3</v>
      </c>
      <c r="BW24" s="1">
        <v>1.51</v>
      </c>
      <c r="BX24" s="1">
        <v>3.17</v>
      </c>
      <c r="BY24" s="1">
        <v>0.95399999999999996</v>
      </c>
      <c r="BZ24" s="1">
        <v>82.7</v>
      </c>
      <c r="CA24" s="1">
        <v>130</v>
      </c>
      <c r="CB24" s="1">
        <v>76.3</v>
      </c>
      <c r="CC24" s="1">
        <v>119</v>
      </c>
      <c r="CD24" s="1">
        <v>0.24</v>
      </c>
      <c r="CE24" s="1">
        <v>0.51800000000000002</v>
      </c>
      <c r="CF24" s="1">
        <v>5.07</v>
      </c>
      <c r="CG24" s="1">
        <v>16.399999999999999</v>
      </c>
      <c r="CH24" s="1">
        <v>45</v>
      </c>
      <c r="CI24" s="1">
        <v>0.51900000000000002</v>
      </c>
      <c r="CJ24" s="1">
        <v>0.20799999999999999</v>
      </c>
      <c r="CK24" s="1">
        <v>0.29099999999999998</v>
      </c>
      <c r="CL24" s="1">
        <v>0.23899999999999999</v>
      </c>
      <c r="CM24" s="1">
        <v>0.621</v>
      </c>
      <c r="CN24" s="1">
        <v>0.67500000000000004</v>
      </c>
      <c r="CO24" s="1">
        <v>0.56499999999999995</v>
      </c>
      <c r="CP24" s="1">
        <v>0.16400000000000001</v>
      </c>
      <c r="CQ24" s="1">
        <v>0.14699999999999999</v>
      </c>
      <c r="CR24" s="1">
        <v>3.34</v>
      </c>
      <c r="CS24" s="1">
        <v>0.71299999999999997</v>
      </c>
      <c r="CT24" s="1">
        <v>2.4700000000000002</v>
      </c>
      <c r="CU24" s="1">
        <v>14.6</v>
      </c>
      <c r="CV24" s="1">
        <v>15.2</v>
      </c>
      <c r="CW24" s="1">
        <v>8.5</v>
      </c>
      <c r="CX24" s="1">
        <v>1.01</v>
      </c>
      <c r="CY24" s="1">
        <v>10</v>
      </c>
      <c r="CZ24" s="1">
        <v>19.600000000000001</v>
      </c>
      <c r="DA24" s="1">
        <v>8.7799999999999994</v>
      </c>
      <c r="DB24" s="1">
        <v>20</v>
      </c>
      <c r="DC24" s="1">
        <v>13.3</v>
      </c>
      <c r="DD24" s="1">
        <v>3.18</v>
      </c>
      <c r="DE24" s="1">
        <v>0.14599999999999999</v>
      </c>
      <c r="DF24" s="1">
        <v>1.64</v>
      </c>
      <c r="DG24" s="1">
        <v>4.54</v>
      </c>
      <c r="DH24" s="1">
        <v>14.4</v>
      </c>
      <c r="DI24" s="1">
        <v>20.5</v>
      </c>
      <c r="DJ24" s="1">
        <v>8.9499999999999993</v>
      </c>
      <c r="DK24" s="1">
        <v>1.43</v>
      </c>
      <c r="DL24" s="1">
        <v>2.04</v>
      </c>
      <c r="DM24" s="1">
        <v>0.71599999999999997</v>
      </c>
      <c r="DN24" s="1">
        <v>2.4</v>
      </c>
      <c r="DO24" s="1">
        <v>3.46</v>
      </c>
      <c r="DP24" s="1">
        <v>5.68</v>
      </c>
      <c r="DQ24" s="1">
        <v>0.23599999999999999</v>
      </c>
      <c r="DR24" s="1">
        <v>0.57599999999999996</v>
      </c>
      <c r="DS24" s="1">
        <v>0.72699999999999998</v>
      </c>
      <c r="DT24" s="1">
        <v>0.78500000000000003</v>
      </c>
      <c r="DU24" s="1">
        <v>1.8</v>
      </c>
      <c r="DV24" s="1">
        <v>0.112</v>
      </c>
      <c r="DW24" s="1">
        <v>0.312</v>
      </c>
      <c r="DX24" s="1">
        <v>1.5</v>
      </c>
      <c r="DY24" s="1">
        <v>1</v>
      </c>
      <c r="DZ24" s="1">
        <v>10.9</v>
      </c>
      <c r="EA24" s="1">
        <v>5.29</v>
      </c>
      <c r="EB24" s="1">
        <v>19.8</v>
      </c>
      <c r="EC24" s="1">
        <v>14.8</v>
      </c>
      <c r="ED24" s="1">
        <v>1.72</v>
      </c>
      <c r="EE24" s="1">
        <v>150</v>
      </c>
      <c r="EF24" s="1">
        <v>21.2</v>
      </c>
      <c r="EG24" s="1">
        <v>40.299999999999997</v>
      </c>
      <c r="EH24" s="1">
        <v>15</v>
      </c>
      <c r="EI24" s="1">
        <v>0.379</v>
      </c>
      <c r="EJ24" s="1">
        <v>31.8</v>
      </c>
      <c r="EK24" s="1">
        <v>60.9</v>
      </c>
      <c r="EL24" s="1">
        <v>0.26300000000000001</v>
      </c>
      <c r="EM24" s="1">
        <v>0.61399999999999999</v>
      </c>
    </row>
    <row r="25" spans="1:143" x14ac:dyDescent="0.2">
      <c r="A25">
        <v>87</v>
      </c>
      <c r="B25" t="s">
        <v>194</v>
      </c>
      <c r="C25" t="s">
        <v>195</v>
      </c>
      <c r="D25" t="s">
        <v>199</v>
      </c>
      <c r="E25" s="7" t="s">
        <v>197</v>
      </c>
      <c r="F25">
        <v>2</v>
      </c>
      <c r="G25" t="s">
        <v>216</v>
      </c>
      <c r="H25" s="1">
        <v>792</v>
      </c>
      <c r="I25" s="1">
        <v>141</v>
      </c>
      <c r="J25" s="1">
        <v>68.3</v>
      </c>
      <c r="K25" s="1">
        <v>17.3</v>
      </c>
      <c r="L25" s="1">
        <v>36</v>
      </c>
      <c r="M25" s="1">
        <v>1076</v>
      </c>
      <c r="N25" s="1">
        <v>116</v>
      </c>
      <c r="O25" s="1">
        <v>361</v>
      </c>
      <c r="P25" s="1">
        <v>145</v>
      </c>
      <c r="Q25" s="1">
        <v>166</v>
      </c>
      <c r="R25" s="1">
        <v>300</v>
      </c>
      <c r="S25" s="1">
        <v>419</v>
      </c>
      <c r="T25" s="1">
        <v>44.4</v>
      </c>
      <c r="U25" s="1">
        <v>167</v>
      </c>
      <c r="V25" s="1">
        <v>105</v>
      </c>
      <c r="W25" s="1">
        <v>360</v>
      </c>
      <c r="X25" s="1">
        <v>175</v>
      </c>
      <c r="Y25" s="1">
        <v>160</v>
      </c>
      <c r="Z25" s="1">
        <v>106</v>
      </c>
      <c r="AA25" s="1">
        <v>133</v>
      </c>
      <c r="AB25" s="1">
        <v>420</v>
      </c>
      <c r="AC25" s="1">
        <v>0.54400000000000004</v>
      </c>
      <c r="AD25" s="1">
        <v>114</v>
      </c>
      <c r="AE25" s="1">
        <v>4.17</v>
      </c>
      <c r="AF25" s="1">
        <v>0.14000000000000001</v>
      </c>
      <c r="AG25" s="1">
        <v>0.69099999999999995</v>
      </c>
      <c r="AH25" s="1">
        <v>0.64300000000000002</v>
      </c>
      <c r="AI25" s="1">
        <v>119</v>
      </c>
      <c r="AJ25" s="1">
        <v>68.599999999999994</v>
      </c>
      <c r="AK25" s="1">
        <v>8.02</v>
      </c>
      <c r="AL25" s="1">
        <v>6.5000000000000002E-2</v>
      </c>
      <c r="AM25" s="1">
        <v>3.2000000000000001E-2</v>
      </c>
      <c r="AN25" s="1">
        <v>7.1999999999999995E-2</v>
      </c>
      <c r="AO25" s="1">
        <v>0.13</v>
      </c>
      <c r="AP25" s="1">
        <v>0.15</v>
      </c>
      <c r="AQ25" s="1">
        <v>4.8000000000000001E-2</v>
      </c>
      <c r="AR25" s="1">
        <v>135</v>
      </c>
      <c r="AS25" s="1">
        <v>3.41</v>
      </c>
      <c r="AT25" s="1">
        <v>2.4900000000000002</v>
      </c>
      <c r="AU25" s="1">
        <v>36.5</v>
      </c>
      <c r="AV25" s="1">
        <v>21.9</v>
      </c>
      <c r="AW25" s="1">
        <v>31.9</v>
      </c>
      <c r="AX25" s="1">
        <v>2.2599999999999998</v>
      </c>
      <c r="AY25" s="1">
        <v>6.06</v>
      </c>
      <c r="AZ25" s="1">
        <v>0.29399999999999998</v>
      </c>
      <c r="BA25" s="1">
        <v>0.22500000000000001</v>
      </c>
      <c r="BB25" s="1">
        <v>0.11600000000000001</v>
      </c>
      <c r="BC25" s="1">
        <v>0.31</v>
      </c>
      <c r="BD25" s="1">
        <v>0.32900000000000001</v>
      </c>
      <c r="BE25" s="1">
        <v>0.18099999999999999</v>
      </c>
      <c r="BF25" s="1">
        <v>4.22</v>
      </c>
      <c r="BG25" s="1">
        <v>6.13</v>
      </c>
      <c r="BH25" s="1">
        <v>6.2E-2</v>
      </c>
      <c r="BI25" s="1">
        <v>17.399999999999999</v>
      </c>
      <c r="BJ25" s="1">
        <v>21.3</v>
      </c>
      <c r="BK25" s="1">
        <v>6.23</v>
      </c>
      <c r="BL25" s="1">
        <v>0.55600000000000005</v>
      </c>
      <c r="BM25" s="1">
        <v>324</v>
      </c>
      <c r="BN25" s="1">
        <v>523</v>
      </c>
      <c r="BO25" s="1">
        <v>21.8</v>
      </c>
      <c r="BP25" s="1">
        <v>2.98</v>
      </c>
      <c r="BQ25" s="1">
        <v>2.75</v>
      </c>
      <c r="BR25" s="1">
        <v>63.4</v>
      </c>
      <c r="BS25" s="1">
        <v>309</v>
      </c>
      <c r="BT25" s="1">
        <v>184</v>
      </c>
      <c r="BU25" s="1">
        <v>242</v>
      </c>
      <c r="BV25" s="1">
        <v>43.2</v>
      </c>
      <c r="BW25" s="1">
        <v>1.66</v>
      </c>
      <c r="BX25" s="1">
        <v>4.24</v>
      </c>
      <c r="BY25" s="1">
        <v>0.61499999999999999</v>
      </c>
      <c r="BZ25" s="1">
        <v>79.2</v>
      </c>
      <c r="CA25" s="1">
        <v>141</v>
      </c>
      <c r="CB25" s="1">
        <v>87.9</v>
      </c>
      <c r="CC25" s="1">
        <v>136</v>
      </c>
      <c r="CD25" s="1">
        <v>0.20599999999999999</v>
      </c>
      <c r="CE25" s="1">
        <v>0.46700000000000003</v>
      </c>
      <c r="CF25" s="1">
        <v>5.1100000000000003</v>
      </c>
      <c r="CG25" s="1">
        <v>20.2</v>
      </c>
      <c r="CH25" s="1">
        <v>51.8</v>
      </c>
      <c r="CI25" s="1">
        <v>0.63200000000000001</v>
      </c>
      <c r="CJ25" s="1">
        <v>0.28899999999999998</v>
      </c>
      <c r="CK25" s="1">
        <v>0.21099999999999999</v>
      </c>
      <c r="CL25" s="1">
        <v>0.18099999999999999</v>
      </c>
      <c r="CM25" s="1">
        <v>0.499</v>
      </c>
      <c r="CN25" s="1">
        <v>0.59299999999999997</v>
      </c>
      <c r="CO25" s="1">
        <v>0.53400000000000003</v>
      </c>
      <c r="CP25" s="1">
        <v>0.13100000000000001</v>
      </c>
      <c r="CQ25" s="1">
        <v>0.16800000000000001</v>
      </c>
      <c r="CR25" s="1">
        <v>3.11</v>
      </c>
      <c r="CS25" s="1">
        <v>0.64600000000000002</v>
      </c>
      <c r="CT25" s="1">
        <v>2.08</v>
      </c>
      <c r="CU25" s="1">
        <v>12.6</v>
      </c>
      <c r="CV25" s="1">
        <v>17.399999999999999</v>
      </c>
      <c r="CW25" s="1">
        <v>9.08</v>
      </c>
      <c r="CX25" s="1">
        <v>0.88200000000000001</v>
      </c>
      <c r="CY25" s="1">
        <v>8.86</v>
      </c>
      <c r="CZ25" s="1">
        <v>19.100000000000001</v>
      </c>
      <c r="DA25" s="1">
        <v>11.1</v>
      </c>
      <c r="DB25" s="1">
        <v>27.2</v>
      </c>
      <c r="DC25" s="1">
        <v>14.5</v>
      </c>
      <c r="DD25" s="1">
        <v>3.23</v>
      </c>
      <c r="DE25" s="1">
        <v>0.11600000000000001</v>
      </c>
      <c r="DF25" s="1">
        <v>1.66</v>
      </c>
      <c r="DG25" s="1">
        <v>4.6900000000000004</v>
      </c>
      <c r="DH25" s="1">
        <v>17.8</v>
      </c>
      <c r="DI25" s="1">
        <v>25.4</v>
      </c>
      <c r="DJ25" s="1">
        <v>11.1</v>
      </c>
      <c r="DK25" s="1">
        <v>1.3</v>
      </c>
      <c r="DL25" s="1">
        <v>2.29</v>
      </c>
      <c r="DM25" s="1">
        <v>0.877</v>
      </c>
      <c r="DN25" s="1">
        <v>2.4900000000000002</v>
      </c>
      <c r="DO25" s="1">
        <v>4.3600000000000003</v>
      </c>
      <c r="DP25" s="1">
        <v>7.35</v>
      </c>
      <c r="DQ25" s="1">
        <v>0.28000000000000003</v>
      </c>
      <c r="DR25" s="1">
        <v>0.63800000000000001</v>
      </c>
      <c r="DS25" s="1">
        <v>0.77600000000000002</v>
      </c>
      <c r="DT25" s="1">
        <v>0.95699999999999996</v>
      </c>
      <c r="DU25" s="1">
        <v>2.46</v>
      </c>
      <c r="DV25" s="1">
        <v>0.13700000000000001</v>
      </c>
      <c r="DW25" s="1">
        <v>0.41099999999999998</v>
      </c>
      <c r="DX25" s="1">
        <v>2.39</v>
      </c>
      <c r="DY25" s="1">
        <v>1.6</v>
      </c>
      <c r="DZ25" s="1">
        <v>9.64</v>
      </c>
      <c r="EA25" s="1">
        <v>4.92</v>
      </c>
      <c r="EB25" s="1">
        <v>18.8</v>
      </c>
      <c r="EC25" s="1">
        <v>14.8</v>
      </c>
      <c r="ED25" s="1">
        <v>1.66</v>
      </c>
      <c r="EE25" s="1">
        <v>135</v>
      </c>
      <c r="EF25" s="1">
        <v>20.399999999999999</v>
      </c>
      <c r="EG25" s="1">
        <v>33.799999999999997</v>
      </c>
      <c r="EH25" s="1">
        <v>13.7</v>
      </c>
      <c r="EI25" s="1">
        <v>0.41699999999999998</v>
      </c>
      <c r="EJ25" s="1">
        <v>29.4</v>
      </c>
      <c r="EK25" s="1">
        <v>54.8</v>
      </c>
      <c r="EL25" s="1">
        <v>0.246</v>
      </c>
      <c r="EM25" s="1">
        <v>0.502</v>
      </c>
    </row>
    <row r="26" spans="1:143" x14ac:dyDescent="0.2">
      <c r="A26">
        <v>92</v>
      </c>
      <c r="B26" t="s">
        <v>194</v>
      </c>
      <c r="C26" t="s">
        <v>195</v>
      </c>
      <c r="D26" t="s">
        <v>199</v>
      </c>
      <c r="E26" s="7" t="s">
        <v>197</v>
      </c>
      <c r="F26">
        <v>2</v>
      </c>
      <c r="G26" t="s">
        <v>210</v>
      </c>
      <c r="H26" s="1">
        <v>579</v>
      </c>
      <c r="I26" s="1">
        <v>148</v>
      </c>
      <c r="J26" s="1">
        <v>73.7</v>
      </c>
      <c r="K26" s="1">
        <v>18.399999999999999</v>
      </c>
      <c r="L26" s="1">
        <v>42</v>
      </c>
      <c r="M26" s="1">
        <v>916</v>
      </c>
      <c r="N26" s="1">
        <v>58.6</v>
      </c>
      <c r="O26" s="1">
        <v>333</v>
      </c>
      <c r="P26" s="1">
        <v>122</v>
      </c>
      <c r="Q26" s="1">
        <v>75.8</v>
      </c>
      <c r="R26" s="1">
        <v>147</v>
      </c>
      <c r="S26" s="1">
        <v>258</v>
      </c>
      <c r="T26" s="1">
        <v>29.7</v>
      </c>
      <c r="U26" s="1">
        <v>140</v>
      </c>
      <c r="V26" s="1">
        <v>87.7</v>
      </c>
      <c r="W26" s="1">
        <v>346</v>
      </c>
      <c r="X26" s="1">
        <v>184</v>
      </c>
      <c r="Y26" s="1">
        <v>155</v>
      </c>
      <c r="Z26" s="1">
        <v>78.900000000000006</v>
      </c>
      <c r="AA26" s="1">
        <v>117</v>
      </c>
      <c r="AB26" s="1">
        <v>292</v>
      </c>
      <c r="AC26" s="1">
        <v>0.57699999999999996</v>
      </c>
      <c r="AD26" s="1">
        <v>86.2</v>
      </c>
      <c r="AE26" s="1">
        <v>3.78</v>
      </c>
      <c r="AF26" s="1">
        <v>0.108</v>
      </c>
      <c r="AG26" s="1">
        <v>0.80200000000000005</v>
      </c>
      <c r="AH26" s="1">
        <v>0.83299999999999996</v>
      </c>
      <c r="AI26" s="1">
        <v>182</v>
      </c>
      <c r="AJ26" s="1">
        <v>37.700000000000003</v>
      </c>
      <c r="AK26" s="1">
        <v>4.71</v>
      </c>
      <c r="AL26" s="1">
        <v>6.9000000000000006E-2</v>
      </c>
      <c r="AM26" s="2"/>
      <c r="AN26" s="1">
        <v>6.8000000000000005E-2</v>
      </c>
      <c r="AO26" s="1">
        <v>9.5000000000000001E-2</v>
      </c>
      <c r="AP26" s="1">
        <v>8.4000000000000005E-2</v>
      </c>
      <c r="AQ26" s="1">
        <v>3.6999999999999998E-2</v>
      </c>
      <c r="AR26" s="1">
        <v>100</v>
      </c>
      <c r="AS26" s="1">
        <v>2.23</v>
      </c>
      <c r="AT26" s="1">
        <v>2.02</v>
      </c>
      <c r="AU26" s="1">
        <v>30.3</v>
      </c>
      <c r="AV26" s="1">
        <v>19.5</v>
      </c>
      <c r="AW26" s="1">
        <v>33.1</v>
      </c>
      <c r="AX26" s="1">
        <v>1.33</v>
      </c>
      <c r="AY26" s="1">
        <v>4.2</v>
      </c>
      <c r="AZ26" s="1">
        <v>0.27500000000000002</v>
      </c>
      <c r="BA26" s="1">
        <v>0.187</v>
      </c>
      <c r="BB26" s="1">
        <v>0.127</v>
      </c>
      <c r="BC26" s="1">
        <v>0.23899999999999999</v>
      </c>
      <c r="BD26" s="1">
        <v>0.30099999999999999</v>
      </c>
      <c r="BE26" s="1">
        <v>0.14499999999999999</v>
      </c>
      <c r="BF26" s="1">
        <v>3.9</v>
      </c>
      <c r="BG26" s="1">
        <v>5.47</v>
      </c>
      <c r="BH26" s="1">
        <v>0.155</v>
      </c>
      <c r="BI26" s="1">
        <v>18.5</v>
      </c>
      <c r="BJ26" s="1">
        <v>15.2</v>
      </c>
      <c r="BK26" s="1">
        <v>4.12</v>
      </c>
      <c r="BL26" s="1">
        <v>0.45700000000000002</v>
      </c>
      <c r="BM26" s="1">
        <v>277</v>
      </c>
      <c r="BN26" s="1">
        <v>470</v>
      </c>
      <c r="BO26" s="1">
        <v>16.399999999999999</v>
      </c>
      <c r="BP26" s="1">
        <v>1.59</v>
      </c>
      <c r="BQ26" s="1">
        <v>2.2799999999999998</v>
      </c>
      <c r="BR26" s="1">
        <v>60.7</v>
      </c>
      <c r="BS26" s="1">
        <v>291</v>
      </c>
      <c r="BT26" s="1">
        <v>134</v>
      </c>
      <c r="BU26" s="1">
        <v>165</v>
      </c>
      <c r="BV26" s="1">
        <v>48</v>
      </c>
      <c r="BW26" s="1">
        <v>1.35</v>
      </c>
      <c r="BX26" s="1">
        <v>3.51</v>
      </c>
      <c r="BY26" s="1">
        <v>0.999</v>
      </c>
      <c r="BZ26" s="1">
        <v>45.6</v>
      </c>
      <c r="CA26" s="1">
        <v>89.4</v>
      </c>
      <c r="CB26" s="1">
        <v>61.5</v>
      </c>
      <c r="CC26" s="1">
        <v>114</v>
      </c>
      <c r="CD26" s="1">
        <v>0.313</v>
      </c>
      <c r="CE26" s="1">
        <v>0.56599999999999995</v>
      </c>
      <c r="CF26" s="1">
        <v>2.5099999999999998</v>
      </c>
      <c r="CG26" s="1">
        <v>9.19</v>
      </c>
      <c r="CH26" s="1">
        <v>39.799999999999997</v>
      </c>
      <c r="CI26" s="1">
        <v>0.80500000000000005</v>
      </c>
      <c r="CJ26" s="1">
        <v>0.27700000000000002</v>
      </c>
      <c r="CK26" s="1">
        <v>0.24199999999999999</v>
      </c>
      <c r="CL26" s="1">
        <v>0.17299999999999999</v>
      </c>
      <c r="CM26" s="1">
        <v>0.48399999999999999</v>
      </c>
      <c r="CN26" s="1">
        <v>0.52100000000000002</v>
      </c>
      <c r="CO26" s="1">
        <v>0.61799999999999999</v>
      </c>
      <c r="CP26" s="1">
        <v>0.126</v>
      </c>
      <c r="CQ26" s="1">
        <v>0.13600000000000001</v>
      </c>
      <c r="CR26" s="1">
        <v>3.39</v>
      </c>
      <c r="CS26" s="1">
        <v>0.71599999999999997</v>
      </c>
      <c r="CT26" s="1">
        <v>1.98</v>
      </c>
      <c r="CU26" s="1">
        <v>13</v>
      </c>
      <c r="CV26" s="1">
        <v>13.8</v>
      </c>
      <c r="CW26" s="1">
        <v>7.37</v>
      </c>
      <c r="CX26" s="1">
        <v>0.88</v>
      </c>
      <c r="CY26" s="1">
        <v>7.72</v>
      </c>
      <c r="CZ26" s="1">
        <v>18.2</v>
      </c>
      <c r="DA26" s="1">
        <v>7.57</v>
      </c>
      <c r="DB26" s="1">
        <v>14.5</v>
      </c>
      <c r="DC26" s="1">
        <v>9.66</v>
      </c>
      <c r="DD26" s="1">
        <v>3.01</v>
      </c>
      <c r="DE26" s="1">
        <v>0.222</v>
      </c>
      <c r="DF26" s="1">
        <v>1.72</v>
      </c>
      <c r="DG26" s="1">
        <v>3.14</v>
      </c>
      <c r="DH26" s="1">
        <v>11.7</v>
      </c>
      <c r="DI26" s="1">
        <v>17.3</v>
      </c>
      <c r="DJ26" s="1">
        <v>7.8</v>
      </c>
      <c r="DK26" s="1">
        <v>1.31</v>
      </c>
      <c r="DL26" s="1">
        <v>2.11</v>
      </c>
      <c r="DM26" s="1">
        <v>0.85</v>
      </c>
      <c r="DN26" s="1">
        <v>2.06</v>
      </c>
      <c r="DO26" s="1">
        <v>3.74</v>
      </c>
      <c r="DP26" s="1">
        <v>6.4</v>
      </c>
      <c r="DQ26" s="1">
        <v>0.19700000000000001</v>
      </c>
      <c r="DR26" s="1">
        <v>0.64300000000000002</v>
      </c>
      <c r="DS26" s="1">
        <v>0.98799999999999999</v>
      </c>
      <c r="DT26" s="1">
        <v>1.1100000000000001</v>
      </c>
      <c r="DU26" s="1">
        <v>2.68</v>
      </c>
      <c r="DV26" s="1">
        <v>9.6000000000000002E-2</v>
      </c>
      <c r="DW26" s="1">
        <v>0.42899999999999999</v>
      </c>
      <c r="DX26" s="1">
        <v>2.7</v>
      </c>
      <c r="DY26" s="1">
        <v>1.88</v>
      </c>
      <c r="DZ26" s="1">
        <v>10</v>
      </c>
      <c r="EA26" s="1">
        <v>4.46</v>
      </c>
      <c r="EB26" s="1">
        <v>14.5</v>
      </c>
      <c r="EC26" s="1">
        <v>14.3</v>
      </c>
      <c r="ED26" s="1">
        <v>0.99</v>
      </c>
      <c r="EE26" s="1">
        <v>159</v>
      </c>
      <c r="EF26" s="1">
        <v>21.2</v>
      </c>
      <c r="EG26" s="1">
        <v>29.8</v>
      </c>
      <c r="EH26" s="1">
        <v>12.7</v>
      </c>
      <c r="EI26" s="1">
        <v>0.437</v>
      </c>
      <c r="EJ26" s="1">
        <v>22.5</v>
      </c>
      <c r="EK26" s="1">
        <v>75</v>
      </c>
      <c r="EL26" s="1">
        <v>0.17599999999999999</v>
      </c>
      <c r="EM26" s="1">
        <v>0.45</v>
      </c>
    </row>
    <row r="27" spans="1:143" x14ac:dyDescent="0.2">
      <c r="A27">
        <v>2</v>
      </c>
      <c r="B27" t="s">
        <v>194</v>
      </c>
      <c r="C27" t="s">
        <v>195</v>
      </c>
      <c r="D27" t="s">
        <v>199</v>
      </c>
      <c r="E27" s="7" t="s">
        <v>197</v>
      </c>
      <c r="F27">
        <v>2</v>
      </c>
      <c r="G27" t="s">
        <v>201</v>
      </c>
      <c r="H27" s="1">
        <v>524</v>
      </c>
      <c r="I27" s="1">
        <v>136</v>
      </c>
      <c r="J27" s="1">
        <v>57.8</v>
      </c>
      <c r="K27" s="1">
        <v>24.4</v>
      </c>
      <c r="L27" s="1">
        <v>36.200000000000003</v>
      </c>
      <c r="M27" s="1">
        <v>907</v>
      </c>
      <c r="N27" s="1">
        <v>74.599999999999994</v>
      </c>
      <c r="O27" s="1">
        <v>292</v>
      </c>
      <c r="P27" s="1">
        <v>107</v>
      </c>
      <c r="Q27" s="1">
        <v>122</v>
      </c>
      <c r="R27" s="1">
        <v>244</v>
      </c>
      <c r="S27" s="1">
        <v>354</v>
      </c>
      <c r="T27" s="1">
        <v>40.799999999999997</v>
      </c>
      <c r="U27" s="1">
        <v>92.1</v>
      </c>
      <c r="V27" s="1">
        <v>109</v>
      </c>
      <c r="W27" s="1">
        <v>300</v>
      </c>
      <c r="X27" s="1">
        <v>160</v>
      </c>
      <c r="Y27" s="1">
        <v>152</v>
      </c>
      <c r="Z27" s="1">
        <v>96.1</v>
      </c>
      <c r="AA27" s="1">
        <v>110</v>
      </c>
      <c r="AB27" s="1">
        <v>376</v>
      </c>
      <c r="AC27" s="1">
        <v>0.46100000000000002</v>
      </c>
      <c r="AD27" s="1">
        <v>114</v>
      </c>
      <c r="AE27" s="1">
        <v>4.3600000000000003</v>
      </c>
      <c r="AF27" s="1">
        <v>0.152</v>
      </c>
      <c r="AG27" s="1">
        <v>0.78800000000000003</v>
      </c>
      <c r="AH27" s="1">
        <v>0.621</v>
      </c>
      <c r="AI27" s="1">
        <v>132</v>
      </c>
      <c r="AJ27" s="1">
        <v>44.3</v>
      </c>
      <c r="AK27" s="1">
        <v>5.35</v>
      </c>
      <c r="AL27" s="1">
        <v>6.8000000000000005E-2</v>
      </c>
      <c r="AM27" s="1">
        <v>2.8000000000000001E-2</v>
      </c>
      <c r="AN27" s="1">
        <v>4.9000000000000002E-2</v>
      </c>
      <c r="AO27" s="1">
        <v>9.1999999999999998E-2</v>
      </c>
      <c r="AP27" s="1">
        <v>0.106</v>
      </c>
      <c r="AQ27" s="1">
        <v>0.05</v>
      </c>
      <c r="AR27" s="1">
        <v>105</v>
      </c>
      <c r="AS27" s="1">
        <v>2.23</v>
      </c>
      <c r="AT27" s="1">
        <v>2.36</v>
      </c>
      <c r="AU27" s="1">
        <v>31.4</v>
      </c>
      <c r="AV27" s="1">
        <v>20.7</v>
      </c>
      <c r="AW27" s="1">
        <v>35</v>
      </c>
      <c r="AX27" s="1">
        <v>1.27</v>
      </c>
      <c r="AY27" s="1">
        <v>4.83</v>
      </c>
      <c r="AZ27" s="1">
        <v>0.17299999999999999</v>
      </c>
      <c r="BA27" s="1">
        <v>9.2999999999999999E-2</v>
      </c>
      <c r="BB27" s="1">
        <v>8.7999999999999995E-2</v>
      </c>
      <c r="BC27" s="1">
        <v>0.16700000000000001</v>
      </c>
      <c r="BD27" s="1">
        <v>0.3</v>
      </c>
      <c r="BE27" s="1">
        <v>7.6999999999999999E-2</v>
      </c>
      <c r="BF27" s="1">
        <v>3.66</v>
      </c>
      <c r="BG27" s="1">
        <v>4.95</v>
      </c>
      <c r="BH27" s="1">
        <v>3.1E-2</v>
      </c>
      <c r="BI27" s="1">
        <v>14.1</v>
      </c>
      <c r="BJ27" s="1">
        <v>10.9</v>
      </c>
      <c r="BK27" s="1">
        <v>3.38</v>
      </c>
      <c r="BL27" s="1">
        <v>0.44</v>
      </c>
      <c r="BM27" s="1">
        <v>203</v>
      </c>
      <c r="BN27" s="1">
        <v>399</v>
      </c>
      <c r="BO27" s="1">
        <v>12.7</v>
      </c>
      <c r="BP27" s="1">
        <v>1.1299999999999999</v>
      </c>
      <c r="BQ27" s="1">
        <v>1.29</v>
      </c>
      <c r="BR27" s="1">
        <v>48.2</v>
      </c>
      <c r="BS27" s="1">
        <v>243</v>
      </c>
      <c r="BT27" s="1">
        <v>99.8</v>
      </c>
      <c r="BU27" s="1">
        <v>120</v>
      </c>
      <c r="BV27" s="1">
        <v>12.5</v>
      </c>
      <c r="BW27" s="1">
        <v>0.45</v>
      </c>
      <c r="BX27" s="1">
        <v>1.63</v>
      </c>
      <c r="BY27" s="1">
        <v>0.71199999999999997</v>
      </c>
      <c r="BZ27" s="1">
        <v>32.799999999999997</v>
      </c>
      <c r="CA27" s="1">
        <v>69.7</v>
      </c>
      <c r="CB27" s="1">
        <v>34.799999999999997</v>
      </c>
      <c r="CC27" s="1">
        <v>48</v>
      </c>
      <c r="CD27" s="1">
        <v>0.11</v>
      </c>
      <c r="CE27" s="1">
        <v>0.3</v>
      </c>
      <c r="CF27" s="1">
        <v>3</v>
      </c>
      <c r="CG27" s="1">
        <v>8.73</v>
      </c>
      <c r="CH27" s="1">
        <v>17.3</v>
      </c>
      <c r="CI27" s="1">
        <v>0.36799999999999999</v>
      </c>
      <c r="CJ27" s="1">
        <v>0.14000000000000001</v>
      </c>
      <c r="CK27" s="1">
        <v>0.13800000000000001</v>
      </c>
      <c r="CL27" s="1">
        <v>0.14399999999999999</v>
      </c>
      <c r="CM27" s="1">
        <v>0.26800000000000002</v>
      </c>
      <c r="CN27" s="1">
        <v>0.314</v>
      </c>
      <c r="CO27" s="1">
        <v>0.498</v>
      </c>
      <c r="CP27" s="1">
        <v>0.111</v>
      </c>
      <c r="CQ27" s="1">
        <v>0.108</v>
      </c>
      <c r="CR27" s="1">
        <v>2.74</v>
      </c>
      <c r="CS27" s="1">
        <v>0.59199999999999997</v>
      </c>
      <c r="CT27" s="1">
        <v>1.84</v>
      </c>
      <c r="CU27" s="1">
        <v>10.5</v>
      </c>
      <c r="CV27" s="1">
        <v>11.6</v>
      </c>
      <c r="CW27" s="1">
        <v>7.64</v>
      </c>
      <c r="CX27" s="1">
        <v>0.626</v>
      </c>
      <c r="CY27" s="1">
        <v>6.64</v>
      </c>
      <c r="CZ27" s="1">
        <v>16</v>
      </c>
      <c r="DA27" s="1">
        <v>6.35</v>
      </c>
      <c r="DB27" s="1">
        <v>13.7</v>
      </c>
      <c r="DC27" s="1">
        <v>7.8</v>
      </c>
      <c r="DD27" s="1">
        <v>1.1200000000000001</v>
      </c>
      <c r="DE27" s="1">
        <v>0.214</v>
      </c>
      <c r="DF27" s="1">
        <v>1.23</v>
      </c>
      <c r="DG27" s="1">
        <v>2.58</v>
      </c>
      <c r="DH27" s="1">
        <v>11.4</v>
      </c>
      <c r="DI27" s="1">
        <v>13.8</v>
      </c>
      <c r="DJ27" s="1">
        <v>4.55</v>
      </c>
      <c r="DK27" s="1">
        <v>0.59599999999999997</v>
      </c>
      <c r="DL27" s="1">
        <v>1.23</v>
      </c>
      <c r="DM27" s="1">
        <v>0.59299999999999997</v>
      </c>
      <c r="DN27" s="1">
        <v>1.92</v>
      </c>
      <c r="DO27" s="1">
        <v>2.75</v>
      </c>
      <c r="DP27" s="1">
        <v>3.51</v>
      </c>
      <c r="DQ27" s="2"/>
      <c r="DR27" s="1">
        <v>0.32600000000000001</v>
      </c>
      <c r="DS27" s="1">
        <v>0.41299999999999998</v>
      </c>
      <c r="DT27" s="1">
        <v>0.745</v>
      </c>
      <c r="DU27" s="1">
        <v>1.68</v>
      </c>
      <c r="DV27" s="1">
        <v>6.5000000000000002E-2</v>
      </c>
      <c r="DW27" s="1">
        <v>0.27400000000000002</v>
      </c>
      <c r="DX27" s="1">
        <v>1.42</v>
      </c>
      <c r="DY27" s="1">
        <v>1.01</v>
      </c>
      <c r="DZ27" s="1">
        <v>9.9499999999999993</v>
      </c>
      <c r="EA27" s="1">
        <v>4.8099999999999996</v>
      </c>
      <c r="EB27" s="1">
        <v>12.9</v>
      </c>
      <c r="EC27" s="1">
        <v>13</v>
      </c>
      <c r="ED27" s="1">
        <v>1.1399999999999999</v>
      </c>
      <c r="EE27" s="1">
        <v>116</v>
      </c>
      <c r="EF27" s="1">
        <v>18.100000000000001</v>
      </c>
      <c r="EG27" s="1">
        <v>29</v>
      </c>
      <c r="EH27" s="1">
        <v>13.8</v>
      </c>
      <c r="EI27" s="1">
        <v>0.42199999999999999</v>
      </c>
      <c r="EJ27" s="1">
        <v>15.8</v>
      </c>
      <c r="EK27" s="1">
        <v>41.5</v>
      </c>
      <c r="EL27" s="1">
        <v>0.15</v>
      </c>
      <c r="EM27" s="1">
        <v>0.32100000000000001</v>
      </c>
    </row>
    <row r="28" spans="1:143" x14ac:dyDescent="0.2">
      <c r="A28">
        <v>7</v>
      </c>
      <c r="B28" t="s">
        <v>194</v>
      </c>
      <c r="C28" t="s">
        <v>195</v>
      </c>
      <c r="D28" t="s">
        <v>199</v>
      </c>
      <c r="E28" s="7" t="s">
        <v>197</v>
      </c>
      <c r="F28">
        <v>2</v>
      </c>
      <c r="G28" t="s">
        <v>222</v>
      </c>
      <c r="H28" s="1">
        <v>436</v>
      </c>
      <c r="I28" s="1">
        <v>164</v>
      </c>
      <c r="J28" s="1">
        <v>58.7</v>
      </c>
      <c r="K28" s="1">
        <v>18.7</v>
      </c>
      <c r="L28" s="1">
        <v>29.9</v>
      </c>
      <c r="M28" s="1">
        <v>713</v>
      </c>
      <c r="N28" s="1">
        <v>35.6</v>
      </c>
      <c r="O28" s="1">
        <v>332</v>
      </c>
      <c r="P28" s="1">
        <v>82.3</v>
      </c>
      <c r="Q28" s="1">
        <v>62.3</v>
      </c>
      <c r="R28" s="1">
        <v>112</v>
      </c>
      <c r="S28" s="1">
        <v>253</v>
      </c>
      <c r="T28" s="1">
        <v>23.8</v>
      </c>
      <c r="U28" s="1">
        <v>77.900000000000006</v>
      </c>
      <c r="V28" s="1">
        <v>71.599999999999994</v>
      </c>
      <c r="W28" s="1">
        <v>199</v>
      </c>
      <c r="X28" s="1">
        <v>116</v>
      </c>
      <c r="Y28" s="1">
        <v>165</v>
      </c>
      <c r="Z28" s="1">
        <v>49.2</v>
      </c>
      <c r="AA28" s="1">
        <v>56.4</v>
      </c>
      <c r="AB28" s="1">
        <v>191</v>
      </c>
      <c r="AC28" s="1">
        <v>0.42799999999999999</v>
      </c>
      <c r="AD28" s="1">
        <v>123</v>
      </c>
      <c r="AE28" s="1">
        <v>3.42</v>
      </c>
      <c r="AF28" s="1">
        <v>0.14699999999999999</v>
      </c>
      <c r="AG28" s="1">
        <v>0.90200000000000002</v>
      </c>
      <c r="AH28" s="1">
        <v>0.60699999999999998</v>
      </c>
      <c r="AI28" s="1">
        <v>105</v>
      </c>
      <c r="AJ28" s="1">
        <v>35.1</v>
      </c>
      <c r="AK28" s="1">
        <v>4.34</v>
      </c>
      <c r="AL28" s="1">
        <v>7.0000000000000007E-2</v>
      </c>
      <c r="AM28" s="1">
        <v>3.6999999999999998E-2</v>
      </c>
      <c r="AN28" s="1">
        <v>7.8E-2</v>
      </c>
      <c r="AO28" s="1">
        <v>0.14399999999999999</v>
      </c>
      <c r="AP28" s="1">
        <v>0.10100000000000001</v>
      </c>
      <c r="AQ28" s="1">
        <v>3.3000000000000002E-2</v>
      </c>
      <c r="AR28" s="1">
        <v>124</v>
      </c>
      <c r="AS28" s="1">
        <v>3.41</v>
      </c>
      <c r="AT28" s="1">
        <v>2.81</v>
      </c>
      <c r="AU28" s="1">
        <v>32.4</v>
      </c>
      <c r="AV28" s="1">
        <v>30.2</v>
      </c>
      <c r="AW28" s="1">
        <v>46.7</v>
      </c>
      <c r="AX28" s="1">
        <v>2.0099999999999998</v>
      </c>
      <c r="AY28" s="1">
        <v>6.99</v>
      </c>
      <c r="AZ28" s="1">
        <v>0.29499999999999998</v>
      </c>
      <c r="BA28" s="1">
        <v>0.13500000000000001</v>
      </c>
      <c r="BB28" s="1">
        <v>0.14099999999999999</v>
      </c>
      <c r="BC28" s="1">
        <v>0.218</v>
      </c>
      <c r="BD28" s="1">
        <v>0.371</v>
      </c>
      <c r="BE28" s="1">
        <v>0.11799999999999999</v>
      </c>
      <c r="BF28" s="1">
        <v>4.16</v>
      </c>
      <c r="BG28" s="1">
        <v>5.15</v>
      </c>
      <c r="BH28" s="1">
        <v>9.6000000000000002E-2</v>
      </c>
      <c r="BI28" s="1">
        <v>14.8</v>
      </c>
      <c r="BJ28" s="1">
        <v>19.3</v>
      </c>
      <c r="BK28" s="1">
        <v>3.59</v>
      </c>
      <c r="BL28" s="1">
        <v>0.45100000000000001</v>
      </c>
      <c r="BM28" s="1">
        <v>308</v>
      </c>
      <c r="BN28" s="1">
        <v>433</v>
      </c>
      <c r="BO28" s="1">
        <v>18.7</v>
      </c>
      <c r="BP28" s="1">
        <v>1.54</v>
      </c>
      <c r="BQ28" s="1">
        <v>2.15</v>
      </c>
      <c r="BR28" s="1">
        <v>58.6</v>
      </c>
      <c r="BS28" s="1">
        <v>230</v>
      </c>
      <c r="BT28" s="1">
        <v>118</v>
      </c>
      <c r="BU28" s="1">
        <v>176</v>
      </c>
      <c r="BV28" s="1">
        <v>36.1</v>
      </c>
      <c r="BW28" s="1">
        <v>1.2</v>
      </c>
      <c r="BX28" s="1">
        <v>3.26</v>
      </c>
      <c r="BY28" s="1">
        <v>0.94099999999999995</v>
      </c>
      <c r="BZ28" s="1">
        <v>37.1</v>
      </c>
      <c r="CA28" s="1">
        <v>81.8</v>
      </c>
      <c r="CB28" s="1">
        <v>58.9</v>
      </c>
      <c r="CC28" s="1">
        <v>135</v>
      </c>
      <c r="CD28" s="1">
        <v>0.187</v>
      </c>
      <c r="CE28" s="1">
        <v>0.373</v>
      </c>
      <c r="CF28" s="1">
        <v>3.2</v>
      </c>
      <c r="CG28" s="1">
        <v>11.5</v>
      </c>
      <c r="CH28" s="1">
        <v>39</v>
      </c>
      <c r="CI28" s="1">
        <v>0.60799999999999998</v>
      </c>
      <c r="CJ28" s="1">
        <v>0.26</v>
      </c>
      <c r="CK28" s="1">
        <v>0.21</v>
      </c>
      <c r="CL28" s="1">
        <v>0.13600000000000001</v>
      </c>
      <c r="CM28" s="1">
        <v>0.38900000000000001</v>
      </c>
      <c r="CN28" s="1">
        <v>0.48299999999999998</v>
      </c>
      <c r="CO28" s="1">
        <v>0.5</v>
      </c>
      <c r="CP28" s="1">
        <v>0.13100000000000001</v>
      </c>
      <c r="CQ28" s="1">
        <v>0.13600000000000001</v>
      </c>
      <c r="CR28" s="1">
        <v>3.24</v>
      </c>
      <c r="CS28" s="1">
        <v>0.80100000000000005</v>
      </c>
      <c r="CT28" s="1">
        <v>2.04</v>
      </c>
      <c r="CU28" s="1">
        <v>13.6</v>
      </c>
      <c r="CV28" s="1">
        <v>14.4</v>
      </c>
      <c r="CW28" s="1">
        <v>9.8000000000000007</v>
      </c>
      <c r="CX28" s="1">
        <v>1.02</v>
      </c>
      <c r="CY28" s="1">
        <v>8.67</v>
      </c>
      <c r="CZ28" s="1">
        <v>17.600000000000001</v>
      </c>
      <c r="DA28" s="1">
        <v>8.17</v>
      </c>
      <c r="DB28" s="1">
        <v>16.8</v>
      </c>
      <c r="DC28" s="1">
        <v>11.8</v>
      </c>
      <c r="DD28" s="1">
        <v>2.85</v>
      </c>
      <c r="DE28" s="1">
        <v>0.216</v>
      </c>
      <c r="DF28" s="1">
        <v>1.43</v>
      </c>
      <c r="DG28" s="1">
        <v>3.02</v>
      </c>
      <c r="DH28" s="1">
        <v>12.3</v>
      </c>
      <c r="DI28" s="1">
        <v>17.100000000000001</v>
      </c>
      <c r="DJ28" s="1">
        <v>9.36</v>
      </c>
      <c r="DK28" s="1">
        <v>1.34</v>
      </c>
      <c r="DL28" s="1">
        <v>1.65</v>
      </c>
      <c r="DM28" s="1">
        <v>0.61299999999999999</v>
      </c>
      <c r="DN28" s="1">
        <v>1.94</v>
      </c>
      <c r="DO28" s="1">
        <v>3.5</v>
      </c>
      <c r="DP28" s="1">
        <v>7.08</v>
      </c>
      <c r="DQ28" s="1">
        <v>0.224</v>
      </c>
      <c r="DR28" s="1">
        <v>0.53100000000000003</v>
      </c>
      <c r="DS28" s="1">
        <v>0.81499999999999995</v>
      </c>
      <c r="DT28" s="1">
        <v>0.82099999999999995</v>
      </c>
      <c r="DU28" s="1">
        <v>2.1</v>
      </c>
      <c r="DV28" s="1">
        <v>8.5999999999999993E-2</v>
      </c>
      <c r="DW28" s="1">
        <v>0.376</v>
      </c>
      <c r="DX28" s="1">
        <v>1.89</v>
      </c>
      <c r="DY28" s="1">
        <v>1.47</v>
      </c>
      <c r="DZ28" s="1">
        <v>10.6</v>
      </c>
      <c r="EA28" s="1">
        <v>4.8499999999999996</v>
      </c>
      <c r="EB28" s="1">
        <v>15</v>
      </c>
      <c r="EC28" s="1">
        <v>14.2</v>
      </c>
      <c r="ED28" s="1">
        <v>1.68</v>
      </c>
      <c r="EE28" s="1">
        <v>150</v>
      </c>
      <c r="EF28" s="1">
        <v>21.4</v>
      </c>
      <c r="EG28" s="1">
        <v>28.6</v>
      </c>
      <c r="EH28" s="1">
        <v>12.5</v>
      </c>
      <c r="EI28" s="1">
        <v>0.36299999999999999</v>
      </c>
      <c r="EJ28" s="1">
        <v>26</v>
      </c>
      <c r="EK28" s="1">
        <v>64.3</v>
      </c>
      <c r="EL28" s="1">
        <v>0.189</v>
      </c>
      <c r="EM28" s="1">
        <v>0.48599999999999999</v>
      </c>
    </row>
    <row r="29" spans="1:143" x14ac:dyDescent="0.2">
      <c r="A29">
        <v>12</v>
      </c>
      <c r="B29" t="s">
        <v>194</v>
      </c>
      <c r="C29" t="s">
        <v>195</v>
      </c>
      <c r="D29" t="s">
        <v>199</v>
      </c>
      <c r="E29" s="7" t="s">
        <v>197</v>
      </c>
      <c r="F29">
        <v>2</v>
      </c>
      <c r="G29" t="s">
        <v>224</v>
      </c>
      <c r="H29" s="1">
        <v>511</v>
      </c>
      <c r="I29" s="1">
        <v>130</v>
      </c>
      <c r="J29" s="1">
        <v>53.5</v>
      </c>
      <c r="K29" s="1">
        <v>16.100000000000001</v>
      </c>
      <c r="L29" s="1">
        <v>45.4</v>
      </c>
      <c r="M29" s="1">
        <v>812</v>
      </c>
      <c r="N29" s="1">
        <v>60.5</v>
      </c>
      <c r="O29" s="1">
        <v>536</v>
      </c>
      <c r="P29" s="1">
        <v>85.4</v>
      </c>
      <c r="Q29" s="1">
        <v>71</v>
      </c>
      <c r="R29" s="1">
        <v>127</v>
      </c>
      <c r="S29" s="1">
        <v>244</v>
      </c>
      <c r="T29" s="1">
        <v>25.7</v>
      </c>
      <c r="U29" s="1">
        <v>123</v>
      </c>
      <c r="V29" s="1">
        <v>64.099999999999994</v>
      </c>
      <c r="W29" s="1">
        <v>207</v>
      </c>
      <c r="X29" s="1">
        <v>161</v>
      </c>
      <c r="Y29" s="1">
        <v>121</v>
      </c>
      <c r="Z29" s="1">
        <v>56.3</v>
      </c>
      <c r="AA29" s="1">
        <v>80.2</v>
      </c>
      <c r="AB29" s="1">
        <v>230</v>
      </c>
      <c r="AC29" s="1">
        <v>0.57499999999999996</v>
      </c>
      <c r="AD29" s="1">
        <v>96.8</v>
      </c>
      <c r="AE29" s="1">
        <v>4.1900000000000004</v>
      </c>
      <c r="AF29" s="1">
        <v>0.224</v>
      </c>
      <c r="AG29" s="1">
        <v>0.61399999999999999</v>
      </c>
      <c r="AH29" s="1">
        <v>0.93200000000000005</v>
      </c>
      <c r="AI29" s="1">
        <v>171</v>
      </c>
      <c r="AJ29" s="1">
        <v>36.799999999999997</v>
      </c>
      <c r="AK29" s="1">
        <v>9.16</v>
      </c>
      <c r="AL29" s="1">
        <v>0.06</v>
      </c>
      <c r="AM29" s="1">
        <v>3.6999999999999998E-2</v>
      </c>
      <c r="AN29" s="1">
        <v>0.06</v>
      </c>
      <c r="AO29" s="1">
        <v>0.14899999999999999</v>
      </c>
      <c r="AP29" s="1">
        <v>0.13500000000000001</v>
      </c>
      <c r="AQ29" s="1">
        <v>3.5999999999999997E-2</v>
      </c>
      <c r="AR29" s="1">
        <v>93.2</v>
      </c>
      <c r="AS29" s="1">
        <v>2.39</v>
      </c>
      <c r="AT29" s="1">
        <v>1.95</v>
      </c>
      <c r="AU29" s="1">
        <v>34.4</v>
      </c>
      <c r="AV29" s="1">
        <v>19.7</v>
      </c>
      <c r="AW29" s="1">
        <v>27.7</v>
      </c>
      <c r="AX29" s="1">
        <v>1.33</v>
      </c>
      <c r="AY29" s="1">
        <v>3.75</v>
      </c>
      <c r="AZ29" s="1">
        <v>0.28299999999999997</v>
      </c>
      <c r="BA29" s="1">
        <v>0.16400000000000001</v>
      </c>
      <c r="BB29" s="1">
        <v>0.16200000000000001</v>
      </c>
      <c r="BC29" s="1">
        <v>0.246</v>
      </c>
      <c r="BD29" s="1">
        <v>0.48299999999999998</v>
      </c>
      <c r="BE29" s="1">
        <v>0.14799999999999999</v>
      </c>
      <c r="BF29" s="1">
        <v>5.59</v>
      </c>
      <c r="BG29" s="1">
        <v>6.91</v>
      </c>
      <c r="BH29" s="1">
        <v>6.6000000000000003E-2</v>
      </c>
      <c r="BI29" s="1">
        <v>16.600000000000001</v>
      </c>
      <c r="BJ29" s="1">
        <v>19.3</v>
      </c>
      <c r="BK29" s="1">
        <v>5.6</v>
      </c>
      <c r="BL29" s="1">
        <v>0.628</v>
      </c>
      <c r="BM29" s="1">
        <v>268</v>
      </c>
      <c r="BN29" s="1">
        <v>444</v>
      </c>
      <c r="BO29" s="1">
        <v>17.899999999999999</v>
      </c>
      <c r="BP29" s="1">
        <v>2.0299999999999998</v>
      </c>
      <c r="BQ29" s="1">
        <v>1.94</v>
      </c>
      <c r="BR29" s="1">
        <v>71.2</v>
      </c>
      <c r="BS29" s="1">
        <v>307</v>
      </c>
      <c r="BT29" s="1">
        <v>132</v>
      </c>
      <c r="BU29" s="1">
        <v>150</v>
      </c>
      <c r="BV29" s="1">
        <v>21.6</v>
      </c>
      <c r="BW29" s="1">
        <v>1.1100000000000001</v>
      </c>
      <c r="BX29" s="1">
        <v>3.45</v>
      </c>
      <c r="BY29" s="1">
        <v>0.73199999999999998</v>
      </c>
      <c r="BZ29" s="1">
        <v>53.2</v>
      </c>
      <c r="CA29" s="1">
        <v>87.6</v>
      </c>
      <c r="CB29" s="1">
        <v>44.1</v>
      </c>
      <c r="CC29" s="1">
        <v>80.099999999999994</v>
      </c>
      <c r="CD29" s="1">
        <v>0.20399999999999999</v>
      </c>
      <c r="CE29" s="1">
        <v>0.39500000000000002</v>
      </c>
      <c r="CF29" s="1">
        <v>2.81</v>
      </c>
      <c r="CG29" s="1">
        <v>9</v>
      </c>
      <c r="CH29" s="1">
        <v>30.3</v>
      </c>
      <c r="CI29" s="1">
        <v>0.71199999999999997</v>
      </c>
      <c r="CJ29" s="1">
        <v>0.27500000000000002</v>
      </c>
      <c r="CK29" s="1">
        <v>0.20499999999999999</v>
      </c>
      <c r="CL29" s="1">
        <v>0.16700000000000001</v>
      </c>
      <c r="CM29" s="1">
        <v>0.31</v>
      </c>
      <c r="CN29" s="1">
        <v>0.432</v>
      </c>
      <c r="CO29" s="1">
        <v>0.61499999999999999</v>
      </c>
      <c r="CP29" s="1">
        <v>0.13100000000000001</v>
      </c>
      <c r="CQ29" s="1">
        <v>0.16600000000000001</v>
      </c>
      <c r="CR29" s="1">
        <v>3.56</v>
      </c>
      <c r="CS29" s="1">
        <v>0.86499999999999999</v>
      </c>
      <c r="CT29" s="1">
        <v>2.02</v>
      </c>
      <c r="CU29" s="1">
        <v>13.2</v>
      </c>
      <c r="CV29" s="1">
        <v>17.8</v>
      </c>
      <c r="CW29" s="1">
        <v>9.4</v>
      </c>
      <c r="CX29" s="1">
        <v>0.81699999999999995</v>
      </c>
      <c r="CY29" s="1">
        <v>8.0299999999999994</v>
      </c>
      <c r="CZ29" s="1">
        <v>18.600000000000001</v>
      </c>
      <c r="DA29" s="1">
        <v>10.1</v>
      </c>
      <c r="DB29" s="1">
        <v>19.899999999999999</v>
      </c>
      <c r="DC29" s="1">
        <v>11.5</v>
      </c>
      <c r="DD29" s="1">
        <v>2.1</v>
      </c>
      <c r="DE29" s="1">
        <v>2.7E-2</v>
      </c>
      <c r="DF29" s="1">
        <v>1.41</v>
      </c>
      <c r="DG29" s="1">
        <v>3.68</v>
      </c>
      <c r="DH29" s="1">
        <v>14.2</v>
      </c>
      <c r="DI29" s="1">
        <v>19.100000000000001</v>
      </c>
      <c r="DJ29" s="1">
        <v>8.35</v>
      </c>
      <c r="DK29" s="1">
        <v>1.07</v>
      </c>
      <c r="DL29" s="1">
        <v>2.17</v>
      </c>
      <c r="DM29" s="1">
        <v>0.88500000000000001</v>
      </c>
      <c r="DN29" s="1">
        <v>2.2799999999999998</v>
      </c>
      <c r="DO29" s="1">
        <v>3.46</v>
      </c>
      <c r="DP29" s="1">
        <v>5.89</v>
      </c>
      <c r="DQ29" s="1">
        <v>0.23400000000000001</v>
      </c>
      <c r="DR29" s="1">
        <v>0.48299999999999998</v>
      </c>
      <c r="DS29" s="1">
        <v>0.88</v>
      </c>
      <c r="DT29" s="1">
        <v>1.06</v>
      </c>
      <c r="DU29" s="1">
        <v>2.4900000000000002</v>
      </c>
      <c r="DV29" s="1">
        <v>0.111</v>
      </c>
      <c r="DW29" s="1">
        <v>0.50600000000000001</v>
      </c>
      <c r="DX29" s="1">
        <v>2.84</v>
      </c>
      <c r="DY29" s="1">
        <v>1.65</v>
      </c>
      <c r="DZ29" s="1">
        <v>13.3</v>
      </c>
      <c r="EA29" s="1">
        <v>6.16</v>
      </c>
      <c r="EB29" s="1">
        <v>20</v>
      </c>
      <c r="EC29" s="1">
        <v>18.7</v>
      </c>
      <c r="ED29" s="1">
        <v>1.59</v>
      </c>
      <c r="EE29" s="1">
        <v>178</v>
      </c>
      <c r="EF29" s="1">
        <v>26.7</v>
      </c>
      <c r="EG29" s="1">
        <v>38.700000000000003</v>
      </c>
      <c r="EH29" s="1">
        <v>16.7</v>
      </c>
      <c r="EI29" s="1">
        <v>0.50700000000000001</v>
      </c>
      <c r="EJ29" s="1">
        <v>26.3</v>
      </c>
      <c r="EK29" s="1">
        <v>72.7</v>
      </c>
      <c r="EL29" s="1">
        <v>0.19400000000000001</v>
      </c>
      <c r="EM29" s="1">
        <v>0.52600000000000002</v>
      </c>
    </row>
    <row r="30" spans="1:143" x14ac:dyDescent="0.2">
      <c r="A30">
        <v>17</v>
      </c>
      <c r="B30" t="s">
        <v>194</v>
      </c>
      <c r="C30" t="s">
        <v>195</v>
      </c>
      <c r="D30" t="s">
        <v>199</v>
      </c>
      <c r="E30" s="7" t="s">
        <v>197</v>
      </c>
      <c r="F30">
        <v>2</v>
      </c>
      <c r="G30" t="s">
        <v>214</v>
      </c>
      <c r="H30" s="1">
        <v>609</v>
      </c>
      <c r="I30" s="1">
        <v>157</v>
      </c>
      <c r="J30" s="1">
        <v>51.6</v>
      </c>
      <c r="K30" s="1">
        <v>16.3</v>
      </c>
      <c r="L30" s="1">
        <v>45.5</v>
      </c>
      <c r="M30" s="1">
        <v>691</v>
      </c>
      <c r="N30" s="1">
        <v>72.7</v>
      </c>
      <c r="O30" s="1">
        <v>242</v>
      </c>
      <c r="P30" s="1">
        <v>103</v>
      </c>
      <c r="Q30" s="1">
        <v>144</v>
      </c>
      <c r="R30" s="1">
        <v>243</v>
      </c>
      <c r="S30" s="1">
        <v>307</v>
      </c>
      <c r="T30" s="1">
        <v>39.4</v>
      </c>
      <c r="U30" s="1">
        <v>74.5</v>
      </c>
      <c r="V30" s="1">
        <v>106</v>
      </c>
      <c r="W30" s="1">
        <v>249</v>
      </c>
      <c r="X30" s="1">
        <v>108</v>
      </c>
      <c r="Y30" s="1">
        <v>123</v>
      </c>
      <c r="Z30" s="1">
        <v>90.4</v>
      </c>
      <c r="AA30" s="1">
        <v>108</v>
      </c>
      <c r="AB30" s="1">
        <v>380</v>
      </c>
      <c r="AC30" s="1">
        <v>0.46400000000000002</v>
      </c>
      <c r="AD30" s="1">
        <v>116</v>
      </c>
      <c r="AE30" s="1">
        <v>4.74</v>
      </c>
      <c r="AF30" s="1">
        <v>0.22800000000000001</v>
      </c>
      <c r="AG30" s="1">
        <v>0.83499999999999996</v>
      </c>
      <c r="AH30" s="1">
        <v>0.71199999999999997</v>
      </c>
      <c r="AI30" s="1">
        <v>105</v>
      </c>
      <c r="AJ30" s="1">
        <v>61.1</v>
      </c>
      <c r="AK30" s="1">
        <v>11</v>
      </c>
      <c r="AL30" s="1">
        <v>8.1000000000000003E-2</v>
      </c>
      <c r="AM30" s="1">
        <v>0.05</v>
      </c>
      <c r="AN30" s="1">
        <v>3.9E-2</v>
      </c>
      <c r="AO30" s="1">
        <v>0.20200000000000001</v>
      </c>
      <c r="AP30" s="1">
        <v>0.158</v>
      </c>
      <c r="AQ30" s="1">
        <v>4.5999999999999999E-2</v>
      </c>
      <c r="AR30" s="1">
        <v>89.2</v>
      </c>
      <c r="AS30" s="1">
        <v>1.95</v>
      </c>
      <c r="AT30" s="1">
        <v>1.1200000000000001</v>
      </c>
      <c r="AU30" s="1">
        <v>25.4</v>
      </c>
      <c r="AV30" s="1">
        <v>16.399999999999999</v>
      </c>
      <c r="AW30" s="1">
        <v>22.2</v>
      </c>
      <c r="AX30" s="1">
        <v>2.04</v>
      </c>
      <c r="AY30" s="1">
        <v>6.34</v>
      </c>
      <c r="AZ30" s="1">
        <v>0.18099999999999999</v>
      </c>
      <c r="BA30" s="1">
        <v>9.6000000000000002E-2</v>
      </c>
      <c r="BB30" s="1">
        <v>9.7000000000000003E-2</v>
      </c>
      <c r="BC30" s="1">
        <v>0.14599999999999999</v>
      </c>
      <c r="BD30" s="1">
        <v>0.24299999999999999</v>
      </c>
      <c r="BE30" s="1">
        <v>8.1000000000000003E-2</v>
      </c>
      <c r="BF30" s="1">
        <v>3.91</v>
      </c>
      <c r="BG30" s="1">
        <v>3.55</v>
      </c>
      <c r="BH30" s="1">
        <v>0.111</v>
      </c>
      <c r="BI30" s="1">
        <v>13.7</v>
      </c>
      <c r="BJ30" s="1">
        <v>13.8</v>
      </c>
      <c r="BK30" s="1">
        <v>2.5499999999999998</v>
      </c>
      <c r="BL30" s="1">
        <v>0.25</v>
      </c>
      <c r="BM30" s="1">
        <v>246</v>
      </c>
      <c r="BN30" s="1">
        <v>334</v>
      </c>
      <c r="BO30" s="1">
        <v>10.4</v>
      </c>
      <c r="BP30" s="1">
        <v>1.66</v>
      </c>
      <c r="BQ30" s="1">
        <v>1.1299999999999999</v>
      </c>
      <c r="BR30" s="1">
        <v>53.2</v>
      </c>
      <c r="BS30" s="1">
        <v>209</v>
      </c>
      <c r="BT30" s="1">
        <v>134</v>
      </c>
      <c r="BU30" s="1">
        <v>226</v>
      </c>
      <c r="BV30" s="1">
        <v>23.6</v>
      </c>
      <c r="BW30" s="1">
        <v>0.74</v>
      </c>
      <c r="BX30" s="1">
        <v>2.2000000000000002</v>
      </c>
      <c r="BY30" s="1">
        <v>0.43099999999999999</v>
      </c>
      <c r="BZ30" s="1">
        <v>65.3</v>
      </c>
      <c r="CA30" s="1">
        <v>143</v>
      </c>
      <c r="CB30" s="1">
        <v>55.2</v>
      </c>
      <c r="CC30" s="1">
        <v>97.1</v>
      </c>
      <c r="CD30" s="1">
        <v>0.13300000000000001</v>
      </c>
      <c r="CE30" s="1">
        <v>0.35199999999999998</v>
      </c>
      <c r="CF30" s="1">
        <v>4</v>
      </c>
      <c r="CG30" s="1">
        <v>12.4</v>
      </c>
      <c r="CH30" s="1">
        <v>36.9</v>
      </c>
      <c r="CI30" s="1">
        <v>0.41099999999999998</v>
      </c>
      <c r="CJ30" s="1">
        <v>0.17599999999999999</v>
      </c>
      <c r="CK30" s="1">
        <v>0.125</v>
      </c>
      <c r="CL30" s="1">
        <v>0.13300000000000001</v>
      </c>
      <c r="CM30" s="1">
        <v>0.27900000000000003</v>
      </c>
      <c r="CN30" s="1">
        <v>0.34399999999999997</v>
      </c>
      <c r="CO30" s="1">
        <v>0.3</v>
      </c>
      <c r="CP30" s="1">
        <v>5.8999999999999997E-2</v>
      </c>
      <c r="CQ30" s="1">
        <v>8.4000000000000005E-2</v>
      </c>
      <c r="CR30" s="1">
        <v>2.27</v>
      </c>
      <c r="CS30" s="1">
        <v>0.43099999999999999</v>
      </c>
      <c r="CT30" s="1">
        <v>1.22</v>
      </c>
      <c r="CU30" s="1">
        <v>9.33</v>
      </c>
      <c r="CV30" s="1">
        <v>7.76</v>
      </c>
      <c r="CW30" s="1">
        <v>4.0999999999999996</v>
      </c>
      <c r="CX30" s="1">
        <v>0.56100000000000005</v>
      </c>
      <c r="CY30" s="1">
        <v>5.49</v>
      </c>
      <c r="CZ30" s="1">
        <v>8.85</v>
      </c>
      <c r="DA30" s="1">
        <v>5.34</v>
      </c>
      <c r="DB30" s="1">
        <v>17.7</v>
      </c>
      <c r="DC30" s="1">
        <v>8.74</v>
      </c>
      <c r="DD30" s="1">
        <v>1.74</v>
      </c>
      <c r="DE30" s="2"/>
      <c r="DF30" s="1">
        <v>0.71299999999999997</v>
      </c>
      <c r="DG30" s="1">
        <v>2.82</v>
      </c>
      <c r="DH30" s="1">
        <v>14</v>
      </c>
      <c r="DI30" s="1">
        <v>18.100000000000001</v>
      </c>
      <c r="DJ30" s="1">
        <v>6.12</v>
      </c>
      <c r="DK30" s="1">
        <v>0.90800000000000003</v>
      </c>
      <c r="DL30" s="1">
        <v>1.25</v>
      </c>
      <c r="DM30" s="1">
        <v>0.53</v>
      </c>
      <c r="DN30" s="1">
        <v>2.11</v>
      </c>
      <c r="DO30" s="1">
        <v>3.09</v>
      </c>
      <c r="DP30" s="1">
        <v>4.42</v>
      </c>
      <c r="DQ30" s="1">
        <v>0.21199999999999999</v>
      </c>
      <c r="DR30" s="1">
        <v>0.41099999999999998</v>
      </c>
      <c r="DS30" s="1">
        <v>0.59699999999999998</v>
      </c>
      <c r="DT30" s="1">
        <v>0.92900000000000005</v>
      </c>
      <c r="DU30" s="1">
        <v>2.02</v>
      </c>
      <c r="DV30" s="1">
        <v>6.5000000000000002E-2</v>
      </c>
      <c r="DW30" s="1">
        <v>0.51900000000000002</v>
      </c>
      <c r="DX30" s="1">
        <v>2.54</v>
      </c>
      <c r="DY30" s="1">
        <v>1.34</v>
      </c>
      <c r="DZ30" s="1">
        <v>8.0500000000000007</v>
      </c>
      <c r="EA30" s="1">
        <v>3.93</v>
      </c>
      <c r="EB30" s="1">
        <v>16.7</v>
      </c>
      <c r="EC30" s="1">
        <v>12.8</v>
      </c>
      <c r="ED30" s="1">
        <v>1.47</v>
      </c>
      <c r="EE30" s="1">
        <v>142</v>
      </c>
      <c r="EF30" s="1">
        <v>19.7</v>
      </c>
      <c r="EG30" s="1">
        <v>34.9</v>
      </c>
      <c r="EH30" s="1">
        <v>12.9</v>
      </c>
      <c r="EI30" s="1">
        <v>0.26700000000000002</v>
      </c>
      <c r="EJ30" s="1">
        <v>28.7</v>
      </c>
      <c r="EK30" s="1">
        <v>65.8</v>
      </c>
      <c r="EL30" s="1">
        <v>0.19600000000000001</v>
      </c>
      <c r="EM30" s="1">
        <v>0.36</v>
      </c>
    </row>
    <row r="31" spans="1:143" x14ac:dyDescent="0.2">
      <c r="A31">
        <v>22</v>
      </c>
      <c r="B31" t="s">
        <v>194</v>
      </c>
      <c r="C31" t="s">
        <v>195</v>
      </c>
      <c r="D31" t="s">
        <v>199</v>
      </c>
      <c r="E31" s="7" t="s">
        <v>197</v>
      </c>
      <c r="F31">
        <v>2</v>
      </c>
      <c r="G31" t="s">
        <v>207</v>
      </c>
      <c r="H31" s="1">
        <v>630</v>
      </c>
      <c r="I31" s="1">
        <v>94</v>
      </c>
      <c r="J31" s="1">
        <v>55.5</v>
      </c>
      <c r="K31" s="1">
        <v>19.399999999999999</v>
      </c>
      <c r="L31" s="1">
        <v>49.6</v>
      </c>
      <c r="M31" s="1">
        <v>1065</v>
      </c>
      <c r="N31" s="1">
        <v>43.2</v>
      </c>
      <c r="O31" s="1">
        <v>415</v>
      </c>
      <c r="P31" s="1">
        <v>120</v>
      </c>
      <c r="Q31" s="1">
        <v>72.599999999999994</v>
      </c>
      <c r="R31" s="1">
        <v>149</v>
      </c>
      <c r="S31" s="1">
        <v>317</v>
      </c>
      <c r="T31" s="1">
        <v>23.8</v>
      </c>
      <c r="U31" s="1">
        <v>185</v>
      </c>
      <c r="V31" s="1">
        <v>97.9</v>
      </c>
      <c r="W31" s="1">
        <v>309</v>
      </c>
      <c r="X31" s="1">
        <v>190</v>
      </c>
      <c r="Y31" s="1">
        <v>138</v>
      </c>
      <c r="Z31" s="1">
        <v>78.5</v>
      </c>
      <c r="AA31" s="1">
        <v>73.3</v>
      </c>
      <c r="AB31" s="1">
        <v>326</v>
      </c>
      <c r="AC31" s="1">
        <v>0.47699999999999998</v>
      </c>
      <c r="AD31" s="1">
        <v>106</v>
      </c>
      <c r="AE31" s="1">
        <v>3.41</v>
      </c>
      <c r="AF31" s="1">
        <v>0.29799999999999999</v>
      </c>
      <c r="AG31" s="1">
        <v>0.73299999999999998</v>
      </c>
      <c r="AH31" s="1">
        <v>0.47399999999999998</v>
      </c>
      <c r="AI31" s="3"/>
      <c r="AJ31" s="1">
        <v>66.400000000000006</v>
      </c>
      <c r="AK31" s="1">
        <v>13.9</v>
      </c>
      <c r="AL31" s="1">
        <v>0.11</v>
      </c>
      <c r="AM31" s="1">
        <v>5.3999999999999999E-2</v>
      </c>
      <c r="AN31" s="1">
        <v>5.3999999999999999E-2</v>
      </c>
      <c r="AO31" s="1">
        <v>0.23799999999999999</v>
      </c>
      <c r="AP31" s="1">
        <v>0.218</v>
      </c>
      <c r="AQ31" s="1">
        <v>7.9000000000000001E-2</v>
      </c>
      <c r="AR31" s="1">
        <v>142</v>
      </c>
      <c r="AS31" s="1">
        <v>3.65</v>
      </c>
      <c r="AT31" s="1">
        <v>2.89</v>
      </c>
      <c r="AU31" s="1">
        <v>38.9</v>
      </c>
      <c r="AV31" s="1">
        <v>32.5</v>
      </c>
      <c r="AW31" s="1">
        <v>46.1</v>
      </c>
      <c r="AX31" s="1">
        <v>2.69</v>
      </c>
      <c r="AY31" s="1">
        <v>10.4</v>
      </c>
      <c r="AZ31" s="1">
        <v>0.23699999999999999</v>
      </c>
      <c r="BA31" s="1">
        <v>0.11600000000000001</v>
      </c>
      <c r="BB31" s="1">
        <v>0.14000000000000001</v>
      </c>
      <c r="BC31" s="1">
        <v>0.14899999999999999</v>
      </c>
      <c r="BD31" s="1">
        <v>0.32800000000000001</v>
      </c>
      <c r="BE31" s="1">
        <v>0.105</v>
      </c>
      <c r="BF31" s="1">
        <v>3.61</v>
      </c>
      <c r="BG31" s="1">
        <v>4.8600000000000003</v>
      </c>
      <c r="BH31" s="1">
        <v>0.04</v>
      </c>
      <c r="BI31" s="1">
        <v>17.399999999999999</v>
      </c>
      <c r="BJ31" s="1">
        <v>18.7</v>
      </c>
      <c r="BK31" s="1">
        <v>4.01</v>
      </c>
      <c r="BL31" s="1">
        <v>0.47499999999999998</v>
      </c>
      <c r="BM31" s="1">
        <v>334</v>
      </c>
      <c r="BN31" s="1">
        <v>474</v>
      </c>
      <c r="BO31" s="1">
        <v>19.3</v>
      </c>
      <c r="BP31" s="1">
        <v>2.4900000000000002</v>
      </c>
      <c r="BQ31" s="1">
        <v>1.94</v>
      </c>
      <c r="BR31" s="1">
        <v>58.1</v>
      </c>
      <c r="BS31" s="1">
        <v>267</v>
      </c>
      <c r="BT31" s="1">
        <v>161</v>
      </c>
      <c r="BU31" s="1">
        <v>295</v>
      </c>
      <c r="BV31" s="1">
        <v>31</v>
      </c>
      <c r="BW31" s="1">
        <v>0.92300000000000004</v>
      </c>
      <c r="BX31" s="1">
        <v>2.94</v>
      </c>
      <c r="BY31" s="1">
        <v>0.62</v>
      </c>
      <c r="BZ31" s="1">
        <v>53.2</v>
      </c>
      <c r="CA31" s="1">
        <v>149</v>
      </c>
      <c r="CB31" s="1">
        <v>77.8</v>
      </c>
      <c r="CC31" s="1">
        <v>83.7</v>
      </c>
      <c r="CD31" s="1">
        <v>0.20399999999999999</v>
      </c>
      <c r="CE31" s="1">
        <v>0.41199999999999998</v>
      </c>
      <c r="CF31" s="1">
        <v>4.58</v>
      </c>
      <c r="CG31" s="1">
        <v>13</v>
      </c>
      <c r="CH31" s="1">
        <v>23.9</v>
      </c>
      <c r="CI31" s="1">
        <v>0.59199999999999997</v>
      </c>
      <c r="CJ31" s="1">
        <v>0.28299999999999997</v>
      </c>
      <c r="CK31" s="1">
        <v>0.16900000000000001</v>
      </c>
      <c r="CL31" s="1">
        <v>0.16400000000000001</v>
      </c>
      <c r="CM31" s="1">
        <v>0.38</v>
      </c>
      <c r="CN31" s="1">
        <v>0.439</v>
      </c>
      <c r="CO31" s="1">
        <v>0.45800000000000002</v>
      </c>
      <c r="CP31" s="1">
        <v>5.3999999999999999E-2</v>
      </c>
      <c r="CQ31" s="1">
        <v>0.113</v>
      </c>
      <c r="CR31" s="1">
        <v>4.09</v>
      </c>
      <c r="CS31" s="1">
        <v>0.80800000000000005</v>
      </c>
      <c r="CT31" s="1">
        <v>1.97</v>
      </c>
      <c r="CU31" s="1">
        <v>14.6</v>
      </c>
      <c r="CV31" s="1">
        <v>17.5</v>
      </c>
      <c r="CW31" s="1">
        <v>11.6</v>
      </c>
      <c r="CX31" s="1">
        <v>0.79600000000000004</v>
      </c>
      <c r="CY31" s="1">
        <v>9.06</v>
      </c>
      <c r="CZ31" s="1">
        <v>18.600000000000001</v>
      </c>
      <c r="DA31" s="1">
        <v>11.7</v>
      </c>
      <c r="DB31" s="1">
        <v>31.3</v>
      </c>
      <c r="DC31" s="1">
        <v>19.600000000000001</v>
      </c>
      <c r="DD31" s="1">
        <v>2.12</v>
      </c>
      <c r="DE31" s="1">
        <v>0.14000000000000001</v>
      </c>
      <c r="DF31" s="1">
        <v>1.47</v>
      </c>
      <c r="DG31" s="1">
        <v>4.32</v>
      </c>
      <c r="DH31" s="1">
        <v>21.6</v>
      </c>
      <c r="DI31" s="1">
        <v>31.2</v>
      </c>
      <c r="DJ31" s="1">
        <v>9.92</v>
      </c>
      <c r="DK31" s="1">
        <v>1.35</v>
      </c>
      <c r="DL31" s="1">
        <v>1.99</v>
      </c>
      <c r="DM31" s="1">
        <v>0.91300000000000003</v>
      </c>
      <c r="DN31" s="1">
        <v>3.09</v>
      </c>
      <c r="DO31" s="1">
        <v>4.96</v>
      </c>
      <c r="DP31" s="1">
        <v>5.79</v>
      </c>
      <c r="DQ31" s="1">
        <v>0.27300000000000002</v>
      </c>
      <c r="DR31" s="1">
        <v>0.55800000000000005</v>
      </c>
      <c r="DS31" s="1">
        <v>0.83799999999999997</v>
      </c>
      <c r="DT31" s="1">
        <v>1.22</v>
      </c>
      <c r="DU31" s="1">
        <v>3.47</v>
      </c>
      <c r="DV31" s="1">
        <v>0.107</v>
      </c>
      <c r="DW31" s="1">
        <v>0.50800000000000001</v>
      </c>
      <c r="DX31" s="1">
        <v>3.54</v>
      </c>
      <c r="DY31" s="1">
        <v>2.2400000000000002</v>
      </c>
      <c r="DZ31" s="1">
        <v>10.4</v>
      </c>
      <c r="EA31" s="1">
        <v>5.64</v>
      </c>
      <c r="EB31" s="1">
        <v>17.2</v>
      </c>
      <c r="EC31" s="1">
        <v>18.2</v>
      </c>
      <c r="ED31" s="1">
        <v>1.46</v>
      </c>
      <c r="EE31" s="1">
        <v>158</v>
      </c>
      <c r="EF31" s="1">
        <v>22.8</v>
      </c>
      <c r="EG31" s="1">
        <v>38.700000000000003</v>
      </c>
      <c r="EH31" s="1">
        <v>17.7</v>
      </c>
      <c r="EI31" s="1">
        <v>0.495</v>
      </c>
      <c r="EJ31" s="1">
        <v>23.3</v>
      </c>
      <c r="EK31" s="1">
        <v>79.8</v>
      </c>
      <c r="EL31" s="1">
        <v>0.154</v>
      </c>
      <c r="EM31" s="1">
        <v>0.439</v>
      </c>
    </row>
    <row r="32" spans="1:143" x14ac:dyDescent="0.2">
      <c r="A32">
        <v>73</v>
      </c>
      <c r="B32" t="s">
        <v>194</v>
      </c>
      <c r="C32" t="s">
        <v>195</v>
      </c>
      <c r="D32" t="s">
        <v>199</v>
      </c>
      <c r="E32" s="7" t="s">
        <v>200</v>
      </c>
      <c r="F32">
        <v>3</v>
      </c>
      <c r="G32" t="s">
        <v>215</v>
      </c>
      <c r="H32" s="1">
        <v>469</v>
      </c>
      <c r="I32" s="1">
        <v>106</v>
      </c>
      <c r="J32" s="1">
        <v>54.2</v>
      </c>
      <c r="K32" s="1">
        <v>11</v>
      </c>
      <c r="L32" s="1">
        <v>38.5</v>
      </c>
      <c r="M32" s="1">
        <v>779</v>
      </c>
      <c r="N32" s="1">
        <v>82.7</v>
      </c>
      <c r="O32" s="1">
        <v>246</v>
      </c>
      <c r="P32" s="1">
        <v>102</v>
      </c>
      <c r="Q32" s="1">
        <v>122</v>
      </c>
      <c r="R32" s="1">
        <v>192</v>
      </c>
      <c r="S32" s="1">
        <v>276</v>
      </c>
      <c r="T32" s="1">
        <v>32.4</v>
      </c>
      <c r="U32" s="1">
        <v>127</v>
      </c>
      <c r="V32" s="1">
        <v>78.3</v>
      </c>
      <c r="W32" s="1">
        <v>378</v>
      </c>
      <c r="X32" s="1">
        <v>126</v>
      </c>
      <c r="Y32" s="1">
        <v>121</v>
      </c>
      <c r="Z32" s="1">
        <v>71.5</v>
      </c>
      <c r="AA32" s="1">
        <v>88.5</v>
      </c>
      <c r="AB32" s="1">
        <v>269</v>
      </c>
      <c r="AC32" s="1">
        <v>0.56399999999999995</v>
      </c>
      <c r="AD32" s="1">
        <v>91.5</v>
      </c>
      <c r="AE32" s="1">
        <v>4.3</v>
      </c>
      <c r="AF32" s="3"/>
      <c r="AG32" s="1">
        <v>0.76500000000000001</v>
      </c>
      <c r="AH32" s="1">
        <v>0.193</v>
      </c>
      <c r="AI32" s="1">
        <v>96.6</v>
      </c>
      <c r="AJ32" s="1">
        <v>36.1</v>
      </c>
      <c r="AK32" s="1">
        <v>7.15</v>
      </c>
      <c r="AL32" s="1">
        <v>6.7000000000000004E-2</v>
      </c>
      <c r="AM32" s="2"/>
      <c r="AN32" s="1">
        <v>3.5999999999999997E-2</v>
      </c>
      <c r="AO32" s="1">
        <v>0.125</v>
      </c>
      <c r="AP32" s="1">
        <v>0.11799999999999999</v>
      </c>
      <c r="AQ32" s="1">
        <v>6.4000000000000001E-2</v>
      </c>
      <c r="AR32" s="1">
        <v>69</v>
      </c>
      <c r="AS32" s="1">
        <v>1.31</v>
      </c>
      <c r="AT32" s="1">
        <v>0.90600000000000003</v>
      </c>
      <c r="AU32" s="1">
        <v>22.7</v>
      </c>
      <c r="AV32" s="1">
        <v>11.4</v>
      </c>
      <c r="AW32" s="1">
        <v>25.6</v>
      </c>
      <c r="AX32" s="1">
        <v>1.52</v>
      </c>
      <c r="AY32" s="1">
        <v>4.1100000000000003</v>
      </c>
      <c r="AZ32" s="1">
        <v>0.20599999999999999</v>
      </c>
      <c r="BA32" s="1">
        <v>0.17100000000000001</v>
      </c>
      <c r="BB32" s="1">
        <v>0.106</v>
      </c>
      <c r="BC32" s="1">
        <v>0.22</v>
      </c>
      <c r="BD32" s="1">
        <v>0.20799999999999999</v>
      </c>
      <c r="BE32" s="1">
        <v>0.128</v>
      </c>
      <c r="BF32" s="1">
        <v>2.0299999999999998</v>
      </c>
      <c r="BG32" s="1">
        <v>2.09</v>
      </c>
      <c r="BH32" s="1">
        <v>1.4E-2</v>
      </c>
      <c r="BI32" s="1">
        <v>9.14</v>
      </c>
      <c r="BJ32" s="1">
        <v>5.33</v>
      </c>
      <c r="BK32" s="1">
        <v>2.23</v>
      </c>
      <c r="BL32" s="1">
        <v>0.18</v>
      </c>
      <c r="BM32" s="1">
        <v>109</v>
      </c>
      <c r="BN32" s="1">
        <v>289</v>
      </c>
      <c r="BO32" s="1">
        <v>7.13</v>
      </c>
      <c r="BP32" s="1">
        <v>0.92</v>
      </c>
      <c r="BQ32" s="1">
        <v>1.1399999999999999</v>
      </c>
      <c r="BR32" s="1">
        <v>27.8</v>
      </c>
      <c r="BS32" s="1">
        <v>199</v>
      </c>
      <c r="BT32" s="1">
        <v>93.6</v>
      </c>
      <c r="BU32" s="1">
        <v>115</v>
      </c>
      <c r="BV32" s="1">
        <v>7.51</v>
      </c>
      <c r="BW32" s="1">
        <v>0.33500000000000002</v>
      </c>
      <c r="BX32" s="1">
        <v>1.76</v>
      </c>
      <c r="BY32" s="1">
        <v>0.42</v>
      </c>
      <c r="BZ32" s="1">
        <v>40.799999999999997</v>
      </c>
      <c r="CA32" s="1">
        <v>74.099999999999994</v>
      </c>
      <c r="CB32" s="1">
        <v>25.3</v>
      </c>
      <c r="CC32" s="1">
        <v>40.9</v>
      </c>
      <c r="CD32" s="1">
        <v>0.13500000000000001</v>
      </c>
      <c r="CE32" s="1">
        <v>0.23899999999999999</v>
      </c>
      <c r="CF32" s="1">
        <v>2.62</v>
      </c>
      <c r="CG32" s="1">
        <v>6.23</v>
      </c>
      <c r="CH32" s="1">
        <v>15.9</v>
      </c>
      <c r="CI32" s="1">
        <v>0.30199999999999999</v>
      </c>
      <c r="CJ32" s="1">
        <v>0.11600000000000001</v>
      </c>
      <c r="CK32" s="1">
        <v>0.13300000000000001</v>
      </c>
      <c r="CL32" s="1">
        <v>0.13100000000000001</v>
      </c>
      <c r="CM32" s="1">
        <v>0.189</v>
      </c>
      <c r="CN32" s="1">
        <v>0.26</v>
      </c>
      <c r="CO32" s="1">
        <v>0.25600000000000001</v>
      </c>
      <c r="CP32" s="1">
        <v>0.09</v>
      </c>
      <c r="CQ32" s="1">
        <v>8.5000000000000006E-2</v>
      </c>
      <c r="CR32" s="1">
        <v>1.73</v>
      </c>
      <c r="CS32" s="1">
        <v>0.34200000000000003</v>
      </c>
      <c r="CT32" s="1">
        <v>0.76500000000000001</v>
      </c>
      <c r="CU32" s="1">
        <v>5.0599999999999996</v>
      </c>
      <c r="CV32" s="1">
        <v>8.76</v>
      </c>
      <c r="CW32" s="1">
        <v>4.68</v>
      </c>
      <c r="CX32" s="1">
        <v>0.44400000000000001</v>
      </c>
      <c r="CY32" s="1">
        <v>3.19</v>
      </c>
      <c r="CZ32" s="1">
        <v>8.33</v>
      </c>
      <c r="DA32" s="1">
        <v>6.21</v>
      </c>
      <c r="DB32" s="1">
        <v>14.5</v>
      </c>
      <c r="DC32" s="1">
        <v>6.54</v>
      </c>
      <c r="DD32" s="1">
        <v>0.85399999999999998</v>
      </c>
      <c r="DE32" s="1">
        <v>0.128</v>
      </c>
      <c r="DF32" s="1">
        <v>0.67700000000000005</v>
      </c>
      <c r="DG32" s="1">
        <v>2.0499999999999998</v>
      </c>
      <c r="DH32" s="1">
        <v>9.94</v>
      </c>
      <c r="DI32" s="1">
        <v>14.3</v>
      </c>
      <c r="DJ32" s="1">
        <v>4.1100000000000003</v>
      </c>
      <c r="DK32" s="1">
        <v>0.59699999999999998</v>
      </c>
      <c r="DL32" s="1">
        <v>0.871</v>
      </c>
      <c r="DM32" s="1">
        <v>0.435</v>
      </c>
      <c r="DN32" s="1">
        <v>1.45</v>
      </c>
      <c r="DO32" s="1">
        <v>1.92</v>
      </c>
      <c r="DP32" s="1">
        <v>2.56</v>
      </c>
      <c r="DQ32" s="1">
        <v>0.217</v>
      </c>
      <c r="DR32" s="1">
        <v>0.27400000000000002</v>
      </c>
      <c r="DS32" s="1">
        <v>0.38400000000000001</v>
      </c>
      <c r="DT32" s="1">
        <v>0.61899999999999999</v>
      </c>
      <c r="DU32" s="1">
        <v>1.33</v>
      </c>
      <c r="DV32" s="1">
        <v>8.4000000000000005E-2</v>
      </c>
      <c r="DW32" s="1">
        <v>0.29299999999999998</v>
      </c>
      <c r="DX32" s="1">
        <v>1.26</v>
      </c>
      <c r="DY32" s="1">
        <v>0.88100000000000001</v>
      </c>
      <c r="DZ32" s="1">
        <v>4.1399999999999997</v>
      </c>
      <c r="EA32" s="1">
        <v>1.88</v>
      </c>
      <c r="EB32" s="1">
        <v>8.0299999999999994</v>
      </c>
      <c r="EC32" s="1">
        <v>6.4</v>
      </c>
      <c r="ED32" s="1">
        <v>0.89100000000000001</v>
      </c>
      <c r="EE32" s="1">
        <v>80.5</v>
      </c>
      <c r="EF32" s="1">
        <v>12.6</v>
      </c>
      <c r="EG32" s="1">
        <v>15.3</v>
      </c>
      <c r="EH32" s="1">
        <v>6.9</v>
      </c>
      <c r="EI32" s="1">
        <v>0.22600000000000001</v>
      </c>
      <c r="EJ32" s="1">
        <v>14.3</v>
      </c>
      <c r="EK32" s="1">
        <v>34.799999999999997</v>
      </c>
      <c r="EL32" s="1">
        <v>0.14399999999999999</v>
      </c>
      <c r="EM32" s="1">
        <v>0.26600000000000001</v>
      </c>
    </row>
    <row r="33" spans="1:143" x14ac:dyDescent="0.2">
      <c r="A33">
        <v>78</v>
      </c>
      <c r="B33" t="s">
        <v>194</v>
      </c>
      <c r="C33" t="s">
        <v>195</v>
      </c>
      <c r="D33" t="s">
        <v>199</v>
      </c>
      <c r="E33" s="7" t="s">
        <v>200</v>
      </c>
      <c r="F33">
        <v>3</v>
      </c>
      <c r="G33" t="s">
        <v>223</v>
      </c>
      <c r="H33" s="1">
        <v>515</v>
      </c>
      <c r="I33" s="1">
        <v>86.2</v>
      </c>
      <c r="J33" s="1">
        <v>47.7</v>
      </c>
      <c r="K33" s="1">
        <v>16.5</v>
      </c>
      <c r="L33" s="1">
        <v>20.2</v>
      </c>
      <c r="M33" s="1">
        <v>774</v>
      </c>
      <c r="N33" s="1">
        <v>58.4</v>
      </c>
      <c r="O33" s="1">
        <v>277</v>
      </c>
      <c r="P33" s="1">
        <v>92.3</v>
      </c>
      <c r="Q33" s="1">
        <v>72.7</v>
      </c>
      <c r="R33" s="1">
        <v>133</v>
      </c>
      <c r="S33" s="1">
        <v>232</v>
      </c>
      <c r="T33" s="1">
        <v>20.5</v>
      </c>
      <c r="U33" s="1">
        <v>78.8</v>
      </c>
      <c r="V33" s="1">
        <v>62.2</v>
      </c>
      <c r="W33" s="1">
        <v>216</v>
      </c>
      <c r="X33" s="1">
        <v>146</v>
      </c>
      <c r="Y33" s="1">
        <v>104</v>
      </c>
      <c r="Z33" s="1">
        <v>62.9</v>
      </c>
      <c r="AA33" s="1">
        <v>62.5</v>
      </c>
      <c r="AB33" s="1">
        <v>208</v>
      </c>
      <c r="AC33" s="1">
        <v>0.47699999999999998</v>
      </c>
      <c r="AD33" s="1">
        <v>71.599999999999994</v>
      </c>
      <c r="AE33" s="1">
        <v>2.2200000000000002</v>
      </c>
      <c r="AF33" s="1">
        <v>0.21</v>
      </c>
      <c r="AG33" s="1">
        <v>0.71499999999999997</v>
      </c>
      <c r="AH33" s="1">
        <v>0.23499999999999999</v>
      </c>
      <c r="AI33" s="1">
        <v>123</v>
      </c>
      <c r="AJ33" s="1">
        <v>36.9</v>
      </c>
      <c r="AK33" s="1">
        <v>7.67</v>
      </c>
      <c r="AL33" s="1">
        <v>0.14699999999999999</v>
      </c>
      <c r="AM33" s="1">
        <v>3.2000000000000001E-2</v>
      </c>
      <c r="AN33" s="1">
        <v>3.6999999999999998E-2</v>
      </c>
      <c r="AO33" s="1">
        <v>0.23799999999999999</v>
      </c>
      <c r="AP33" s="1">
        <v>0.16600000000000001</v>
      </c>
      <c r="AQ33" s="1">
        <v>3.4000000000000002E-2</v>
      </c>
      <c r="AR33" s="1">
        <v>98.6</v>
      </c>
      <c r="AS33" s="1">
        <v>5.0599999999999996</v>
      </c>
      <c r="AT33" s="1">
        <v>1.2</v>
      </c>
      <c r="AU33" s="1">
        <v>24.8</v>
      </c>
      <c r="AV33" s="1">
        <v>37.1</v>
      </c>
      <c r="AW33" s="1">
        <v>40.5</v>
      </c>
      <c r="AX33" s="1">
        <v>2.4700000000000002</v>
      </c>
      <c r="AY33" s="1">
        <v>7.49</v>
      </c>
      <c r="AZ33" s="1">
        <v>0.33500000000000002</v>
      </c>
      <c r="BA33" s="1">
        <v>0.25800000000000001</v>
      </c>
      <c r="BB33" s="1">
        <v>0.20200000000000001</v>
      </c>
      <c r="BC33" s="1">
        <v>0.27</v>
      </c>
      <c r="BD33" s="1">
        <v>0.317</v>
      </c>
      <c r="BE33" s="1">
        <v>0.20399999999999999</v>
      </c>
      <c r="BF33" s="1">
        <v>2.71</v>
      </c>
      <c r="BG33" s="1">
        <v>5.3</v>
      </c>
      <c r="BH33" s="1">
        <v>9.7000000000000003E-2</v>
      </c>
      <c r="BI33" s="1">
        <v>18</v>
      </c>
      <c r="BJ33" s="1">
        <v>43.3</v>
      </c>
      <c r="BK33" s="1">
        <v>4.24</v>
      </c>
      <c r="BL33" s="1">
        <v>0.39800000000000002</v>
      </c>
      <c r="BM33" s="1">
        <v>462</v>
      </c>
      <c r="BN33" s="1">
        <v>454</v>
      </c>
      <c r="BO33" s="1">
        <v>24.6</v>
      </c>
      <c r="BP33" s="1">
        <v>2.46</v>
      </c>
      <c r="BQ33" s="1">
        <v>2.13</v>
      </c>
      <c r="BR33" s="1">
        <v>80</v>
      </c>
      <c r="BS33" s="1">
        <v>265</v>
      </c>
      <c r="BT33" s="1">
        <v>163</v>
      </c>
      <c r="BU33" s="1">
        <v>252</v>
      </c>
      <c r="BV33" s="1">
        <v>37.700000000000003</v>
      </c>
      <c r="BW33" s="1">
        <v>1.0900000000000001</v>
      </c>
      <c r="BX33" s="1">
        <v>3.01</v>
      </c>
      <c r="BY33" s="1">
        <v>0.66400000000000003</v>
      </c>
      <c r="BZ33" s="1">
        <v>56.8</v>
      </c>
      <c r="CA33" s="1">
        <v>125</v>
      </c>
      <c r="CB33" s="1">
        <v>71.2</v>
      </c>
      <c r="CC33" s="1">
        <v>106</v>
      </c>
      <c r="CD33" s="1">
        <v>0.17199999999999999</v>
      </c>
      <c r="CE33" s="1">
        <v>0.50600000000000001</v>
      </c>
      <c r="CF33" s="1">
        <v>3.76</v>
      </c>
      <c r="CG33" s="1">
        <v>12.1</v>
      </c>
      <c r="CH33" s="1">
        <v>32.299999999999997</v>
      </c>
      <c r="CI33" s="1">
        <v>0.56299999999999994</v>
      </c>
      <c r="CJ33" s="1">
        <v>0.21</v>
      </c>
      <c r="CK33" s="1">
        <v>0.23400000000000001</v>
      </c>
      <c r="CL33" s="1">
        <v>0.17100000000000001</v>
      </c>
      <c r="CM33" s="1">
        <v>0.46100000000000002</v>
      </c>
      <c r="CN33" s="1">
        <v>0.45400000000000001</v>
      </c>
      <c r="CO33" s="1">
        <v>0.29899999999999999</v>
      </c>
      <c r="CP33" s="1">
        <v>0.13</v>
      </c>
      <c r="CQ33" s="1">
        <v>0.122</v>
      </c>
      <c r="CR33" s="1">
        <v>3.64</v>
      </c>
      <c r="CS33" s="1">
        <v>0.94899999999999995</v>
      </c>
      <c r="CT33" s="1">
        <v>1.38</v>
      </c>
      <c r="CU33" s="1">
        <v>12</v>
      </c>
      <c r="CV33" s="1">
        <v>11.9</v>
      </c>
      <c r="CW33" s="1">
        <v>9.8000000000000007</v>
      </c>
      <c r="CX33" s="1">
        <v>1.55</v>
      </c>
      <c r="CY33" s="1">
        <v>6.34</v>
      </c>
      <c r="CZ33" s="1">
        <v>12.1</v>
      </c>
      <c r="DA33" s="1">
        <v>8.15</v>
      </c>
      <c r="DB33" s="1">
        <v>17.3</v>
      </c>
      <c r="DC33" s="1">
        <v>14.4</v>
      </c>
      <c r="DD33" s="1">
        <v>2.96</v>
      </c>
      <c r="DE33" s="1">
        <v>0.32800000000000001</v>
      </c>
      <c r="DF33" s="1">
        <v>1.28</v>
      </c>
      <c r="DG33" s="1">
        <v>3</v>
      </c>
      <c r="DH33" s="1">
        <v>12.1</v>
      </c>
      <c r="DI33" s="1">
        <v>20.5</v>
      </c>
      <c r="DJ33" s="1">
        <v>8.27</v>
      </c>
      <c r="DK33" s="1">
        <v>1.44</v>
      </c>
      <c r="DL33" s="1">
        <v>1.63</v>
      </c>
      <c r="DM33" s="1">
        <v>0.71</v>
      </c>
      <c r="DN33" s="1">
        <v>1.85</v>
      </c>
      <c r="DO33" s="1">
        <v>3.5</v>
      </c>
      <c r="DP33" s="1">
        <v>4.57</v>
      </c>
      <c r="DQ33" s="1">
        <v>0.35699999999999998</v>
      </c>
      <c r="DR33" s="1">
        <v>0.54800000000000004</v>
      </c>
      <c r="DS33" s="1">
        <v>0.78900000000000003</v>
      </c>
      <c r="DT33" s="1">
        <v>0.93899999999999995</v>
      </c>
      <c r="DU33" s="1">
        <v>2.14</v>
      </c>
      <c r="DV33" s="1">
        <v>0.13</v>
      </c>
      <c r="DW33" s="1">
        <v>0.52700000000000002</v>
      </c>
      <c r="DX33" s="1">
        <v>2.7</v>
      </c>
      <c r="DY33" s="1">
        <v>1.49</v>
      </c>
      <c r="DZ33" s="1">
        <v>5.23</v>
      </c>
      <c r="EA33" s="1">
        <v>3.14</v>
      </c>
      <c r="EB33" s="1">
        <v>11</v>
      </c>
      <c r="EC33" s="1">
        <v>9.56</v>
      </c>
      <c r="ED33" s="1">
        <v>1.21</v>
      </c>
      <c r="EE33" s="1">
        <v>135</v>
      </c>
      <c r="EF33" s="1">
        <v>20.100000000000001</v>
      </c>
      <c r="EG33" s="1">
        <v>33.200000000000003</v>
      </c>
      <c r="EH33" s="1">
        <v>14.2</v>
      </c>
      <c r="EI33" s="1">
        <v>0.28699999999999998</v>
      </c>
      <c r="EJ33" s="1">
        <v>27.2</v>
      </c>
      <c r="EK33" s="1">
        <v>72.7</v>
      </c>
      <c r="EL33" s="1">
        <v>0.254</v>
      </c>
      <c r="EM33" s="1">
        <v>0.60499999999999998</v>
      </c>
    </row>
    <row r="34" spans="1:143" x14ac:dyDescent="0.2">
      <c r="A34">
        <v>83</v>
      </c>
      <c r="B34" t="s">
        <v>194</v>
      </c>
      <c r="C34" t="s">
        <v>195</v>
      </c>
      <c r="D34" t="s">
        <v>199</v>
      </c>
      <c r="E34" s="7" t="s">
        <v>200</v>
      </c>
      <c r="F34">
        <v>3</v>
      </c>
      <c r="G34" t="s">
        <v>203</v>
      </c>
      <c r="H34" s="1">
        <v>481</v>
      </c>
      <c r="I34" s="1">
        <v>144</v>
      </c>
      <c r="J34" s="1">
        <v>48.5</v>
      </c>
      <c r="K34" s="1">
        <v>25.7</v>
      </c>
      <c r="L34" s="1">
        <v>47.5</v>
      </c>
      <c r="M34" s="1">
        <v>936</v>
      </c>
      <c r="N34" s="1">
        <v>84.1</v>
      </c>
      <c r="O34" s="1">
        <v>317</v>
      </c>
      <c r="P34" s="1">
        <v>109</v>
      </c>
      <c r="Q34" s="1">
        <v>96.3</v>
      </c>
      <c r="R34" s="1">
        <v>176</v>
      </c>
      <c r="S34" s="1">
        <v>289</v>
      </c>
      <c r="T34" s="1">
        <v>25.2</v>
      </c>
      <c r="U34" s="1">
        <v>137</v>
      </c>
      <c r="V34" s="1">
        <v>98</v>
      </c>
      <c r="W34" s="1">
        <v>284</v>
      </c>
      <c r="X34" s="1">
        <v>144</v>
      </c>
      <c r="Y34" s="1">
        <v>100</v>
      </c>
      <c r="Z34" s="1">
        <v>91.6</v>
      </c>
      <c r="AA34" s="1">
        <v>133</v>
      </c>
      <c r="AB34" s="1">
        <v>309</v>
      </c>
      <c r="AC34" s="1">
        <v>0.52600000000000002</v>
      </c>
      <c r="AD34" s="1">
        <v>90</v>
      </c>
      <c r="AE34" s="1">
        <v>6.62</v>
      </c>
      <c r="AF34" s="1">
        <v>0.254</v>
      </c>
      <c r="AG34" s="1">
        <v>0.629</v>
      </c>
      <c r="AH34" s="1">
        <v>1.22</v>
      </c>
      <c r="AI34" s="1">
        <v>153</v>
      </c>
      <c r="AJ34" s="1">
        <v>53.9</v>
      </c>
      <c r="AK34" s="1">
        <v>6.42</v>
      </c>
      <c r="AL34" s="1">
        <v>6.9000000000000006E-2</v>
      </c>
      <c r="AM34" s="2"/>
      <c r="AN34" s="1">
        <v>8.5000000000000006E-2</v>
      </c>
      <c r="AO34" s="1">
        <v>0.11600000000000001</v>
      </c>
      <c r="AP34" s="1">
        <v>0.13100000000000001</v>
      </c>
      <c r="AQ34" s="1">
        <v>4.3999999999999997E-2</v>
      </c>
      <c r="AR34" s="1">
        <v>109</v>
      </c>
      <c r="AS34" s="1">
        <v>4.66</v>
      </c>
      <c r="AT34" s="1">
        <v>1.53</v>
      </c>
      <c r="AU34" s="1">
        <v>32.9</v>
      </c>
      <c r="AV34" s="1">
        <v>18.8</v>
      </c>
      <c r="AW34" s="1">
        <v>22.2</v>
      </c>
      <c r="AX34" s="1">
        <v>2.4</v>
      </c>
      <c r="AY34" s="1">
        <v>4.91</v>
      </c>
      <c r="AZ34" s="1">
        <v>0.3</v>
      </c>
      <c r="BA34" s="1">
        <v>0.20300000000000001</v>
      </c>
      <c r="BB34" s="1">
        <v>0.14299999999999999</v>
      </c>
      <c r="BC34" s="1">
        <v>0.27800000000000002</v>
      </c>
      <c r="BD34" s="1">
        <v>0.35499999999999998</v>
      </c>
      <c r="BE34" s="1">
        <v>0.187</v>
      </c>
      <c r="BF34" s="1">
        <v>4.18</v>
      </c>
      <c r="BG34" s="1">
        <v>6.91</v>
      </c>
      <c r="BH34" s="1">
        <v>0.16200000000000001</v>
      </c>
      <c r="BI34" s="1">
        <v>18.5</v>
      </c>
      <c r="BJ34" s="1">
        <v>51.4</v>
      </c>
      <c r="BK34" s="1">
        <v>6.65</v>
      </c>
      <c r="BL34" s="1">
        <v>0.60899999999999999</v>
      </c>
      <c r="BM34" s="1">
        <v>408</v>
      </c>
      <c r="BN34" s="1">
        <v>461</v>
      </c>
      <c r="BO34" s="1">
        <v>26</v>
      </c>
      <c r="BP34" s="1">
        <v>3.15</v>
      </c>
      <c r="BQ34" s="1">
        <v>2.08</v>
      </c>
      <c r="BR34" s="1">
        <v>101</v>
      </c>
      <c r="BS34" s="1">
        <v>338</v>
      </c>
      <c r="BT34" s="1">
        <v>204</v>
      </c>
      <c r="BU34" s="1">
        <v>233</v>
      </c>
      <c r="BV34" s="1">
        <v>41.1</v>
      </c>
      <c r="BW34" s="1">
        <v>1.34</v>
      </c>
      <c r="BX34" s="1">
        <v>3.18</v>
      </c>
      <c r="BY34" s="1">
        <v>0.61899999999999999</v>
      </c>
      <c r="BZ34" s="1">
        <v>111</v>
      </c>
      <c r="CA34" s="1">
        <v>159</v>
      </c>
      <c r="CB34" s="1">
        <v>82.2</v>
      </c>
      <c r="CC34" s="1">
        <v>83.9</v>
      </c>
      <c r="CD34" s="1">
        <v>0.26400000000000001</v>
      </c>
      <c r="CE34" s="1">
        <v>0.54900000000000004</v>
      </c>
      <c r="CF34" s="1">
        <v>6.65</v>
      </c>
      <c r="CG34" s="1">
        <v>18.899999999999999</v>
      </c>
      <c r="CH34" s="1">
        <v>37.200000000000003</v>
      </c>
      <c r="CI34" s="1">
        <v>0.51700000000000002</v>
      </c>
      <c r="CJ34" s="1">
        <v>0.20100000000000001</v>
      </c>
      <c r="CK34" s="1">
        <v>0.21099999999999999</v>
      </c>
      <c r="CL34" s="1">
        <v>0.222</v>
      </c>
      <c r="CM34" s="1">
        <v>0.38300000000000001</v>
      </c>
      <c r="CN34" s="1">
        <v>0.504</v>
      </c>
      <c r="CO34" s="1">
        <v>0.505</v>
      </c>
      <c r="CP34" s="1">
        <v>0.13400000000000001</v>
      </c>
      <c r="CQ34" s="1">
        <v>0.14000000000000001</v>
      </c>
      <c r="CR34" s="1">
        <v>3.49</v>
      </c>
      <c r="CS34" s="1">
        <v>0.751</v>
      </c>
      <c r="CT34" s="1">
        <v>1.75</v>
      </c>
      <c r="CU34" s="1">
        <v>14</v>
      </c>
      <c r="CV34" s="1">
        <v>13</v>
      </c>
      <c r="CW34" s="1">
        <v>8.74</v>
      </c>
      <c r="CX34" s="1">
        <v>0.91200000000000003</v>
      </c>
      <c r="CY34" s="1">
        <v>7.73</v>
      </c>
      <c r="CZ34" s="1">
        <v>13.3</v>
      </c>
      <c r="DA34" s="1">
        <v>9.57</v>
      </c>
      <c r="DB34" s="1">
        <v>21.5</v>
      </c>
      <c r="DC34" s="1">
        <v>14.5</v>
      </c>
      <c r="DD34" s="1">
        <v>2.52</v>
      </c>
      <c r="DE34" s="1">
        <v>0.17699999999999999</v>
      </c>
      <c r="DF34" s="1">
        <v>1.51</v>
      </c>
      <c r="DG34" s="1">
        <v>4.4400000000000004</v>
      </c>
      <c r="DH34" s="1">
        <v>13.6</v>
      </c>
      <c r="DI34" s="1">
        <v>22.3</v>
      </c>
      <c r="DJ34" s="1">
        <v>8.66</v>
      </c>
      <c r="DK34" s="1">
        <v>1.04</v>
      </c>
      <c r="DL34" s="1">
        <v>1.71</v>
      </c>
      <c r="DM34" s="1">
        <v>0.83699999999999997</v>
      </c>
      <c r="DN34" s="1">
        <v>2.16</v>
      </c>
      <c r="DO34" s="1">
        <v>3.43</v>
      </c>
      <c r="DP34" s="1">
        <v>4.3099999999999996</v>
      </c>
      <c r="DQ34" s="1">
        <v>0.34399999999999997</v>
      </c>
      <c r="DR34" s="1">
        <v>0.57799999999999996</v>
      </c>
      <c r="DS34" s="1">
        <v>0.626</v>
      </c>
      <c r="DT34" s="1">
        <v>0.78400000000000003</v>
      </c>
      <c r="DU34" s="1">
        <v>2.17</v>
      </c>
      <c r="DV34" s="1">
        <v>0.14299999999999999</v>
      </c>
      <c r="DW34" s="1">
        <v>0.372</v>
      </c>
      <c r="DX34" s="1">
        <v>2.2400000000000002</v>
      </c>
      <c r="DY34" s="1">
        <v>1.36</v>
      </c>
      <c r="DZ34" s="1">
        <v>7.79</v>
      </c>
      <c r="EA34" s="1">
        <v>4.2300000000000004</v>
      </c>
      <c r="EB34" s="1">
        <v>16.600000000000001</v>
      </c>
      <c r="EC34" s="1">
        <v>13.7</v>
      </c>
      <c r="ED34" s="1">
        <v>1.36</v>
      </c>
      <c r="EE34" s="1">
        <v>150</v>
      </c>
      <c r="EF34" s="1">
        <v>23.7</v>
      </c>
      <c r="EG34" s="1">
        <v>40.4</v>
      </c>
      <c r="EH34" s="1">
        <v>17.399999999999999</v>
      </c>
      <c r="EI34" s="1">
        <v>0.39500000000000002</v>
      </c>
      <c r="EJ34" s="1">
        <v>29.5</v>
      </c>
      <c r="EK34" s="1">
        <v>73.2</v>
      </c>
      <c r="EL34" s="1">
        <v>0.11</v>
      </c>
      <c r="EM34" s="1">
        <v>0.47499999999999998</v>
      </c>
    </row>
    <row r="35" spans="1:143" x14ac:dyDescent="0.2">
      <c r="A35">
        <v>88</v>
      </c>
      <c r="B35" t="s">
        <v>194</v>
      </c>
      <c r="C35" t="s">
        <v>195</v>
      </c>
      <c r="D35" t="s">
        <v>199</v>
      </c>
      <c r="E35" s="7" t="s">
        <v>200</v>
      </c>
      <c r="F35">
        <v>3</v>
      </c>
      <c r="G35" t="s">
        <v>216</v>
      </c>
      <c r="H35" s="1">
        <v>636</v>
      </c>
      <c r="I35" s="1">
        <v>145</v>
      </c>
      <c r="J35" s="1">
        <v>77.099999999999994</v>
      </c>
      <c r="K35" s="1">
        <v>16.600000000000001</v>
      </c>
      <c r="L35" s="1">
        <v>29.8</v>
      </c>
      <c r="M35" s="1">
        <v>1106</v>
      </c>
      <c r="N35" s="1">
        <v>86</v>
      </c>
      <c r="O35" s="1">
        <v>343</v>
      </c>
      <c r="P35" s="1">
        <v>130</v>
      </c>
      <c r="Q35" s="1">
        <v>193</v>
      </c>
      <c r="R35" s="1">
        <v>313</v>
      </c>
      <c r="S35" s="1">
        <v>429</v>
      </c>
      <c r="T35" s="1">
        <v>47.8</v>
      </c>
      <c r="U35" s="1">
        <v>167</v>
      </c>
      <c r="V35" s="1">
        <v>104</v>
      </c>
      <c r="W35" s="1">
        <v>317</v>
      </c>
      <c r="X35" s="1">
        <v>163</v>
      </c>
      <c r="Y35" s="1">
        <v>164</v>
      </c>
      <c r="Z35" s="1">
        <v>80</v>
      </c>
      <c r="AA35" s="1">
        <v>128</v>
      </c>
      <c r="AB35" s="1">
        <v>438</v>
      </c>
      <c r="AC35" s="1">
        <v>0.56899999999999995</v>
      </c>
      <c r="AD35" s="1">
        <v>107</v>
      </c>
      <c r="AE35" s="1">
        <v>3.03</v>
      </c>
      <c r="AF35" s="1">
        <v>0.13900000000000001</v>
      </c>
      <c r="AG35" s="1">
        <v>0.61799999999999999</v>
      </c>
      <c r="AH35" s="1">
        <v>0.56000000000000005</v>
      </c>
      <c r="AI35" s="1">
        <v>117</v>
      </c>
      <c r="AJ35" s="1">
        <v>60.1</v>
      </c>
      <c r="AK35" s="1">
        <v>8.81</v>
      </c>
      <c r="AL35" s="1">
        <v>8.3000000000000004E-2</v>
      </c>
      <c r="AM35" s="1">
        <v>0.04</v>
      </c>
      <c r="AN35" s="1">
        <v>0.14000000000000001</v>
      </c>
      <c r="AO35" s="1">
        <v>0.13100000000000001</v>
      </c>
      <c r="AP35" s="1">
        <v>0.13900000000000001</v>
      </c>
      <c r="AQ35" s="1">
        <v>4.2000000000000003E-2</v>
      </c>
      <c r="AR35" s="1">
        <v>110</v>
      </c>
      <c r="AS35" s="1">
        <v>2.78</v>
      </c>
      <c r="AT35" s="1">
        <v>2.15</v>
      </c>
      <c r="AU35" s="1">
        <v>33.700000000000003</v>
      </c>
      <c r="AV35" s="1">
        <v>22.8</v>
      </c>
      <c r="AW35" s="1">
        <v>38.1</v>
      </c>
      <c r="AX35" s="1">
        <v>2.64</v>
      </c>
      <c r="AY35" s="1">
        <v>6.57</v>
      </c>
      <c r="AZ35" s="1">
        <v>0.26</v>
      </c>
      <c r="BA35" s="1">
        <v>0.19500000000000001</v>
      </c>
      <c r="BB35" s="1">
        <v>0.11600000000000001</v>
      </c>
      <c r="BC35" s="1">
        <v>0.252</v>
      </c>
      <c r="BD35" s="1">
        <v>0.308</v>
      </c>
      <c r="BE35" s="1">
        <v>0.16700000000000001</v>
      </c>
      <c r="BF35" s="1">
        <v>3.63</v>
      </c>
      <c r="BG35" s="1">
        <v>7.29</v>
      </c>
      <c r="BH35" s="1">
        <v>7.4999999999999997E-2</v>
      </c>
      <c r="BI35" s="1">
        <v>18.600000000000001</v>
      </c>
      <c r="BJ35" s="1">
        <v>22.5</v>
      </c>
      <c r="BK35" s="1">
        <v>5.9</v>
      </c>
      <c r="BL35" s="1">
        <v>0.59</v>
      </c>
      <c r="BM35" s="1">
        <v>316</v>
      </c>
      <c r="BN35" s="1">
        <v>500</v>
      </c>
      <c r="BO35" s="1">
        <v>23.1</v>
      </c>
      <c r="BP35" s="1">
        <v>2.92</v>
      </c>
      <c r="BQ35" s="1">
        <v>2.2000000000000002</v>
      </c>
      <c r="BR35" s="1">
        <v>70.7</v>
      </c>
      <c r="BS35" s="1">
        <v>316</v>
      </c>
      <c r="BT35" s="1">
        <v>169</v>
      </c>
      <c r="BU35" s="1">
        <v>222</v>
      </c>
      <c r="BV35" s="1">
        <v>42.8</v>
      </c>
      <c r="BW35" s="1">
        <v>1.49</v>
      </c>
      <c r="BX35" s="1">
        <v>3.18</v>
      </c>
      <c r="BY35" s="1">
        <v>0.51100000000000001</v>
      </c>
      <c r="BZ35" s="1">
        <v>75.099999999999994</v>
      </c>
      <c r="CA35" s="1">
        <v>133</v>
      </c>
      <c r="CB35" s="1">
        <v>79.7</v>
      </c>
      <c r="CC35" s="1">
        <v>113</v>
      </c>
      <c r="CD35" s="1">
        <v>0.189</v>
      </c>
      <c r="CE35" s="1">
        <v>0.46500000000000002</v>
      </c>
      <c r="CF35" s="1">
        <v>4.71</v>
      </c>
      <c r="CG35" s="1">
        <v>19</v>
      </c>
      <c r="CH35" s="1">
        <v>45.6</v>
      </c>
      <c r="CI35" s="1">
        <v>0.53600000000000003</v>
      </c>
      <c r="CJ35" s="1">
        <v>0.22800000000000001</v>
      </c>
      <c r="CK35" s="1">
        <v>0.188</v>
      </c>
      <c r="CL35" s="1">
        <v>0.16900000000000001</v>
      </c>
      <c r="CM35" s="1">
        <v>0.432</v>
      </c>
      <c r="CN35" s="1">
        <v>0.52800000000000002</v>
      </c>
      <c r="CO35" s="1">
        <v>0.5</v>
      </c>
      <c r="CP35" s="1">
        <v>0.123</v>
      </c>
      <c r="CQ35" s="1">
        <v>0.124</v>
      </c>
      <c r="CR35" s="1">
        <v>2.66</v>
      </c>
      <c r="CS35" s="1">
        <v>0.58899999999999997</v>
      </c>
      <c r="CT35" s="1">
        <v>2.13</v>
      </c>
      <c r="CU35" s="1">
        <v>11.6</v>
      </c>
      <c r="CV35" s="1">
        <v>13.4</v>
      </c>
      <c r="CW35" s="1">
        <v>6.86</v>
      </c>
      <c r="CX35" s="1">
        <v>0.80200000000000005</v>
      </c>
      <c r="CY35" s="1">
        <v>8.33</v>
      </c>
      <c r="CZ35" s="1">
        <v>17.399999999999999</v>
      </c>
      <c r="DA35" s="1">
        <v>8.2799999999999994</v>
      </c>
      <c r="DB35" s="1">
        <v>19.399999999999999</v>
      </c>
      <c r="DC35" s="1">
        <v>10.8</v>
      </c>
      <c r="DD35" s="1">
        <v>2.73</v>
      </c>
      <c r="DE35" s="1">
        <v>0.26900000000000002</v>
      </c>
      <c r="DF35" s="1">
        <v>1.39</v>
      </c>
      <c r="DG35" s="1">
        <v>4.03</v>
      </c>
      <c r="DH35" s="1">
        <v>14.3</v>
      </c>
      <c r="DI35" s="1">
        <v>19.100000000000001</v>
      </c>
      <c r="DJ35" s="1">
        <v>8.0299999999999994</v>
      </c>
      <c r="DK35" s="1">
        <v>1.23</v>
      </c>
      <c r="DL35" s="1">
        <v>1.98</v>
      </c>
      <c r="DM35" s="1">
        <v>0.69699999999999995</v>
      </c>
      <c r="DN35" s="1">
        <v>2.13</v>
      </c>
      <c r="DO35" s="1">
        <v>3.58</v>
      </c>
      <c r="DP35" s="1">
        <v>5.74</v>
      </c>
      <c r="DQ35" s="1">
        <v>0.26800000000000002</v>
      </c>
      <c r="DR35" s="1">
        <v>0.57899999999999996</v>
      </c>
      <c r="DS35" s="1">
        <v>0.68500000000000005</v>
      </c>
      <c r="DT35" s="1">
        <v>0.81299999999999994</v>
      </c>
      <c r="DU35" s="1">
        <v>2.0099999999999998</v>
      </c>
      <c r="DV35" s="1">
        <v>0.112</v>
      </c>
      <c r="DW35" s="1">
        <v>0.318</v>
      </c>
      <c r="DX35" s="1">
        <v>2</v>
      </c>
      <c r="DY35" s="1">
        <v>1.21</v>
      </c>
      <c r="DZ35" s="1">
        <v>8.48</v>
      </c>
      <c r="EA35" s="1">
        <v>4.21</v>
      </c>
      <c r="EB35" s="1">
        <v>15.9</v>
      </c>
      <c r="EC35" s="1">
        <v>12.6</v>
      </c>
      <c r="ED35" s="1">
        <v>1.46</v>
      </c>
      <c r="EE35" s="1">
        <v>116</v>
      </c>
      <c r="EF35" s="1">
        <v>17.3</v>
      </c>
      <c r="EG35" s="1">
        <v>27.4</v>
      </c>
      <c r="EH35" s="1">
        <v>11.8</v>
      </c>
      <c r="EI35" s="1">
        <v>0.40600000000000003</v>
      </c>
      <c r="EJ35" s="1">
        <v>24.3</v>
      </c>
      <c r="EK35" s="1">
        <v>45.2</v>
      </c>
      <c r="EL35" s="1">
        <v>0.23499999999999999</v>
      </c>
      <c r="EM35" s="1">
        <v>0.33900000000000002</v>
      </c>
    </row>
    <row r="36" spans="1:143" x14ac:dyDescent="0.2">
      <c r="A36">
        <v>93</v>
      </c>
      <c r="B36" t="s">
        <v>194</v>
      </c>
      <c r="C36" t="s">
        <v>195</v>
      </c>
      <c r="D36" t="s">
        <v>199</v>
      </c>
      <c r="E36" s="7" t="s">
        <v>200</v>
      </c>
      <c r="F36">
        <v>3</v>
      </c>
      <c r="G36" t="s">
        <v>210</v>
      </c>
      <c r="H36" s="1">
        <v>553</v>
      </c>
      <c r="I36" s="1">
        <v>134</v>
      </c>
      <c r="J36" s="1">
        <v>71.8</v>
      </c>
      <c r="K36" s="1">
        <v>17.3</v>
      </c>
      <c r="L36" s="1">
        <v>38.5</v>
      </c>
      <c r="M36" s="1">
        <v>936</v>
      </c>
      <c r="N36" s="1">
        <v>42.1</v>
      </c>
      <c r="O36" s="1">
        <v>300</v>
      </c>
      <c r="P36" s="1">
        <v>113</v>
      </c>
      <c r="Q36" s="1">
        <v>78.900000000000006</v>
      </c>
      <c r="R36" s="1">
        <v>143</v>
      </c>
      <c r="S36" s="1">
        <v>253</v>
      </c>
      <c r="T36" s="1">
        <v>33.5</v>
      </c>
      <c r="U36" s="1">
        <v>141</v>
      </c>
      <c r="V36" s="1">
        <v>82.5</v>
      </c>
      <c r="W36" s="1">
        <v>292</v>
      </c>
      <c r="X36" s="1">
        <v>167</v>
      </c>
      <c r="Y36" s="1">
        <v>160</v>
      </c>
      <c r="Z36" s="1">
        <v>75.3</v>
      </c>
      <c r="AA36" s="1">
        <v>111</v>
      </c>
      <c r="AB36" s="1">
        <v>298</v>
      </c>
      <c r="AC36" s="1">
        <v>0.52500000000000002</v>
      </c>
      <c r="AD36" s="1">
        <v>86.8</v>
      </c>
      <c r="AE36" s="1">
        <v>3.83</v>
      </c>
      <c r="AF36" s="3"/>
      <c r="AG36" s="1">
        <v>0.57799999999999996</v>
      </c>
      <c r="AH36" s="1">
        <v>0.71199999999999997</v>
      </c>
      <c r="AI36" s="1">
        <v>158</v>
      </c>
      <c r="AJ36" s="1">
        <v>34.5</v>
      </c>
      <c r="AK36" s="1">
        <v>4.57</v>
      </c>
      <c r="AL36" s="1">
        <v>6.9000000000000006E-2</v>
      </c>
      <c r="AM36" s="1">
        <v>3.3000000000000002E-2</v>
      </c>
      <c r="AN36" s="1">
        <v>5.6000000000000001E-2</v>
      </c>
      <c r="AO36" s="1">
        <v>0.112</v>
      </c>
      <c r="AP36" s="1">
        <v>8.7999999999999995E-2</v>
      </c>
      <c r="AQ36" s="1">
        <v>3.4000000000000002E-2</v>
      </c>
      <c r="AR36" s="1">
        <v>96.8</v>
      </c>
      <c r="AS36" s="1">
        <v>2.08</v>
      </c>
      <c r="AT36" s="1">
        <v>1.78</v>
      </c>
      <c r="AU36" s="1">
        <v>29.3</v>
      </c>
      <c r="AV36" s="1">
        <v>18.5</v>
      </c>
      <c r="AW36" s="1">
        <v>32.4</v>
      </c>
      <c r="AX36" s="1">
        <v>1.33</v>
      </c>
      <c r="AY36" s="1">
        <v>4.6100000000000003</v>
      </c>
      <c r="AZ36" s="1">
        <v>0.22500000000000001</v>
      </c>
      <c r="BA36" s="1">
        <v>0.14299999999999999</v>
      </c>
      <c r="BB36" s="1">
        <v>0.09</v>
      </c>
      <c r="BC36" s="1">
        <v>0.215</v>
      </c>
      <c r="BD36" s="1">
        <v>0.22800000000000001</v>
      </c>
      <c r="BE36" s="1">
        <v>0.108</v>
      </c>
      <c r="BF36" s="1">
        <v>3.4</v>
      </c>
      <c r="BG36" s="1">
        <v>4</v>
      </c>
      <c r="BH36" s="1">
        <v>5.5E-2</v>
      </c>
      <c r="BI36" s="1">
        <v>14.6</v>
      </c>
      <c r="BJ36" s="1">
        <v>10.4</v>
      </c>
      <c r="BK36" s="1">
        <v>2.79</v>
      </c>
      <c r="BL36" s="1">
        <v>0.36799999999999999</v>
      </c>
      <c r="BM36" s="1">
        <v>241</v>
      </c>
      <c r="BN36" s="1">
        <v>419</v>
      </c>
      <c r="BO36" s="1">
        <v>13.4</v>
      </c>
      <c r="BP36" s="1">
        <v>1.17</v>
      </c>
      <c r="BQ36" s="1">
        <v>1.75</v>
      </c>
      <c r="BR36" s="1">
        <v>52.4</v>
      </c>
      <c r="BS36" s="1">
        <v>254</v>
      </c>
      <c r="BT36" s="1">
        <v>115</v>
      </c>
      <c r="BU36" s="1">
        <v>153</v>
      </c>
      <c r="BV36" s="1">
        <v>37.299999999999997</v>
      </c>
      <c r="BW36" s="1">
        <v>0.88</v>
      </c>
      <c r="BX36" s="1">
        <v>3</v>
      </c>
      <c r="BY36" s="1">
        <v>0.94</v>
      </c>
      <c r="BZ36" s="1">
        <v>43.5</v>
      </c>
      <c r="CA36" s="1">
        <v>84.6</v>
      </c>
      <c r="CB36" s="1">
        <v>53.3</v>
      </c>
      <c r="CC36" s="1">
        <v>106</v>
      </c>
      <c r="CD36" s="1">
        <v>0.26300000000000001</v>
      </c>
      <c r="CE36" s="1">
        <v>0.41899999999999998</v>
      </c>
      <c r="CF36" s="1">
        <v>2.3199999999999998</v>
      </c>
      <c r="CG36" s="1">
        <v>7.94</v>
      </c>
      <c r="CH36" s="1">
        <v>36.9</v>
      </c>
      <c r="CI36" s="1">
        <v>0.68500000000000005</v>
      </c>
      <c r="CJ36" s="1">
        <v>0.23599999999999999</v>
      </c>
      <c r="CK36" s="1">
        <v>0.20699999999999999</v>
      </c>
      <c r="CL36" s="1">
        <v>0.14699999999999999</v>
      </c>
      <c r="CM36" s="1">
        <v>0.31900000000000001</v>
      </c>
      <c r="CN36" s="1">
        <v>0.48</v>
      </c>
      <c r="CO36" s="1">
        <v>0.443</v>
      </c>
      <c r="CP36" s="1">
        <v>0.11700000000000001</v>
      </c>
      <c r="CQ36" s="1">
        <v>0.11700000000000001</v>
      </c>
      <c r="CR36" s="1">
        <v>2.68</v>
      </c>
      <c r="CS36" s="1">
        <v>0.58499999999999996</v>
      </c>
      <c r="CT36" s="1">
        <v>1.4</v>
      </c>
      <c r="CU36" s="1">
        <v>10.199999999999999</v>
      </c>
      <c r="CV36" s="1">
        <v>11.1</v>
      </c>
      <c r="CW36" s="1">
        <v>6.29</v>
      </c>
      <c r="CX36" s="1">
        <v>0.72799999999999998</v>
      </c>
      <c r="CY36" s="1">
        <v>6.32</v>
      </c>
      <c r="CZ36" s="1">
        <v>14.7</v>
      </c>
      <c r="DA36" s="1">
        <v>6.37</v>
      </c>
      <c r="DB36" s="1">
        <v>12.2</v>
      </c>
      <c r="DC36" s="1">
        <v>8.33</v>
      </c>
      <c r="DD36" s="1">
        <v>2.29</v>
      </c>
      <c r="DE36" s="1">
        <v>0.312</v>
      </c>
      <c r="DF36" s="1">
        <v>1.2</v>
      </c>
      <c r="DG36" s="1">
        <v>2.83</v>
      </c>
      <c r="DH36" s="1">
        <v>10.3</v>
      </c>
      <c r="DI36" s="1">
        <v>14.8</v>
      </c>
      <c r="DJ36" s="1">
        <v>6.6</v>
      </c>
      <c r="DK36" s="1">
        <v>0.996</v>
      </c>
      <c r="DL36" s="1">
        <v>1.9</v>
      </c>
      <c r="DM36" s="1">
        <v>0.70799999999999996</v>
      </c>
      <c r="DN36" s="1">
        <v>1.81</v>
      </c>
      <c r="DO36" s="1">
        <v>3.02</v>
      </c>
      <c r="DP36" s="1">
        <v>5.5</v>
      </c>
      <c r="DQ36" s="1">
        <v>0.192</v>
      </c>
      <c r="DR36" s="1">
        <v>0.58699999999999997</v>
      </c>
      <c r="DS36" s="1">
        <v>0.83199999999999996</v>
      </c>
      <c r="DT36" s="1">
        <v>0.81699999999999995</v>
      </c>
      <c r="DU36" s="1">
        <v>2.35</v>
      </c>
      <c r="DV36" s="1">
        <v>0.107</v>
      </c>
      <c r="DW36" s="1">
        <v>0.40600000000000003</v>
      </c>
      <c r="DX36" s="1">
        <v>2.23</v>
      </c>
      <c r="DY36" s="1">
        <v>1.66</v>
      </c>
      <c r="DZ36" s="1">
        <v>8.7200000000000006</v>
      </c>
      <c r="EA36" s="1">
        <v>3.92</v>
      </c>
      <c r="EB36" s="1">
        <v>13.5</v>
      </c>
      <c r="EC36" s="1">
        <v>13.8</v>
      </c>
      <c r="ED36" s="1">
        <v>1.08</v>
      </c>
      <c r="EE36" s="1">
        <v>146</v>
      </c>
      <c r="EF36" s="1">
        <v>19.3</v>
      </c>
      <c r="EG36" s="1">
        <v>27.6</v>
      </c>
      <c r="EH36" s="1">
        <v>11</v>
      </c>
      <c r="EI36" s="1">
        <v>0.33600000000000002</v>
      </c>
      <c r="EJ36" s="1">
        <v>20.7</v>
      </c>
      <c r="EK36" s="1">
        <v>65.900000000000006</v>
      </c>
      <c r="EL36" s="1">
        <v>4.5999999999999999E-2</v>
      </c>
      <c r="EM36" s="1">
        <v>0.47599999999999998</v>
      </c>
    </row>
    <row r="37" spans="1:143" x14ac:dyDescent="0.2">
      <c r="A37">
        <v>3</v>
      </c>
      <c r="B37" t="s">
        <v>194</v>
      </c>
      <c r="C37" t="s">
        <v>195</v>
      </c>
      <c r="D37" t="s">
        <v>199</v>
      </c>
      <c r="E37" s="7" t="s">
        <v>200</v>
      </c>
      <c r="F37">
        <v>3</v>
      </c>
      <c r="G37" t="s">
        <v>201</v>
      </c>
      <c r="H37" s="1">
        <v>721</v>
      </c>
      <c r="I37" s="1">
        <v>204</v>
      </c>
      <c r="J37" s="1">
        <v>84.3</v>
      </c>
      <c r="K37" s="1">
        <v>32.700000000000003</v>
      </c>
      <c r="L37" s="1">
        <v>59.6</v>
      </c>
      <c r="M37" s="1">
        <v>1302</v>
      </c>
      <c r="N37" s="1">
        <v>93</v>
      </c>
      <c r="O37" s="1">
        <v>453</v>
      </c>
      <c r="P37" s="1">
        <v>145</v>
      </c>
      <c r="Q37" s="1">
        <v>181</v>
      </c>
      <c r="R37" s="1">
        <v>329</v>
      </c>
      <c r="S37" s="1">
        <v>511</v>
      </c>
      <c r="T37" s="1">
        <v>57.2</v>
      </c>
      <c r="U37" s="1">
        <v>136</v>
      </c>
      <c r="V37" s="1">
        <v>153</v>
      </c>
      <c r="W37" s="1">
        <v>361</v>
      </c>
      <c r="X37" s="1">
        <v>244</v>
      </c>
      <c r="Y37" s="1">
        <v>221</v>
      </c>
      <c r="Z37" s="1">
        <v>142</v>
      </c>
      <c r="AA37" s="1">
        <v>156</v>
      </c>
      <c r="AB37" s="1">
        <v>513</v>
      </c>
      <c r="AC37" s="1">
        <v>0.67300000000000004</v>
      </c>
      <c r="AD37" s="1">
        <v>141</v>
      </c>
      <c r="AE37" s="1">
        <v>5.77</v>
      </c>
      <c r="AF37" s="1">
        <v>0.245</v>
      </c>
      <c r="AG37" s="1">
        <v>1.1200000000000001</v>
      </c>
      <c r="AH37" s="1">
        <v>0.93700000000000006</v>
      </c>
      <c r="AI37" s="1">
        <v>182</v>
      </c>
      <c r="AJ37" s="1">
        <v>64.8</v>
      </c>
      <c r="AK37" s="1">
        <v>7.66</v>
      </c>
      <c r="AL37" s="1">
        <v>9.0999999999999998E-2</v>
      </c>
      <c r="AM37" s="1">
        <v>4.2000000000000003E-2</v>
      </c>
      <c r="AN37" s="1">
        <v>8.8999999999999996E-2</v>
      </c>
      <c r="AO37" s="1">
        <v>0.122</v>
      </c>
      <c r="AP37" s="1">
        <v>0.13100000000000001</v>
      </c>
      <c r="AQ37" s="1">
        <v>6.3E-2</v>
      </c>
      <c r="AR37" s="1">
        <v>163</v>
      </c>
      <c r="AS37" s="1">
        <v>3.49</v>
      </c>
      <c r="AT37" s="1">
        <v>3.51</v>
      </c>
      <c r="AU37" s="1">
        <v>47</v>
      </c>
      <c r="AV37" s="1">
        <v>31.3</v>
      </c>
      <c r="AW37" s="1">
        <v>53.6</v>
      </c>
      <c r="AX37" s="1">
        <v>1.93</v>
      </c>
      <c r="AY37" s="1">
        <v>7.08</v>
      </c>
      <c r="AZ37" s="1">
        <v>0.20200000000000001</v>
      </c>
      <c r="BA37" s="1">
        <v>0.115</v>
      </c>
      <c r="BB37" s="1">
        <v>0.108</v>
      </c>
      <c r="BC37" s="1">
        <v>0.22900000000000001</v>
      </c>
      <c r="BD37" s="1">
        <v>0.48599999999999999</v>
      </c>
      <c r="BE37" s="1">
        <v>8.4000000000000005E-2</v>
      </c>
      <c r="BF37" s="1">
        <v>5.25</v>
      </c>
      <c r="BG37" s="1">
        <v>7.94</v>
      </c>
      <c r="BH37" s="1">
        <v>0.11899999999999999</v>
      </c>
      <c r="BI37" s="1">
        <v>21.2</v>
      </c>
      <c r="BJ37" s="1">
        <v>17.5</v>
      </c>
      <c r="BK37" s="1">
        <v>5.22</v>
      </c>
      <c r="BL37" s="1">
        <v>0.624</v>
      </c>
      <c r="BM37" s="1">
        <v>303</v>
      </c>
      <c r="BN37" s="1">
        <v>607</v>
      </c>
      <c r="BO37" s="1">
        <v>19.2</v>
      </c>
      <c r="BP37" s="1">
        <v>1.79</v>
      </c>
      <c r="BQ37" s="1">
        <v>1.94</v>
      </c>
      <c r="BR37" s="1">
        <v>74.7</v>
      </c>
      <c r="BS37" s="1">
        <v>356</v>
      </c>
      <c r="BT37" s="1">
        <v>156</v>
      </c>
      <c r="BU37" s="1">
        <v>192</v>
      </c>
      <c r="BV37" s="1">
        <v>20</v>
      </c>
      <c r="BW37" s="1">
        <v>0.67900000000000005</v>
      </c>
      <c r="BX37" s="1">
        <v>2.2200000000000002</v>
      </c>
      <c r="BY37" s="1">
        <v>0.94099999999999995</v>
      </c>
      <c r="BZ37" s="1">
        <v>47.9</v>
      </c>
      <c r="CA37" s="1">
        <v>100</v>
      </c>
      <c r="CB37" s="1">
        <v>53.4</v>
      </c>
      <c r="CC37" s="1">
        <v>67.900000000000006</v>
      </c>
      <c r="CD37" s="1">
        <v>0.184</v>
      </c>
      <c r="CE37" s="1">
        <v>0.39700000000000002</v>
      </c>
      <c r="CF37" s="1">
        <v>4.28</v>
      </c>
      <c r="CG37" s="1">
        <v>11.9</v>
      </c>
      <c r="CH37" s="1">
        <v>23.5</v>
      </c>
      <c r="CI37" s="1">
        <v>0.45500000000000002</v>
      </c>
      <c r="CJ37" s="1">
        <v>0.22500000000000001</v>
      </c>
      <c r="CK37" s="1">
        <v>0.20599999999999999</v>
      </c>
      <c r="CL37" s="1">
        <v>0.182</v>
      </c>
      <c r="CM37" s="1">
        <v>0.42499999999999999</v>
      </c>
      <c r="CN37" s="1">
        <v>0.39</v>
      </c>
      <c r="CO37" s="1">
        <v>0.86899999999999999</v>
      </c>
      <c r="CP37" s="1">
        <v>0.13300000000000001</v>
      </c>
      <c r="CQ37" s="1">
        <v>0.156</v>
      </c>
      <c r="CR37" s="1">
        <v>3.97</v>
      </c>
      <c r="CS37" s="1">
        <v>0.85</v>
      </c>
      <c r="CT37" s="1">
        <v>2.82</v>
      </c>
      <c r="CU37" s="1">
        <v>16.100000000000001</v>
      </c>
      <c r="CV37" s="1">
        <v>18.399999999999999</v>
      </c>
      <c r="CW37" s="1">
        <v>11.5</v>
      </c>
      <c r="CX37" s="1">
        <v>0.91100000000000003</v>
      </c>
      <c r="CY37" s="1">
        <v>9.65</v>
      </c>
      <c r="CZ37" s="1">
        <v>23.8</v>
      </c>
      <c r="DA37" s="1">
        <v>9.9499999999999993</v>
      </c>
      <c r="DB37" s="1">
        <v>20.399999999999999</v>
      </c>
      <c r="DC37" s="1">
        <v>11.2</v>
      </c>
      <c r="DD37" s="1">
        <v>1.66</v>
      </c>
      <c r="DE37" s="1">
        <v>0.245</v>
      </c>
      <c r="DF37" s="1">
        <v>1.95</v>
      </c>
      <c r="DG37" s="1">
        <v>3.91</v>
      </c>
      <c r="DH37" s="1">
        <v>17</v>
      </c>
      <c r="DI37" s="1">
        <v>20.100000000000001</v>
      </c>
      <c r="DJ37" s="1">
        <v>6.53</v>
      </c>
      <c r="DK37" s="1">
        <v>0.86899999999999999</v>
      </c>
      <c r="DL37" s="1">
        <v>1.68</v>
      </c>
      <c r="DM37" s="1">
        <v>0.78600000000000003</v>
      </c>
      <c r="DN37" s="1">
        <v>2.69</v>
      </c>
      <c r="DO37" s="1">
        <v>3.96</v>
      </c>
      <c r="DP37" s="1">
        <v>4.83</v>
      </c>
      <c r="DQ37" s="1">
        <v>0.192</v>
      </c>
      <c r="DR37" s="1">
        <v>0.47299999999999998</v>
      </c>
      <c r="DS37" s="1">
        <v>0.63100000000000001</v>
      </c>
      <c r="DT37" s="1">
        <v>1.01</v>
      </c>
      <c r="DU37" s="1">
        <v>2.25</v>
      </c>
      <c r="DV37" s="1">
        <v>8.7999999999999995E-2</v>
      </c>
      <c r="DW37" s="1">
        <v>0.36499999999999999</v>
      </c>
      <c r="DX37" s="1">
        <v>2.11</v>
      </c>
      <c r="DY37" s="1">
        <v>1.41</v>
      </c>
      <c r="DZ37" s="1">
        <v>14.1</v>
      </c>
      <c r="EA37" s="1">
        <v>6.83</v>
      </c>
      <c r="EB37" s="1">
        <v>17.7</v>
      </c>
      <c r="EC37" s="1">
        <v>17.899999999999999</v>
      </c>
      <c r="ED37" s="1">
        <v>1.61</v>
      </c>
      <c r="EE37" s="1">
        <v>162</v>
      </c>
      <c r="EF37" s="1">
        <v>26</v>
      </c>
      <c r="EG37" s="1">
        <v>40.200000000000003</v>
      </c>
      <c r="EH37" s="1">
        <v>20.6</v>
      </c>
      <c r="EI37" s="1">
        <v>0.57099999999999995</v>
      </c>
      <c r="EJ37" s="1">
        <v>21.3</v>
      </c>
      <c r="EK37" s="1">
        <v>52.9</v>
      </c>
      <c r="EL37" s="1">
        <v>0.16800000000000001</v>
      </c>
      <c r="EM37" s="1">
        <v>0.42899999999999999</v>
      </c>
    </row>
    <row r="38" spans="1:143" x14ac:dyDescent="0.2">
      <c r="A38">
        <v>8</v>
      </c>
      <c r="B38" t="s">
        <v>194</v>
      </c>
      <c r="C38" t="s">
        <v>195</v>
      </c>
      <c r="D38" t="s">
        <v>199</v>
      </c>
      <c r="E38" s="7" t="s">
        <v>200</v>
      </c>
      <c r="F38">
        <v>3</v>
      </c>
      <c r="G38" t="s">
        <v>222</v>
      </c>
      <c r="H38" s="1">
        <v>449</v>
      </c>
      <c r="I38" s="1">
        <v>173</v>
      </c>
      <c r="J38" s="1">
        <v>63.9</v>
      </c>
      <c r="K38" s="1">
        <v>17.399999999999999</v>
      </c>
      <c r="L38" s="1">
        <v>32.6</v>
      </c>
      <c r="M38" s="1">
        <v>842</v>
      </c>
      <c r="N38" s="1">
        <v>35.200000000000003</v>
      </c>
      <c r="O38" s="1">
        <v>352</v>
      </c>
      <c r="P38" s="1">
        <v>98.9</v>
      </c>
      <c r="Q38" s="1">
        <v>76.900000000000006</v>
      </c>
      <c r="R38" s="1">
        <v>148</v>
      </c>
      <c r="S38" s="1">
        <v>359</v>
      </c>
      <c r="T38" s="1">
        <v>32.1</v>
      </c>
      <c r="U38" s="1">
        <v>88.3</v>
      </c>
      <c r="V38" s="1">
        <v>78.8</v>
      </c>
      <c r="W38" s="1">
        <v>234</v>
      </c>
      <c r="X38" s="1">
        <v>128</v>
      </c>
      <c r="Y38" s="1">
        <v>178</v>
      </c>
      <c r="Z38" s="1">
        <v>59.9</v>
      </c>
      <c r="AA38" s="1">
        <v>59.7</v>
      </c>
      <c r="AB38" s="1">
        <v>241</v>
      </c>
      <c r="AC38" s="1">
        <v>0.51800000000000002</v>
      </c>
      <c r="AD38" s="1">
        <v>148</v>
      </c>
      <c r="AE38" s="1">
        <v>4.0599999999999996</v>
      </c>
      <c r="AF38" s="1">
        <v>0.186</v>
      </c>
      <c r="AG38" s="1">
        <v>1.06</v>
      </c>
      <c r="AH38" s="1">
        <v>0.68100000000000005</v>
      </c>
      <c r="AI38" s="1">
        <v>103</v>
      </c>
      <c r="AJ38" s="1">
        <v>39.700000000000003</v>
      </c>
      <c r="AK38" s="1">
        <v>5.81</v>
      </c>
      <c r="AL38" s="1">
        <v>8.5000000000000006E-2</v>
      </c>
      <c r="AM38" s="1">
        <v>4.5999999999999999E-2</v>
      </c>
      <c r="AN38" s="1">
        <v>9.0999999999999998E-2</v>
      </c>
      <c r="AO38" s="1">
        <v>0.151</v>
      </c>
      <c r="AP38" s="1">
        <v>0.114</v>
      </c>
      <c r="AQ38" s="1">
        <v>3.3000000000000002E-2</v>
      </c>
      <c r="AR38" s="1">
        <v>145</v>
      </c>
      <c r="AS38" s="1">
        <v>4.0199999999999996</v>
      </c>
      <c r="AT38" s="1">
        <v>3.08</v>
      </c>
      <c r="AU38" s="1">
        <v>38.200000000000003</v>
      </c>
      <c r="AV38" s="1">
        <v>34.4</v>
      </c>
      <c r="AW38" s="1">
        <v>48.5</v>
      </c>
      <c r="AX38" s="1">
        <v>2.35</v>
      </c>
      <c r="AY38" s="1">
        <v>7.72</v>
      </c>
      <c r="AZ38" s="1">
        <v>0.33100000000000002</v>
      </c>
      <c r="BA38" s="1">
        <v>0.17799999999999999</v>
      </c>
      <c r="BB38" s="1">
        <v>0.161</v>
      </c>
      <c r="BC38" s="1">
        <v>0.27300000000000002</v>
      </c>
      <c r="BD38" s="1">
        <v>0.373</v>
      </c>
      <c r="BE38" s="1">
        <v>0.13700000000000001</v>
      </c>
      <c r="BF38" s="1">
        <v>4.97</v>
      </c>
      <c r="BG38" s="1">
        <v>6.24</v>
      </c>
      <c r="BH38" s="1">
        <v>6.6000000000000003E-2</v>
      </c>
      <c r="BI38" s="1">
        <v>17.5</v>
      </c>
      <c r="BJ38" s="1">
        <v>25.2</v>
      </c>
      <c r="BK38" s="1">
        <v>4.33</v>
      </c>
      <c r="BL38" s="1">
        <v>0.46</v>
      </c>
      <c r="BM38" s="1">
        <v>376</v>
      </c>
      <c r="BN38" s="1">
        <v>500</v>
      </c>
      <c r="BO38" s="1">
        <v>16.8</v>
      </c>
      <c r="BP38" s="1">
        <v>1.71</v>
      </c>
      <c r="BQ38" s="1">
        <v>2.5</v>
      </c>
      <c r="BR38" s="1">
        <v>71</v>
      </c>
      <c r="BS38" s="1">
        <v>263</v>
      </c>
      <c r="BT38" s="1">
        <v>131</v>
      </c>
      <c r="BU38" s="1">
        <v>190</v>
      </c>
      <c r="BV38" s="1">
        <v>37</v>
      </c>
      <c r="BW38" s="1">
        <v>1.27</v>
      </c>
      <c r="BX38" s="1">
        <v>4.0199999999999996</v>
      </c>
      <c r="BY38" s="1">
        <v>1.17</v>
      </c>
      <c r="BZ38" s="1">
        <v>43.1</v>
      </c>
      <c r="CA38" s="1">
        <v>92.8</v>
      </c>
      <c r="CB38" s="1">
        <v>64.3</v>
      </c>
      <c r="CC38" s="1">
        <v>147</v>
      </c>
      <c r="CD38" s="1">
        <v>0.215</v>
      </c>
      <c r="CE38" s="1">
        <v>0.40300000000000002</v>
      </c>
      <c r="CF38" s="1">
        <v>3.8</v>
      </c>
      <c r="CG38" s="1">
        <v>13.1</v>
      </c>
      <c r="CH38" s="1">
        <v>44.2</v>
      </c>
      <c r="CI38" s="1">
        <v>0.73499999999999999</v>
      </c>
      <c r="CJ38" s="1">
        <v>0.30099999999999999</v>
      </c>
      <c r="CK38" s="1">
        <v>0.29899999999999999</v>
      </c>
      <c r="CL38" s="1">
        <v>0.16200000000000001</v>
      </c>
      <c r="CM38" s="1">
        <v>0.45700000000000002</v>
      </c>
      <c r="CN38" s="1">
        <v>0.64600000000000002</v>
      </c>
      <c r="CO38" s="1">
        <v>0.61399999999999999</v>
      </c>
      <c r="CP38" s="1">
        <v>0.16200000000000001</v>
      </c>
      <c r="CQ38" s="1">
        <v>0.13900000000000001</v>
      </c>
      <c r="CR38" s="1">
        <v>3.84</v>
      </c>
      <c r="CS38" s="1">
        <v>0.86599999999999999</v>
      </c>
      <c r="CT38" s="1">
        <v>2.4300000000000002</v>
      </c>
      <c r="CU38" s="1">
        <v>16.3</v>
      </c>
      <c r="CV38" s="1">
        <v>18.100000000000001</v>
      </c>
      <c r="CW38" s="1">
        <v>12.1</v>
      </c>
      <c r="CX38" s="1">
        <v>1.1299999999999999</v>
      </c>
      <c r="CY38" s="1">
        <v>9.93</v>
      </c>
      <c r="CZ38" s="1">
        <v>19.899999999999999</v>
      </c>
      <c r="DA38" s="1">
        <v>10.4</v>
      </c>
      <c r="DB38" s="1">
        <v>20.8</v>
      </c>
      <c r="DC38" s="1">
        <v>14.3</v>
      </c>
      <c r="DD38" s="1">
        <v>3.2</v>
      </c>
      <c r="DE38" s="1">
        <v>0.13900000000000001</v>
      </c>
      <c r="DF38" s="1">
        <v>1.48</v>
      </c>
      <c r="DG38" s="1">
        <v>3.53</v>
      </c>
      <c r="DH38" s="1">
        <v>14.3</v>
      </c>
      <c r="DI38" s="1">
        <v>21.3</v>
      </c>
      <c r="DJ38" s="1">
        <v>10.8</v>
      </c>
      <c r="DK38" s="1">
        <v>1.47</v>
      </c>
      <c r="DL38" s="1">
        <v>1.82</v>
      </c>
      <c r="DM38" s="1">
        <v>0.75700000000000001</v>
      </c>
      <c r="DN38" s="1">
        <v>2.33</v>
      </c>
      <c r="DO38" s="1">
        <v>4</v>
      </c>
      <c r="DP38" s="1">
        <v>7.73</v>
      </c>
      <c r="DQ38" s="1">
        <v>0.28100000000000003</v>
      </c>
      <c r="DR38" s="1">
        <v>0.57499999999999996</v>
      </c>
      <c r="DS38" s="1">
        <v>0.90800000000000003</v>
      </c>
      <c r="DT38" s="1">
        <v>1.02</v>
      </c>
      <c r="DU38" s="1">
        <v>2.46</v>
      </c>
      <c r="DV38" s="1">
        <v>0.115</v>
      </c>
      <c r="DW38" s="1">
        <v>0.4</v>
      </c>
      <c r="DX38" s="1">
        <v>2.5499999999999998</v>
      </c>
      <c r="DY38" s="1">
        <v>1.81</v>
      </c>
      <c r="DZ38" s="1">
        <v>12.1</v>
      </c>
      <c r="EA38" s="1">
        <v>5.77</v>
      </c>
      <c r="EB38" s="1">
        <v>19</v>
      </c>
      <c r="EC38" s="1">
        <v>16.7</v>
      </c>
      <c r="ED38" s="1">
        <v>1.86</v>
      </c>
      <c r="EE38" s="1">
        <v>180</v>
      </c>
      <c r="EF38" s="1">
        <v>25.1</v>
      </c>
      <c r="EG38" s="1">
        <v>33.299999999999997</v>
      </c>
      <c r="EH38" s="1">
        <v>14.3</v>
      </c>
      <c r="EI38" s="1">
        <v>0.39300000000000002</v>
      </c>
      <c r="EJ38" s="1">
        <v>32.299999999999997</v>
      </c>
      <c r="EK38" s="1">
        <v>75.400000000000006</v>
      </c>
      <c r="EL38" s="1">
        <v>0.25900000000000001</v>
      </c>
      <c r="EM38" s="1">
        <v>0.58799999999999997</v>
      </c>
    </row>
    <row r="39" spans="1:143" x14ac:dyDescent="0.2">
      <c r="A39">
        <v>13</v>
      </c>
      <c r="B39" t="s">
        <v>194</v>
      </c>
      <c r="C39" t="s">
        <v>195</v>
      </c>
      <c r="D39" t="s">
        <v>199</v>
      </c>
      <c r="E39" s="7" t="s">
        <v>200</v>
      </c>
      <c r="F39">
        <v>3</v>
      </c>
      <c r="G39" t="s">
        <v>224</v>
      </c>
      <c r="H39" s="1">
        <v>526</v>
      </c>
      <c r="I39" s="1">
        <v>136</v>
      </c>
      <c r="J39" s="1">
        <v>61.2</v>
      </c>
      <c r="K39" s="1">
        <v>20.399999999999999</v>
      </c>
      <c r="L39" s="1">
        <v>55.7</v>
      </c>
      <c r="M39" s="1">
        <v>852</v>
      </c>
      <c r="N39" s="1">
        <v>83</v>
      </c>
      <c r="O39" s="1">
        <v>508</v>
      </c>
      <c r="P39" s="1">
        <v>99</v>
      </c>
      <c r="Q39" s="1">
        <v>94.8</v>
      </c>
      <c r="R39" s="1">
        <v>179</v>
      </c>
      <c r="S39" s="1">
        <v>296</v>
      </c>
      <c r="T39" s="1">
        <v>31.7</v>
      </c>
      <c r="U39" s="1">
        <v>148</v>
      </c>
      <c r="V39" s="1">
        <v>82.7</v>
      </c>
      <c r="W39" s="1">
        <v>244</v>
      </c>
      <c r="X39" s="1">
        <v>178</v>
      </c>
      <c r="Y39" s="1">
        <v>132</v>
      </c>
      <c r="Z39" s="1">
        <v>72.599999999999994</v>
      </c>
      <c r="AA39" s="1">
        <v>105</v>
      </c>
      <c r="AB39" s="1">
        <v>290</v>
      </c>
      <c r="AC39" s="1">
        <v>0.72299999999999998</v>
      </c>
      <c r="AD39" s="1">
        <v>113</v>
      </c>
      <c r="AE39" s="1">
        <v>4.45</v>
      </c>
      <c r="AF39" s="1">
        <v>0.22700000000000001</v>
      </c>
      <c r="AG39" s="1">
        <v>0.82799999999999996</v>
      </c>
      <c r="AH39" s="1">
        <v>1.1000000000000001</v>
      </c>
      <c r="AI39" s="1">
        <v>193</v>
      </c>
      <c r="AJ39" s="1">
        <v>42.1</v>
      </c>
      <c r="AK39" s="1">
        <v>11.5</v>
      </c>
      <c r="AL39" s="1">
        <v>0.11</v>
      </c>
      <c r="AM39" s="1">
        <v>3.7999999999999999E-2</v>
      </c>
      <c r="AN39" s="1">
        <v>6.6000000000000003E-2</v>
      </c>
      <c r="AO39" s="1">
        <v>0.16400000000000001</v>
      </c>
      <c r="AP39" s="1">
        <v>0.17399999999999999</v>
      </c>
      <c r="AQ39" s="1">
        <v>5.2999999999999999E-2</v>
      </c>
      <c r="AR39" s="1">
        <v>110</v>
      </c>
      <c r="AS39" s="1">
        <v>3.41</v>
      </c>
      <c r="AT39" s="1">
        <v>2.54</v>
      </c>
      <c r="AU39" s="1">
        <v>38.9</v>
      </c>
      <c r="AV39" s="1">
        <v>20.399999999999999</v>
      </c>
      <c r="AW39" s="1">
        <v>28.9</v>
      </c>
      <c r="AX39" s="1">
        <v>1.75</v>
      </c>
      <c r="AY39" s="1">
        <v>4</v>
      </c>
      <c r="AZ39" s="1">
        <v>0.255</v>
      </c>
      <c r="BA39" s="1">
        <v>0.114</v>
      </c>
      <c r="BB39" s="1">
        <v>0.12</v>
      </c>
      <c r="BC39" s="1">
        <v>0.16600000000000001</v>
      </c>
      <c r="BD39" s="1">
        <v>0.45800000000000002</v>
      </c>
      <c r="BE39" s="1">
        <v>9.1999999999999998E-2</v>
      </c>
      <c r="BF39" s="1">
        <v>6.01</v>
      </c>
      <c r="BG39" s="1">
        <v>5.46</v>
      </c>
      <c r="BH39" s="1">
        <v>9.5000000000000001E-2</v>
      </c>
      <c r="BI39" s="1">
        <v>16.7</v>
      </c>
      <c r="BJ39" s="1">
        <v>22.4</v>
      </c>
      <c r="BK39" s="1">
        <v>4.88</v>
      </c>
      <c r="BL39" s="1">
        <v>0.60099999999999998</v>
      </c>
      <c r="BM39" s="1">
        <v>318</v>
      </c>
      <c r="BN39" s="1">
        <v>483</v>
      </c>
      <c r="BO39" s="1">
        <v>19.899999999999999</v>
      </c>
      <c r="BP39" s="1">
        <v>1.94</v>
      </c>
      <c r="BQ39" s="1">
        <v>2.16</v>
      </c>
      <c r="BR39" s="1">
        <v>74.7</v>
      </c>
      <c r="BS39" s="1">
        <v>329</v>
      </c>
      <c r="BT39" s="1">
        <v>160</v>
      </c>
      <c r="BU39" s="1">
        <v>174</v>
      </c>
      <c r="BV39" s="1">
        <v>33.6</v>
      </c>
      <c r="BW39" s="1">
        <v>1.36</v>
      </c>
      <c r="BX39" s="1">
        <v>4.05</v>
      </c>
      <c r="BY39" s="1">
        <v>1.05</v>
      </c>
      <c r="BZ39" s="1">
        <v>71.3</v>
      </c>
      <c r="CA39" s="1">
        <v>115</v>
      </c>
      <c r="CB39" s="1">
        <v>64.400000000000006</v>
      </c>
      <c r="CC39" s="1">
        <v>111</v>
      </c>
      <c r="CD39" s="1">
        <v>0.20699999999999999</v>
      </c>
      <c r="CE39" s="1">
        <v>0.48</v>
      </c>
      <c r="CF39" s="1">
        <v>3.7</v>
      </c>
      <c r="CG39" s="1">
        <v>12.5</v>
      </c>
      <c r="CH39" s="1">
        <v>41.9</v>
      </c>
      <c r="CI39" s="1">
        <v>0.78900000000000003</v>
      </c>
      <c r="CJ39" s="1">
        <v>0.307</v>
      </c>
      <c r="CK39" s="1">
        <v>0.23100000000000001</v>
      </c>
      <c r="CL39" s="1">
        <v>0.184</v>
      </c>
      <c r="CM39" s="1">
        <v>0.33500000000000002</v>
      </c>
      <c r="CN39" s="1">
        <v>0.53400000000000003</v>
      </c>
      <c r="CO39" s="1">
        <v>0.61299999999999999</v>
      </c>
      <c r="CP39" s="1">
        <v>0.13</v>
      </c>
      <c r="CQ39" s="1">
        <v>0.154</v>
      </c>
      <c r="CR39" s="1">
        <v>3.92</v>
      </c>
      <c r="CS39" s="1">
        <v>0.998</v>
      </c>
      <c r="CT39" s="1">
        <v>2.2599999999999998</v>
      </c>
      <c r="CU39" s="1">
        <v>15.2</v>
      </c>
      <c r="CV39" s="1">
        <v>15.5</v>
      </c>
      <c r="CW39" s="1">
        <v>7.99</v>
      </c>
      <c r="CX39" s="1">
        <v>0.872</v>
      </c>
      <c r="CY39" s="1">
        <v>9.57</v>
      </c>
      <c r="CZ39" s="1">
        <v>21.1</v>
      </c>
      <c r="DA39" s="1">
        <v>9.64</v>
      </c>
      <c r="DB39" s="1">
        <v>20.2</v>
      </c>
      <c r="DC39" s="1">
        <v>11.6</v>
      </c>
      <c r="DD39" s="1">
        <v>3.04</v>
      </c>
      <c r="DE39" s="1">
        <v>4.4999999999999998E-2</v>
      </c>
      <c r="DF39" s="1">
        <v>1.63</v>
      </c>
      <c r="DG39" s="1">
        <v>4.67</v>
      </c>
      <c r="DH39" s="1">
        <v>17</v>
      </c>
      <c r="DI39" s="1">
        <v>22</v>
      </c>
      <c r="DJ39" s="1">
        <v>9.59</v>
      </c>
      <c r="DK39" s="1">
        <v>1.23</v>
      </c>
      <c r="DL39" s="1">
        <v>2.27</v>
      </c>
      <c r="DM39" s="1">
        <v>0.92900000000000005</v>
      </c>
      <c r="DN39" s="1">
        <v>2.77</v>
      </c>
      <c r="DO39" s="1">
        <v>4.37</v>
      </c>
      <c r="DP39" s="1">
        <v>7.72</v>
      </c>
      <c r="DQ39" s="1">
        <v>0.24</v>
      </c>
      <c r="DR39" s="1">
        <v>0.54800000000000004</v>
      </c>
      <c r="DS39" s="1">
        <v>1.02</v>
      </c>
      <c r="DT39" s="1">
        <v>1.3</v>
      </c>
      <c r="DU39" s="1">
        <v>3.13</v>
      </c>
      <c r="DV39" s="1">
        <v>0.113</v>
      </c>
      <c r="DW39" s="1">
        <v>0.59499999999999997</v>
      </c>
      <c r="DX39" s="1">
        <v>3.61</v>
      </c>
      <c r="DY39" s="1">
        <v>2.11</v>
      </c>
      <c r="DZ39" s="1">
        <v>14.6</v>
      </c>
      <c r="EA39" s="1">
        <v>6.57</v>
      </c>
      <c r="EB39" s="1">
        <v>21.5</v>
      </c>
      <c r="EC39" s="1">
        <v>21.1</v>
      </c>
      <c r="ED39" s="1">
        <v>1.86</v>
      </c>
      <c r="EE39" s="1">
        <v>194</v>
      </c>
      <c r="EF39" s="1">
        <v>30.5</v>
      </c>
      <c r="EG39" s="1">
        <v>41.8</v>
      </c>
      <c r="EH39" s="1">
        <v>19.399999999999999</v>
      </c>
      <c r="EI39" s="1">
        <v>0.61699999999999999</v>
      </c>
      <c r="EJ39" s="1">
        <v>28.4</v>
      </c>
      <c r="EK39" s="1">
        <v>79.400000000000006</v>
      </c>
      <c r="EL39" s="1">
        <v>0.29599999999999999</v>
      </c>
      <c r="EM39" s="1">
        <v>0.48699999999999999</v>
      </c>
    </row>
    <row r="40" spans="1:143" x14ac:dyDescent="0.2">
      <c r="A40">
        <v>18</v>
      </c>
      <c r="B40" t="s">
        <v>194</v>
      </c>
      <c r="C40" t="s">
        <v>195</v>
      </c>
      <c r="D40" t="s">
        <v>199</v>
      </c>
      <c r="E40" s="7" t="s">
        <v>200</v>
      </c>
      <c r="F40">
        <v>3</v>
      </c>
      <c r="G40" t="s">
        <v>214</v>
      </c>
      <c r="H40" s="1">
        <v>591</v>
      </c>
      <c r="I40" s="1">
        <v>149</v>
      </c>
      <c r="J40" s="1">
        <v>47.2</v>
      </c>
      <c r="K40" s="1">
        <v>17</v>
      </c>
      <c r="L40" s="1">
        <v>38.200000000000003</v>
      </c>
      <c r="M40" s="1">
        <v>697</v>
      </c>
      <c r="N40" s="1">
        <v>80.400000000000006</v>
      </c>
      <c r="O40" s="1">
        <v>258</v>
      </c>
      <c r="P40" s="1">
        <v>92.4</v>
      </c>
      <c r="Q40" s="1">
        <v>104</v>
      </c>
      <c r="R40" s="1">
        <v>163</v>
      </c>
      <c r="S40" s="1">
        <v>258</v>
      </c>
      <c r="T40" s="1">
        <v>26.5</v>
      </c>
      <c r="U40" s="1">
        <v>69.400000000000006</v>
      </c>
      <c r="V40" s="1">
        <v>76.599999999999994</v>
      </c>
      <c r="W40" s="1">
        <v>263</v>
      </c>
      <c r="X40" s="1">
        <v>92.6</v>
      </c>
      <c r="Y40" s="1">
        <v>124</v>
      </c>
      <c r="Z40" s="1">
        <v>70.2</v>
      </c>
      <c r="AA40" s="1">
        <v>87.1</v>
      </c>
      <c r="AB40" s="1">
        <v>311</v>
      </c>
      <c r="AC40" s="1">
        <v>0.46</v>
      </c>
      <c r="AD40" s="1">
        <v>115</v>
      </c>
      <c r="AE40" s="1">
        <v>4.18</v>
      </c>
      <c r="AF40" s="1">
        <v>0.193</v>
      </c>
      <c r="AG40" s="1">
        <v>0.72199999999999998</v>
      </c>
      <c r="AH40" s="1">
        <v>0.69199999999999995</v>
      </c>
      <c r="AI40" s="1">
        <v>93.6</v>
      </c>
      <c r="AJ40" s="1">
        <v>56.9</v>
      </c>
      <c r="AK40" s="1">
        <v>10.7</v>
      </c>
      <c r="AL40" s="1">
        <v>0.08</v>
      </c>
      <c r="AM40" s="1">
        <v>4.2000000000000003E-2</v>
      </c>
      <c r="AN40" s="1">
        <v>4.1000000000000002E-2</v>
      </c>
      <c r="AO40" s="1">
        <v>0.14599999999999999</v>
      </c>
      <c r="AP40" s="1">
        <v>0.13600000000000001</v>
      </c>
      <c r="AQ40" s="1">
        <v>4.2000000000000003E-2</v>
      </c>
      <c r="AR40" s="1">
        <v>84.1</v>
      </c>
      <c r="AS40" s="1">
        <v>2.3199999999999998</v>
      </c>
      <c r="AT40" s="1">
        <v>1.33</v>
      </c>
      <c r="AU40" s="1">
        <v>25.3</v>
      </c>
      <c r="AV40" s="1">
        <v>17.2</v>
      </c>
      <c r="AW40" s="1">
        <v>22.2</v>
      </c>
      <c r="AX40" s="1">
        <v>2.17</v>
      </c>
      <c r="AY40" s="1">
        <v>5.44</v>
      </c>
      <c r="AZ40" s="1">
        <v>0.215</v>
      </c>
      <c r="BA40" s="1">
        <v>0.11899999999999999</v>
      </c>
      <c r="BB40" s="1">
        <v>0.128</v>
      </c>
      <c r="BC40" s="1">
        <v>0.193</v>
      </c>
      <c r="BD40" s="1">
        <v>0.27600000000000002</v>
      </c>
      <c r="BE40" s="1">
        <v>9.7000000000000003E-2</v>
      </c>
      <c r="BF40" s="1">
        <v>4.03</v>
      </c>
      <c r="BG40" s="1">
        <v>5.0599999999999996</v>
      </c>
      <c r="BH40" s="1">
        <v>3.6999999999999998E-2</v>
      </c>
      <c r="BI40" s="1">
        <v>14.3</v>
      </c>
      <c r="BJ40" s="1">
        <v>20.2</v>
      </c>
      <c r="BK40" s="1">
        <v>3.84</v>
      </c>
      <c r="BL40" s="1">
        <v>0.33900000000000002</v>
      </c>
      <c r="BM40" s="1">
        <v>269</v>
      </c>
      <c r="BN40" s="1">
        <v>321</v>
      </c>
      <c r="BO40" s="1">
        <v>14.1</v>
      </c>
      <c r="BP40" s="1">
        <v>2.41</v>
      </c>
      <c r="BQ40" s="1">
        <v>1.18</v>
      </c>
      <c r="BR40" s="1">
        <v>62.1</v>
      </c>
      <c r="BS40" s="1">
        <v>214</v>
      </c>
      <c r="BT40" s="1">
        <v>134</v>
      </c>
      <c r="BU40" s="1">
        <v>200</v>
      </c>
      <c r="BV40" s="1">
        <v>25</v>
      </c>
      <c r="BW40" s="1">
        <v>0.92600000000000005</v>
      </c>
      <c r="BX40" s="1">
        <v>2.2999999999999998</v>
      </c>
      <c r="BY40" s="1">
        <v>0.52600000000000002</v>
      </c>
      <c r="BZ40" s="1">
        <v>66.599999999999994</v>
      </c>
      <c r="CA40" s="1">
        <v>126</v>
      </c>
      <c r="CB40" s="1">
        <v>52.8</v>
      </c>
      <c r="CC40" s="1">
        <v>83.3</v>
      </c>
      <c r="CD40" s="1">
        <v>0.13500000000000001</v>
      </c>
      <c r="CE40" s="1">
        <v>0.35699999999999998</v>
      </c>
      <c r="CF40" s="1">
        <v>4.47</v>
      </c>
      <c r="CG40" s="1">
        <v>11.8</v>
      </c>
      <c r="CH40" s="1">
        <v>33.5</v>
      </c>
      <c r="CI40" s="1">
        <v>0.41699999999999998</v>
      </c>
      <c r="CJ40" s="1">
        <v>0.193</v>
      </c>
      <c r="CK40" s="1">
        <v>0.152</v>
      </c>
      <c r="CL40" s="1">
        <v>0.15</v>
      </c>
      <c r="CM40" s="1">
        <v>0.31900000000000001</v>
      </c>
      <c r="CN40" s="1">
        <v>0.379</v>
      </c>
      <c r="CO40" s="1">
        <v>0.438</v>
      </c>
      <c r="CP40" s="1">
        <v>7.0000000000000007E-2</v>
      </c>
      <c r="CQ40" s="1">
        <v>8.1000000000000003E-2</v>
      </c>
      <c r="CR40" s="1">
        <v>2.58</v>
      </c>
      <c r="CS40" s="1">
        <v>0.46700000000000003</v>
      </c>
      <c r="CT40" s="1">
        <v>1.54</v>
      </c>
      <c r="CU40" s="1">
        <v>11.3</v>
      </c>
      <c r="CV40" s="1">
        <v>11.8</v>
      </c>
      <c r="CW40" s="1">
        <v>4.87</v>
      </c>
      <c r="CX40" s="1">
        <v>0.64100000000000001</v>
      </c>
      <c r="CY40" s="1">
        <v>6.17</v>
      </c>
      <c r="CZ40" s="1">
        <v>10.3</v>
      </c>
      <c r="DA40" s="1">
        <v>7.99</v>
      </c>
      <c r="DB40" s="1">
        <v>21.4</v>
      </c>
      <c r="DC40" s="1">
        <v>9.31</v>
      </c>
      <c r="DD40" s="1">
        <v>1.73</v>
      </c>
      <c r="DE40" s="2"/>
      <c r="DF40" s="1">
        <v>1.04</v>
      </c>
      <c r="DG40" s="1">
        <v>3.1</v>
      </c>
      <c r="DH40" s="1">
        <v>14.8</v>
      </c>
      <c r="DI40" s="1">
        <v>20.7</v>
      </c>
      <c r="DJ40" s="1">
        <v>6.73</v>
      </c>
      <c r="DK40" s="1">
        <v>0.92200000000000004</v>
      </c>
      <c r="DL40" s="1">
        <v>1.3</v>
      </c>
      <c r="DM40" s="1">
        <v>0.53</v>
      </c>
      <c r="DN40" s="1">
        <v>2.35</v>
      </c>
      <c r="DO40" s="1">
        <v>2.99</v>
      </c>
      <c r="DP40" s="1">
        <v>4.38</v>
      </c>
      <c r="DQ40" s="1">
        <v>0.20899999999999999</v>
      </c>
      <c r="DR40" s="1">
        <v>0.39400000000000002</v>
      </c>
      <c r="DS40" s="1">
        <v>0.55200000000000005</v>
      </c>
      <c r="DT40" s="1">
        <v>0.96</v>
      </c>
      <c r="DU40" s="1">
        <v>2.04</v>
      </c>
      <c r="DV40" s="1">
        <v>9.1999999999999998E-2</v>
      </c>
      <c r="DW40" s="1">
        <v>0.42399999999999999</v>
      </c>
      <c r="DX40" s="1">
        <v>2.5099999999999998</v>
      </c>
      <c r="DY40" s="1">
        <v>1.32</v>
      </c>
      <c r="DZ40" s="1">
        <v>8.27</v>
      </c>
      <c r="EA40" s="1">
        <v>3.8</v>
      </c>
      <c r="EB40" s="1">
        <v>16.8</v>
      </c>
      <c r="EC40" s="1">
        <v>12.5</v>
      </c>
      <c r="ED40" s="1">
        <v>1.55</v>
      </c>
      <c r="EE40" s="1">
        <v>136</v>
      </c>
      <c r="EF40" s="1">
        <v>18.899999999999999</v>
      </c>
      <c r="EG40" s="1">
        <v>33.299999999999997</v>
      </c>
      <c r="EH40" s="1">
        <v>12.1</v>
      </c>
      <c r="EI40" s="1">
        <v>0.254</v>
      </c>
      <c r="EJ40" s="1">
        <v>28.9</v>
      </c>
      <c r="EK40" s="1">
        <v>62.6</v>
      </c>
      <c r="EL40" s="1">
        <v>0.20300000000000001</v>
      </c>
      <c r="EM40" s="1">
        <v>0.375</v>
      </c>
    </row>
    <row r="41" spans="1:143" x14ac:dyDescent="0.2">
      <c r="A41">
        <v>23</v>
      </c>
      <c r="B41" t="s">
        <v>194</v>
      </c>
      <c r="C41" t="s">
        <v>195</v>
      </c>
      <c r="D41" t="s">
        <v>199</v>
      </c>
      <c r="E41" s="7" t="s">
        <v>200</v>
      </c>
      <c r="F41">
        <v>3</v>
      </c>
      <c r="G41" t="s">
        <v>207</v>
      </c>
      <c r="H41" s="1">
        <v>736</v>
      </c>
      <c r="I41" s="1">
        <v>116</v>
      </c>
      <c r="J41" s="1">
        <v>65.400000000000006</v>
      </c>
      <c r="K41" s="1">
        <v>14.3</v>
      </c>
      <c r="L41" s="1">
        <v>57.7</v>
      </c>
      <c r="M41" s="1">
        <v>1040</v>
      </c>
      <c r="N41" s="1">
        <v>39.4</v>
      </c>
      <c r="O41" s="1">
        <v>450</v>
      </c>
      <c r="P41" s="1">
        <v>122</v>
      </c>
      <c r="Q41" s="1">
        <v>91.4</v>
      </c>
      <c r="R41" s="1">
        <v>159</v>
      </c>
      <c r="S41" s="1">
        <v>354</v>
      </c>
      <c r="T41" s="1">
        <v>29.2</v>
      </c>
      <c r="U41" s="1">
        <v>195</v>
      </c>
      <c r="V41" s="1">
        <v>87.7</v>
      </c>
      <c r="W41" s="1">
        <v>344</v>
      </c>
      <c r="X41" s="1">
        <v>198</v>
      </c>
      <c r="Y41" s="1">
        <v>177</v>
      </c>
      <c r="Z41" s="1">
        <v>78.5</v>
      </c>
      <c r="AA41" s="1">
        <v>82.1</v>
      </c>
      <c r="AB41" s="1">
        <v>304</v>
      </c>
      <c r="AC41" s="1">
        <v>0.6</v>
      </c>
      <c r="AD41" s="1">
        <v>118</v>
      </c>
      <c r="AE41" s="1">
        <v>3.08</v>
      </c>
      <c r="AF41" s="1">
        <v>0.26100000000000001</v>
      </c>
      <c r="AG41" s="1">
        <v>0.91700000000000004</v>
      </c>
      <c r="AH41" s="1">
        <v>0.51</v>
      </c>
      <c r="AI41" s="1">
        <v>189</v>
      </c>
      <c r="AJ41" s="1">
        <v>74.2</v>
      </c>
      <c r="AK41" s="1">
        <v>10.5</v>
      </c>
      <c r="AL41" s="1">
        <v>8.7999999999999995E-2</v>
      </c>
      <c r="AM41" s="1">
        <v>3.7999999999999999E-2</v>
      </c>
      <c r="AN41" s="1">
        <v>4.9000000000000002E-2</v>
      </c>
      <c r="AO41" s="1">
        <v>0.13900000000000001</v>
      </c>
      <c r="AP41" s="1">
        <v>0.151</v>
      </c>
      <c r="AQ41" s="1">
        <v>5.0999999999999997E-2</v>
      </c>
      <c r="AR41" s="1">
        <v>134</v>
      </c>
      <c r="AS41" s="1">
        <v>3.23</v>
      </c>
      <c r="AT41" s="1">
        <v>2.76</v>
      </c>
      <c r="AU41" s="1">
        <v>37.299999999999997</v>
      </c>
      <c r="AV41" s="1">
        <v>31.5</v>
      </c>
      <c r="AW41" s="1">
        <v>55.9</v>
      </c>
      <c r="AX41" s="1">
        <v>2.79</v>
      </c>
      <c r="AY41" s="1">
        <v>10.199999999999999</v>
      </c>
      <c r="AZ41" s="1">
        <v>0.251</v>
      </c>
      <c r="BA41" s="1">
        <v>0.11700000000000001</v>
      </c>
      <c r="BB41" s="1">
        <v>0.129</v>
      </c>
      <c r="BC41" s="1">
        <v>0.14699999999999999</v>
      </c>
      <c r="BD41" s="1">
        <v>0.23699999999999999</v>
      </c>
      <c r="BE41" s="1">
        <v>0.11700000000000001</v>
      </c>
      <c r="BF41" s="1">
        <v>3.05</v>
      </c>
      <c r="BG41" s="1">
        <v>4.22</v>
      </c>
      <c r="BH41" s="1">
        <v>2.9000000000000001E-2</v>
      </c>
      <c r="BI41" s="1">
        <v>16.2</v>
      </c>
      <c r="BJ41" s="1">
        <v>13.6</v>
      </c>
      <c r="BK41" s="1">
        <v>3.24</v>
      </c>
      <c r="BL41" s="1">
        <v>0.432</v>
      </c>
      <c r="BM41" s="1">
        <v>255</v>
      </c>
      <c r="BN41" s="1">
        <v>409</v>
      </c>
      <c r="BO41" s="1">
        <v>15.9</v>
      </c>
      <c r="BP41" s="1">
        <v>2.04</v>
      </c>
      <c r="BQ41" s="1">
        <v>1.63</v>
      </c>
      <c r="BR41" s="1">
        <v>46.5</v>
      </c>
      <c r="BS41" s="1">
        <v>239</v>
      </c>
      <c r="BT41" s="1">
        <v>139</v>
      </c>
      <c r="BU41" s="1">
        <v>250</v>
      </c>
      <c r="BV41" s="1">
        <v>26.4</v>
      </c>
      <c r="BW41" s="1">
        <v>0.7</v>
      </c>
      <c r="BX41" s="1">
        <v>2.66</v>
      </c>
      <c r="BY41" s="1">
        <v>0.73799999999999999</v>
      </c>
      <c r="BZ41" s="1">
        <v>44.7</v>
      </c>
      <c r="CA41" s="1">
        <v>128</v>
      </c>
      <c r="CB41" s="1">
        <v>62.6</v>
      </c>
      <c r="CC41" s="1">
        <v>67.5</v>
      </c>
      <c r="CD41" s="1">
        <v>0.17</v>
      </c>
      <c r="CE41" s="1">
        <v>0.45</v>
      </c>
      <c r="CF41" s="1">
        <v>3.63</v>
      </c>
      <c r="CG41" s="1">
        <v>10.199999999999999</v>
      </c>
      <c r="CH41" s="1">
        <v>18.899999999999999</v>
      </c>
      <c r="CI41" s="1">
        <v>0.52800000000000002</v>
      </c>
      <c r="CJ41" s="1">
        <v>0.20899999999999999</v>
      </c>
      <c r="CK41" s="1">
        <v>0.16500000000000001</v>
      </c>
      <c r="CL41" s="1">
        <v>0.16</v>
      </c>
      <c r="CM41" s="1">
        <v>0.317</v>
      </c>
      <c r="CN41" s="1">
        <v>0.43099999999999999</v>
      </c>
      <c r="CO41" s="1">
        <v>0.38900000000000001</v>
      </c>
      <c r="CP41" s="1">
        <v>5.8999999999999997E-2</v>
      </c>
      <c r="CQ41" s="1">
        <v>0.115</v>
      </c>
      <c r="CR41" s="1">
        <v>3.48</v>
      </c>
      <c r="CS41" s="1">
        <v>0.751</v>
      </c>
      <c r="CT41" s="1">
        <v>1.58</v>
      </c>
      <c r="CU41" s="1">
        <v>11.6</v>
      </c>
      <c r="CV41" s="1">
        <v>16.8</v>
      </c>
      <c r="CW41" s="1">
        <v>9.2799999999999994</v>
      </c>
      <c r="CX41" s="1">
        <v>0.68</v>
      </c>
      <c r="CY41" s="1">
        <v>7.34</v>
      </c>
      <c r="CZ41" s="1">
        <v>16.5</v>
      </c>
      <c r="DA41" s="1">
        <v>10.5</v>
      </c>
      <c r="DB41" s="1">
        <v>27.9</v>
      </c>
      <c r="DC41" s="1">
        <v>15.4</v>
      </c>
      <c r="DD41" s="1">
        <v>1.79</v>
      </c>
      <c r="DE41" s="1">
        <v>0.17100000000000001</v>
      </c>
      <c r="DF41" s="1">
        <v>1.48</v>
      </c>
      <c r="DG41" s="1">
        <v>3.67</v>
      </c>
      <c r="DH41" s="1">
        <v>19.2</v>
      </c>
      <c r="DI41" s="1">
        <v>27.8</v>
      </c>
      <c r="DJ41" s="1">
        <v>8.68</v>
      </c>
      <c r="DK41" s="1">
        <v>1.17</v>
      </c>
      <c r="DL41" s="1">
        <v>1.72</v>
      </c>
      <c r="DM41" s="1">
        <v>0.77900000000000003</v>
      </c>
      <c r="DN41" s="1">
        <v>2.75</v>
      </c>
      <c r="DO41" s="1">
        <v>4.13</v>
      </c>
      <c r="DP41" s="1">
        <v>4.8099999999999996</v>
      </c>
      <c r="DQ41" s="1">
        <v>0.247</v>
      </c>
      <c r="DR41" s="1">
        <v>0.44800000000000001</v>
      </c>
      <c r="DS41" s="1">
        <v>0.64800000000000002</v>
      </c>
      <c r="DT41" s="1">
        <v>1.18</v>
      </c>
      <c r="DU41" s="1">
        <v>2.69</v>
      </c>
      <c r="DV41" s="1">
        <v>9.1999999999999998E-2</v>
      </c>
      <c r="DW41" s="1">
        <v>0.48799999999999999</v>
      </c>
      <c r="DX41" s="1">
        <v>2.91</v>
      </c>
      <c r="DY41" s="1">
        <v>1.74</v>
      </c>
      <c r="DZ41" s="1">
        <v>9.1</v>
      </c>
      <c r="EA41" s="1">
        <v>4.8</v>
      </c>
      <c r="EB41" s="1">
        <v>14.5</v>
      </c>
      <c r="EC41" s="1">
        <v>16</v>
      </c>
      <c r="ED41" s="1">
        <v>1.28</v>
      </c>
      <c r="EE41" s="1">
        <v>146</v>
      </c>
      <c r="EF41" s="1">
        <v>20.7</v>
      </c>
      <c r="EG41" s="1">
        <v>34.9</v>
      </c>
      <c r="EH41" s="1">
        <v>16.2</v>
      </c>
      <c r="EI41" s="1">
        <v>0.45</v>
      </c>
      <c r="EJ41" s="1">
        <v>21.1</v>
      </c>
      <c r="EK41" s="1">
        <v>73.3</v>
      </c>
      <c r="EL41" s="1">
        <v>0.159</v>
      </c>
      <c r="EM41" s="1">
        <v>0.39300000000000002</v>
      </c>
    </row>
    <row r="42" spans="1:143" x14ac:dyDescent="0.2">
      <c r="A42">
        <v>75</v>
      </c>
      <c r="B42" t="s">
        <v>194</v>
      </c>
      <c r="C42" t="s">
        <v>195</v>
      </c>
      <c r="D42" t="s">
        <v>199</v>
      </c>
      <c r="E42" s="7" t="s">
        <v>209</v>
      </c>
      <c r="F42">
        <v>5</v>
      </c>
      <c r="G42" t="s">
        <v>215</v>
      </c>
      <c r="H42" s="1">
        <v>621</v>
      </c>
      <c r="I42" s="1">
        <v>204</v>
      </c>
      <c r="J42" s="1">
        <v>88.8</v>
      </c>
      <c r="K42" s="1">
        <v>31.1</v>
      </c>
      <c r="L42" s="1">
        <v>62.4</v>
      </c>
      <c r="M42" s="1">
        <v>1267</v>
      </c>
      <c r="N42" s="1">
        <v>137</v>
      </c>
      <c r="O42" s="1">
        <v>355</v>
      </c>
      <c r="P42" s="1">
        <v>169</v>
      </c>
      <c r="Q42" s="1">
        <v>196</v>
      </c>
      <c r="R42" s="1">
        <v>337</v>
      </c>
      <c r="S42" s="1">
        <v>511</v>
      </c>
      <c r="T42" s="1">
        <v>55.8</v>
      </c>
      <c r="U42" s="1">
        <v>235</v>
      </c>
      <c r="V42" s="1">
        <v>159</v>
      </c>
      <c r="W42" s="1">
        <v>470</v>
      </c>
      <c r="X42" s="1">
        <v>208</v>
      </c>
      <c r="Y42" s="1">
        <v>200</v>
      </c>
      <c r="Z42" s="1">
        <v>158</v>
      </c>
      <c r="AA42" s="1">
        <v>156</v>
      </c>
      <c r="AB42" s="1">
        <v>517</v>
      </c>
      <c r="AC42" s="1">
        <v>0.93100000000000005</v>
      </c>
      <c r="AD42" s="1">
        <v>148</v>
      </c>
      <c r="AE42" s="1">
        <v>10.1</v>
      </c>
      <c r="AF42" s="1">
        <v>0.20499999999999999</v>
      </c>
      <c r="AG42" s="1">
        <v>1.37</v>
      </c>
      <c r="AH42" s="1">
        <v>0.34100000000000003</v>
      </c>
      <c r="AI42" s="1">
        <v>172</v>
      </c>
      <c r="AJ42" s="1">
        <v>67.3</v>
      </c>
      <c r="AK42" s="1">
        <v>13.6</v>
      </c>
      <c r="AL42" s="1">
        <v>0.155</v>
      </c>
      <c r="AM42" s="1">
        <v>8.1000000000000003E-2</v>
      </c>
      <c r="AN42" s="1">
        <v>6.5000000000000002E-2</v>
      </c>
      <c r="AO42" s="1">
        <v>0.39300000000000002</v>
      </c>
      <c r="AP42" s="1">
        <v>0.31</v>
      </c>
      <c r="AQ42" s="1">
        <v>0.126</v>
      </c>
      <c r="AR42" s="1">
        <v>130</v>
      </c>
      <c r="AS42" s="1">
        <v>2.3199999999999998</v>
      </c>
      <c r="AT42" s="1">
        <v>1.87</v>
      </c>
      <c r="AU42" s="1">
        <v>39.200000000000003</v>
      </c>
      <c r="AV42" s="1">
        <v>20.3</v>
      </c>
      <c r="AW42" s="1">
        <v>30</v>
      </c>
      <c r="AX42" s="1">
        <v>2.09</v>
      </c>
      <c r="AY42" s="1">
        <v>7.56</v>
      </c>
      <c r="AZ42" s="1">
        <v>0.38100000000000001</v>
      </c>
      <c r="BA42" s="1">
        <v>0.36599999999999999</v>
      </c>
      <c r="BB42" s="1">
        <v>0.20899999999999999</v>
      </c>
      <c r="BC42" s="1">
        <v>0.34200000000000003</v>
      </c>
      <c r="BD42" s="1">
        <v>0.36099999999999999</v>
      </c>
      <c r="BE42" s="1">
        <v>0.253</v>
      </c>
      <c r="BF42" s="1">
        <v>3.96</v>
      </c>
      <c r="BG42" s="1">
        <v>4.16</v>
      </c>
      <c r="BH42" s="1">
        <v>0.06</v>
      </c>
      <c r="BI42" s="1">
        <v>19.600000000000001</v>
      </c>
      <c r="BJ42" s="1">
        <v>11.7</v>
      </c>
      <c r="BK42" s="1">
        <v>3.03</v>
      </c>
      <c r="BL42" s="1">
        <v>0.41699999999999998</v>
      </c>
      <c r="BM42" s="1">
        <v>259</v>
      </c>
      <c r="BN42" s="1">
        <v>534</v>
      </c>
      <c r="BO42" s="1">
        <v>14.8</v>
      </c>
      <c r="BP42" s="1">
        <v>1.61</v>
      </c>
      <c r="BQ42" s="1">
        <v>2.17</v>
      </c>
      <c r="BR42" s="1">
        <v>56.5</v>
      </c>
      <c r="BS42" s="1">
        <v>329</v>
      </c>
      <c r="BT42" s="1">
        <v>174</v>
      </c>
      <c r="BU42" s="1">
        <v>268</v>
      </c>
      <c r="BV42" s="1">
        <v>19.899999999999999</v>
      </c>
      <c r="BW42" s="1">
        <v>0.64600000000000002</v>
      </c>
      <c r="BX42" s="1">
        <v>3.55</v>
      </c>
      <c r="BY42" s="1">
        <v>0.57099999999999995</v>
      </c>
      <c r="BZ42" s="1">
        <v>74.400000000000006</v>
      </c>
      <c r="CA42" s="1">
        <v>170</v>
      </c>
      <c r="CB42" s="1">
        <v>54.7</v>
      </c>
      <c r="CC42" s="1">
        <v>107</v>
      </c>
      <c r="CD42" s="1">
        <v>0.24</v>
      </c>
      <c r="CE42" s="1">
        <v>0.56499999999999995</v>
      </c>
      <c r="CF42" s="1">
        <v>5.1100000000000003</v>
      </c>
      <c r="CG42" s="1">
        <v>11</v>
      </c>
      <c r="CH42" s="1">
        <v>40.4</v>
      </c>
      <c r="CI42" s="1">
        <v>0.67700000000000005</v>
      </c>
      <c r="CJ42" s="1">
        <v>0.30099999999999999</v>
      </c>
      <c r="CK42" s="1">
        <v>0.252</v>
      </c>
      <c r="CL42" s="1">
        <v>0.245</v>
      </c>
      <c r="CM42" s="1">
        <v>0.39</v>
      </c>
      <c r="CN42" s="1">
        <v>0.47599999999999998</v>
      </c>
      <c r="CO42" s="1">
        <v>0.442</v>
      </c>
      <c r="CP42" s="1">
        <v>0.16200000000000001</v>
      </c>
      <c r="CQ42" s="1">
        <v>0.16700000000000001</v>
      </c>
      <c r="CR42" s="1">
        <v>3.48</v>
      </c>
      <c r="CS42" s="1">
        <v>0.63100000000000001</v>
      </c>
      <c r="CT42" s="1">
        <v>1.89</v>
      </c>
      <c r="CU42" s="1">
        <v>11.5</v>
      </c>
      <c r="CV42" s="1">
        <v>13.8</v>
      </c>
      <c r="CW42" s="1">
        <v>7.37</v>
      </c>
      <c r="CX42" s="1">
        <v>1.03</v>
      </c>
      <c r="CY42" s="1">
        <v>6.91</v>
      </c>
      <c r="CZ42" s="1">
        <v>16.399999999999999</v>
      </c>
      <c r="DA42" s="1">
        <v>9.41</v>
      </c>
      <c r="DB42" s="1">
        <v>27.5</v>
      </c>
      <c r="DC42" s="1">
        <v>13.9</v>
      </c>
      <c r="DD42" s="1">
        <v>1.91</v>
      </c>
      <c r="DE42" s="1">
        <v>0.20699999999999999</v>
      </c>
      <c r="DF42" s="1">
        <v>1.7</v>
      </c>
      <c r="DG42" s="1">
        <v>4.16</v>
      </c>
      <c r="DH42" s="1">
        <v>20.5</v>
      </c>
      <c r="DI42" s="1">
        <v>26.8</v>
      </c>
      <c r="DJ42" s="1">
        <v>7.94</v>
      </c>
      <c r="DK42" s="1">
        <v>1.32</v>
      </c>
      <c r="DL42" s="1">
        <v>2.21</v>
      </c>
      <c r="DM42" s="1">
        <v>0.90300000000000002</v>
      </c>
      <c r="DN42" s="1">
        <v>3.28</v>
      </c>
      <c r="DO42" s="1">
        <v>4.0199999999999996</v>
      </c>
      <c r="DP42" s="1">
        <v>5.91</v>
      </c>
      <c r="DQ42" s="1">
        <v>0.39500000000000002</v>
      </c>
      <c r="DR42" s="1">
        <v>0.622</v>
      </c>
      <c r="DS42" s="1">
        <v>0.90100000000000002</v>
      </c>
      <c r="DT42" s="1">
        <v>1.36</v>
      </c>
      <c r="DU42" s="1">
        <v>2.71</v>
      </c>
      <c r="DV42" s="1">
        <v>0.14399999999999999</v>
      </c>
      <c r="DW42" s="1">
        <v>0.52500000000000002</v>
      </c>
      <c r="DX42" s="1">
        <v>2.76</v>
      </c>
      <c r="DY42" s="1">
        <v>1.94</v>
      </c>
      <c r="DZ42" s="1">
        <v>9.5399999999999991</v>
      </c>
      <c r="EA42" s="1">
        <v>5.63</v>
      </c>
      <c r="EB42" s="1">
        <v>19.399999999999999</v>
      </c>
      <c r="EC42" s="1">
        <v>14.9</v>
      </c>
      <c r="ED42" s="1">
        <v>2.2400000000000002</v>
      </c>
      <c r="EE42" s="1">
        <v>196</v>
      </c>
      <c r="EF42" s="1">
        <v>27.1</v>
      </c>
      <c r="EG42" s="1">
        <v>47.4</v>
      </c>
      <c r="EH42" s="1">
        <v>18.8</v>
      </c>
      <c r="EI42" s="1">
        <v>0.59699999999999998</v>
      </c>
      <c r="EJ42" s="1">
        <v>34.5</v>
      </c>
      <c r="EK42" s="1">
        <v>93.1</v>
      </c>
      <c r="EL42" s="1">
        <v>0.39900000000000002</v>
      </c>
      <c r="EM42" s="1">
        <v>0.68300000000000005</v>
      </c>
    </row>
    <row r="43" spans="1:143" x14ac:dyDescent="0.2">
      <c r="A43">
        <v>80</v>
      </c>
      <c r="B43" t="s">
        <v>194</v>
      </c>
      <c r="C43" t="s">
        <v>195</v>
      </c>
      <c r="D43" t="s">
        <v>199</v>
      </c>
      <c r="E43" s="7" t="s">
        <v>209</v>
      </c>
      <c r="F43">
        <v>5</v>
      </c>
      <c r="G43" t="s">
        <v>223</v>
      </c>
      <c r="H43" s="1">
        <v>564</v>
      </c>
      <c r="I43" s="1">
        <v>108</v>
      </c>
      <c r="J43" s="1">
        <v>60</v>
      </c>
      <c r="K43" s="1">
        <v>23.1</v>
      </c>
      <c r="L43" s="1">
        <v>29.9</v>
      </c>
      <c r="M43" s="1">
        <v>1002</v>
      </c>
      <c r="N43" s="1">
        <v>58.1</v>
      </c>
      <c r="O43" s="1">
        <v>317</v>
      </c>
      <c r="P43" s="1">
        <v>119</v>
      </c>
      <c r="Q43" s="1">
        <v>97.7</v>
      </c>
      <c r="R43" s="1">
        <v>170</v>
      </c>
      <c r="S43" s="1">
        <v>283</v>
      </c>
      <c r="T43" s="1">
        <v>29.2</v>
      </c>
      <c r="U43" s="1">
        <v>106</v>
      </c>
      <c r="V43" s="1">
        <v>82</v>
      </c>
      <c r="W43" s="1">
        <v>267</v>
      </c>
      <c r="X43" s="1">
        <v>168</v>
      </c>
      <c r="Y43" s="1">
        <v>149</v>
      </c>
      <c r="Z43" s="1">
        <v>89.5</v>
      </c>
      <c r="AA43" s="1">
        <v>88.8</v>
      </c>
      <c r="AB43" s="1">
        <v>303</v>
      </c>
      <c r="AC43" s="1">
        <v>0.48499999999999999</v>
      </c>
      <c r="AD43" s="1">
        <v>86.4</v>
      </c>
      <c r="AE43" s="1">
        <v>2.98</v>
      </c>
      <c r="AF43" s="1">
        <v>0.21199999999999999</v>
      </c>
      <c r="AG43" s="1">
        <v>0.67500000000000004</v>
      </c>
      <c r="AH43" s="1">
        <v>0.32100000000000001</v>
      </c>
      <c r="AI43" s="1">
        <v>188</v>
      </c>
      <c r="AJ43" s="1">
        <v>54.8</v>
      </c>
      <c r="AK43" s="1">
        <v>9.5</v>
      </c>
      <c r="AL43" s="1">
        <v>0.13700000000000001</v>
      </c>
      <c r="AM43" s="1">
        <v>0.04</v>
      </c>
      <c r="AN43" s="1">
        <v>5.3999999999999999E-2</v>
      </c>
      <c r="AO43" s="1">
        <v>0.32500000000000001</v>
      </c>
      <c r="AP43" s="1">
        <v>0.17199999999999999</v>
      </c>
      <c r="AQ43" s="1">
        <v>4.2999999999999997E-2</v>
      </c>
      <c r="AR43" s="1">
        <v>144</v>
      </c>
      <c r="AS43" s="1">
        <v>8.86</v>
      </c>
      <c r="AT43" s="1">
        <v>1.44</v>
      </c>
      <c r="AU43" s="1">
        <v>31.9</v>
      </c>
      <c r="AV43" s="1">
        <v>51.7</v>
      </c>
      <c r="AW43" s="1">
        <v>64.3</v>
      </c>
      <c r="AX43" s="1">
        <v>4.5999999999999996</v>
      </c>
      <c r="AY43" s="1">
        <v>10.1</v>
      </c>
      <c r="AZ43" s="1">
        <v>0.36399999999999999</v>
      </c>
      <c r="BA43" s="1">
        <v>0.27800000000000002</v>
      </c>
      <c r="BB43" s="1">
        <v>0.189</v>
      </c>
      <c r="BC43" s="1">
        <v>0.26300000000000001</v>
      </c>
      <c r="BD43" s="1">
        <v>0.26900000000000002</v>
      </c>
      <c r="BE43" s="1">
        <v>0.182</v>
      </c>
      <c r="BF43" s="1">
        <v>3.81</v>
      </c>
      <c r="BG43" s="1">
        <v>11.1</v>
      </c>
      <c r="BH43" s="1">
        <v>0.157</v>
      </c>
      <c r="BI43" s="1">
        <v>28.2</v>
      </c>
      <c r="BJ43" s="1">
        <v>74.599999999999994</v>
      </c>
      <c r="BK43" s="1">
        <v>7.61</v>
      </c>
      <c r="BL43" s="1">
        <v>0.57499999999999996</v>
      </c>
      <c r="BM43" s="1">
        <v>686</v>
      </c>
      <c r="BN43" s="1">
        <v>659</v>
      </c>
      <c r="BO43" s="1">
        <v>37.9</v>
      </c>
      <c r="BP43" s="1">
        <v>3.91</v>
      </c>
      <c r="BQ43" s="1">
        <v>2.71</v>
      </c>
      <c r="BR43" s="1">
        <v>109</v>
      </c>
      <c r="BS43" s="1">
        <v>353</v>
      </c>
      <c r="BT43" s="1">
        <v>239</v>
      </c>
      <c r="BU43" s="1">
        <v>335</v>
      </c>
      <c r="BV43" s="1">
        <v>79.2</v>
      </c>
      <c r="BW43" s="1">
        <v>1.96</v>
      </c>
      <c r="BX43" s="1">
        <v>3.67</v>
      </c>
      <c r="BY43" s="1">
        <v>0.747</v>
      </c>
      <c r="BZ43" s="1">
        <v>80.2</v>
      </c>
      <c r="CA43" s="1">
        <v>143</v>
      </c>
      <c r="CB43" s="1">
        <v>104</v>
      </c>
      <c r="CC43" s="1">
        <v>123</v>
      </c>
      <c r="CD43" s="1">
        <v>0.246</v>
      </c>
      <c r="CE43" s="1">
        <v>0.59</v>
      </c>
      <c r="CF43" s="1">
        <v>5.19</v>
      </c>
      <c r="CG43" s="1">
        <v>16.7</v>
      </c>
      <c r="CH43" s="1">
        <v>34.5</v>
      </c>
      <c r="CI43" s="1">
        <v>0.63</v>
      </c>
      <c r="CJ43" s="1">
        <v>0.25600000000000001</v>
      </c>
      <c r="CK43" s="1">
        <v>0.28899999999999998</v>
      </c>
      <c r="CL43" s="1">
        <v>0.20799999999999999</v>
      </c>
      <c r="CM43" s="1">
        <v>0.52</v>
      </c>
      <c r="CN43" s="1">
        <v>0.67</v>
      </c>
      <c r="CO43" s="1">
        <v>0.52400000000000002</v>
      </c>
      <c r="CP43" s="1">
        <v>0.16900000000000001</v>
      </c>
      <c r="CQ43" s="1">
        <v>0.13400000000000001</v>
      </c>
      <c r="CR43" s="1">
        <v>4.66</v>
      </c>
      <c r="CS43" s="1">
        <v>1.1499999999999999</v>
      </c>
      <c r="CT43" s="1">
        <v>2.09</v>
      </c>
      <c r="CU43" s="1">
        <v>15.6</v>
      </c>
      <c r="CV43" s="1">
        <v>17.399999999999999</v>
      </c>
      <c r="CW43" s="1">
        <v>12.4</v>
      </c>
      <c r="CX43" s="1">
        <v>2.21</v>
      </c>
      <c r="CY43" s="1">
        <v>8.49</v>
      </c>
      <c r="CZ43" s="1">
        <v>14.6</v>
      </c>
      <c r="DA43" s="1">
        <v>11.7</v>
      </c>
      <c r="DB43" s="1">
        <v>24.1</v>
      </c>
      <c r="DC43" s="1">
        <v>17.2</v>
      </c>
      <c r="DD43" s="1">
        <v>4.07</v>
      </c>
      <c r="DE43" s="1">
        <v>0.42599999999999999</v>
      </c>
      <c r="DF43" s="1">
        <v>1.8</v>
      </c>
      <c r="DG43" s="1">
        <v>3.64</v>
      </c>
      <c r="DH43" s="1">
        <v>13.3</v>
      </c>
      <c r="DI43" s="1">
        <v>25.5</v>
      </c>
      <c r="DJ43" s="1">
        <v>10.4</v>
      </c>
      <c r="DK43" s="1">
        <v>1.77</v>
      </c>
      <c r="DL43" s="1">
        <v>1.83</v>
      </c>
      <c r="DM43" s="1">
        <v>0.85</v>
      </c>
      <c r="DN43" s="1">
        <v>2.2599999999999998</v>
      </c>
      <c r="DO43" s="1">
        <v>3.76</v>
      </c>
      <c r="DP43" s="1">
        <v>4.95</v>
      </c>
      <c r="DQ43" s="1">
        <v>0.375</v>
      </c>
      <c r="DR43" s="1">
        <v>0.68799999999999994</v>
      </c>
      <c r="DS43" s="1">
        <v>0.95399999999999996</v>
      </c>
      <c r="DT43" s="1">
        <v>0.97399999999999998</v>
      </c>
      <c r="DU43" s="1">
        <v>2.4900000000000002</v>
      </c>
      <c r="DV43" s="1">
        <v>0.109</v>
      </c>
      <c r="DW43" s="1">
        <v>0.57299999999999995</v>
      </c>
      <c r="DX43" s="1">
        <v>2.91</v>
      </c>
      <c r="DY43" s="1">
        <v>1.67</v>
      </c>
      <c r="DZ43" s="1">
        <v>6.7</v>
      </c>
      <c r="EA43" s="1">
        <v>3.45</v>
      </c>
      <c r="EB43" s="1">
        <v>14.5</v>
      </c>
      <c r="EC43" s="1">
        <v>12.4</v>
      </c>
      <c r="ED43" s="1">
        <v>1.61</v>
      </c>
      <c r="EE43" s="1">
        <v>173</v>
      </c>
      <c r="EF43" s="1">
        <v>25.9</v>
      </c>
      <c r="EG43" s="1">
        <v>36.700000000000003</v>
      </c>
      <c r="EH43" s="1">
        <v>17</v>
      </c>
      <c r="EI43" s="1">
        <v>0.41699999999999998</v>
      </c>
      <c r="EJ43" s="1">
        <v>36.4</v>
      </c>
      <c r="EK43" s="1">
        <v>91.9</v>
      </c>
      <c r="EL43" s="1">
        <v>0.27600000000000002</v>
      </c>
      <c r="EM43" s="1">
        <v>0.69799999999999995</v>
      </c>
    </row>
    <row r="44" spans="1:143" x14ac:dyDescent="0.2">
      <c r="A44">
        <v>85</v>
      </c>
      <c r="B44" t="s">
        <v>194</v>
      </c>
      <c r="C44" t="s">
        <v>195</v>
      </c>
      <c r="D44" t="s">
        <v>199</v>
      </c>
      <c r="E44" s="7" t="s">
        <v>209</v>
      </c>
      <c r="F44">
        <v>5</v>
      </c>
      <c r="G44" t="s">
        <v>203</v>
      </c>
      <c r="H44" s="1">
        <v>549</v>
      </c>
      <c r="I44" s="1">
        <v>124</v>
      </c>
      <c r="J44" s="1">
        <v>48.5</v>
      </c>
      <c r="K44" s="1">
        <v>24</v>
      </c>
      <c r="L44" s="1">
        <v>34.200000000000003</v>
      </c>
      <c r="M44" s="1">
        <v>823</v>
      </c>
      <c r="N44" s="1">
        <v>81</v>
      </c>
      <c r="O44" s="1">
        <v>255</v>
      </c>
      <c r="P44" s="1">
        <v>97.1</v>
      </c>
      <c r="Q44" s="1">
        <v>89.8</v>
      </c>
      <c r="R44" s="1">
        <v>162</v>
      </c>
      <c r="S44" s="1">
        <v>254</v>
      </c>
      <c r="T44" s="1">
        <v>25</v>
      </c>
      <c r="U44" s="1">
        <v>120</v>
      </c>
      <c r="V44" s="1">
        <v>91</v>
      </c>
      <c r="W44" s="1">
        <v>267</v>
      </c>
      <c r="X44" s="1">
        <v>125</v>
      </c>
      <c r="Y44" s="1">
        <v>107</v>
      </c>
      <c r="Z44" s="1">
        <v>84.8</v>
      </c>
      <c r="AA44" s="1">
        <v>134</v>
      </c>
      <c r="AB44" s="1">
        <v>284</v>
      </c>
      <c r="AC44" s="1">
        <v>0.47299999999999998</v>
      </c>
      <c r="AD44" s="1">
        <v>89.6</v>
      </c>
      <c r="AE44" s="1">
        <v>7.59</v>
      </c>
      <c r="AF44" s="1">
        <v>0.216</v>
      </c>
      <c r="AG44" s="1">
        <v>0.54400000000000004</v>
      </c>
      <c r="AH44" s="1">
        <v>1.03</v>
      </c>
      <c r="AI44" s="1">
        <v>149</v>
      </c>
      <c r="AJ44" s="1">
        <v>51.3</v>
      </c>
      <c r="AK44" s="1">
        <v>6.64</v>
      </c>
      <c r="AL44" s="1">
        <v>0.123</v>
      </c>
      <c r="AM44" s="1">
        <v>3.2000000000000001E-2</v>
      </c>
      <c r="AN44" s="1">
        <v>9.0999999999999998E-2</v>
      </c>
      <c r="AO44" s="1">
        <v>0.13700000000000001</v>
      </c>
      <c r="AP44" s="1">
        <v>0.125</v>
      </c>
      <c r="AQ44" s="1">
        <v>3.5000000000000003E-2</v>
      </c>
      <c r="AR44" s="1">
        <v>99.1</v>
      </c>
      <c r="AS44" s="1">
        <v>3.8</v>
      </c>
      <c r="AT44" s="1">
        <v>1.1599999999999999</v>
      </c>
      <c r="AU44" s="1">
        <v>29</v>
      </c>
      <c r="AV44" s="1">
        <v>18.5</v>
      </c>
      <c r="AW44" s="1">
        <v>21.5</v>
      </c>
      <c r="AX44" s="1">
        <v>2.0699999999999998</v>
      </c>
      <c r="AY44" s="1">
        <v>4.4400000000000004</v>
      </c>
      <c r="AZ44" s="1">
        <v>0.26900000000000002</v>
      </c>
      <c r="BA44" s="1">
        <v>0.309</v>
      </c>
      <c r="BB44" s="1">
        <v>0.16700000000000001</v>
      </c>
      <c r="BC44" s="1">
        <v>0.34599999999999997</v>
      </c>
      <c r="BD44" s="1">
        <v>0.36899999999999999</v>
      </c>
      <c r="BE44" s="1">
        <v>0.23499999999999999</v>
      </c>
      <c r="BF44" s="1">
        <v>3.9</v>
      </c>
      <c r="BG44" s="1">
        <v>7.25</v>
      </c>
      <c r="BH44" s="1">
        <v>0.12</v>
      </c>
      <c r="BI44" s="1">
        <v>18</v>
      </c>
      <c r="BJ44" s="1">
        <v>46.9</v>
      </c>
      <c r="BK44" s="1">
        <v>6.17</v>
      </c>
      <c r="BL44" s="1">
        <v>0.54400000000000004</v>
      </c>
      <c r="BM44" s="1">
        <v>389</v>
      </c>
      <c r="BN44" s="1">
        <v>440</v>
      </c>
      <c r="BO44" s="1">
        <v>24.2</v>
      </c>
      <c r="BP44" s="1">
        <v>3.1</v>
      </c>
      <c r="BQ44" s="1">
        <v>2.46</v>
      </c>
      <c r="BR44" s="1">
        <v>89.5</v>
      </c>
      <c r="BS44" s="1">
        <v>311</v>
      </c>
      <c r="BT44" s="1">
        <v>183</v>
      </c>
      <c r="BU44" s="1">
        <v>212</v>
      </c>
      <c r="BV44" s="1">
        <v>44.6</v>
      </c>
      <c r="BW44" s="1">
        <v>1.43</v>
      </c>
      <c r="BX44" s="1">
        <v>2.96</v>
      </c>
      <c r="BY44" s="1">
        <v>0.52900000000000003</v>
      </c>
      <c r="BZ44" s="1">
        <v>89.7</v>
      </c>
      <c r="CA44" s="1">
        <v>135</v>
      </c>
      <c r="CB44" s="1">
        <v>73</v>
      </c>
      <c r="CC44" s="1">
        <v>79.900000000000006</v>
      </c>
      <c r="CD44" s="1">
        <v>0.186</v>
      </c>
      <c r="CE44" s="1">
        <v>0.48699999999999999</v>
      </c>
      <c r="CF44" s="1">
        <v>5.22</v>
      </c>
      <c r="CG44" s="1">
        <v>16.399999999999999</v>
      </c>
      <c r="CH44" s="1">
        <v>33.9</v>
      </c>
      <c r="CI44" s="1">
        <v>0.504</v>
      </c>
      <c r="CJ44" s="1">
        <v>0.224</v>
      </c>
      <c r="CK44" s="1">
        <v>0.17799999999999999</v>
      </c>
      <c r="CL44" s="1">
        <v>0.16600000000000001</v>
      </c>
      <c r="CM44" s="1">
        <v>0.32900000000000001</v>
      </c>
      <c r="CN44" s="1">
        <v>0.46200000000000002</v>
      </c>
      <c r="CO44" s="1">
        <v>0.52</v>
      </c>
      <c r="CP44" s="1">
        <v>0.13</v>
      </c>
      <c r="CQ44" s="1">
        <v>0.13500000000000001</v>
      </c>
      <c r="CR44" s="1">
        <v>3.19</v>
      </c>
      <c r="CS44" s="1">
        <v>0.70599999999999996</v>
      </c>
      <c r="CT44" s="1">
        <v>1.56</v>
      </c>
      <c r="CU44" s="1">
        <v>12.4</v>
      </c>
      <c r="CV44" s="1">
        <v>11.1</v>
      </c>
      <c r="CW44" s="1">
        <v>7.48</v>
      </c>
      <c r="CX44" s="1">
        <v>0.98599999999999999</v>
      </c>
      <c r="CY44" s="1">
        <v>6.86</v>
      </c>
      <c r="CZ44" s="1">
        <v>11.5</v>
      </c>
      <c r="DA44" s="1">
        <v>7.74</v>
      </c>
      <c r="DB44" s="1">
        <v>18.2</v>
      </c>
      <c r="DC44" s="1">
        <v>13.2</v>
      </c>
      <c r="DD44" s="1">
        <v>2.52</v>
      </c>
      <c r="DE44" s="1">
        <v>0.14000000000000001</v>
      </c>
      <c r="DF44" s="1">
        <v>1.41</v>
      </c>
      <c r="DG44" s="1">
        <v>3.45</v>
      </c>
      <c r="DH44" s="1">
        <v>11.5</v>
      </c>
      <c r="DI44" s="1">
        <v>20.3</v>
      </c>
      <c r="DJ44" s="1">
        <v>8.1999999999999993</v>
      </c>
      <c r="DK44" s="1">
        <v>1.1100000000000001</v>
      </c>
      <c r="DL44" s="1">
        <v>1.59</v>
      </c>
      <c r="DM44" s="1">
        <v>0.69899999999999995</v>
      </c>
      <c r="DN44" s="1">
        <v>1.87</v>
      </c>
      <c r="DO44" s="1">
        <v>3.06</v>
      </c>
      <c r="DP44" s="1">
        <v>4.13</v>
      </c>
      <c r="DQ44" s="1">
        <v>0.307</v>
      </c>
      <c r="DR44" s="1">
        <v>0.53</v>
      </c>
      <c r="DS44" s="1">
        <v>0.622</v>
      </c>
      <c r="DT44" s="1">
        <v>0.70399999999999996</v>
      </c>
      <c r="DU44" s="1">
        <v>1.97</v>
      </c>
      <c r="DV44" s="1">
        <v>0.12</v>
      </c>
      <c r="DW44" s="1">
        <v>0.36899999999999999</v>
      </c>
      <c r="DX44" s="1">
        <v>2.11</v>
      </c>
      <c r="DY44" s="1">
        <v>1.19</v>
      </c>
      <c r="DZ44" s="1">
        <v>7.68</v>
      </c>
      <c r="EA44" s="1">
        <v>4.12</v>
      </c>
      <c r="EB44" s="1">
        <v>16.100000000000001</v>
      </c>
      <c r="EC44" s="1">
        <v>12.7</v>
      </c>
      <c r="ED44" s="1">
        <v>1.45</v>
      </c>
      <c r="EE44" s="1">
        <v>147</v>
      </c>
      <c r="EF44" s="1">
        <v>22.6</v>
      </c>
      <c r="EG44" s="1">
        <v>40.9</v>
      </c>
      <c r="EH44" s="1">
        <v>17.100000000000001</v>
      </c>
      <c r="EI44" s="1">
        <v>0.38300000000000001</v>
      </c>
      <c r="EJ44" s="1">
        <v>29.7</v>
      </c>
      <c r="EK44" s="1">
        <v>66.2</v>
      </c>
      <c r="EL44" s="1">
        <v>0.185</v>
      </c>
      <c r="EM44" s="1">
        <v>0.48399999999999999</v>
      </c>
    </row>
    <row r="45" spans="1:143" x14ac:dyDescent="0.2">
      <c r="A45">
        <v>90</v>
      </c>
      <c r="B45" t="s">
        <v>194</v>
      </c>
      <c r="C45" t="s">
        <v>195</v>
      </c>
      <c r="D45" t="s">
        <v>199</v>
      </c>
      <c r="E45" s="7" t="s">
        <v>209</v>
      </c>
      <c r="F45">
        <v>5</v>
      </c>
      <c r="G45" t="s">
        <v>216</v>
      </c>
      <c r="H45" s="1">
        <v>672</v>
      </c>
      <c r="I45" s="1">
        <v>138</v>
      </c>
      <c r="J45" s="1">
        <v>68.8</v>
      </c>
      <c r="K45" s="1">
        <v>16.5</v>
      </c>
      <c r="L45" s="1">
        <v>40</v>
      </c>
      <c r="M45" s="1">
        <v>1076</v>
      </c>
      <c r="N45" s="1">
        <v>138</v>
      </c>
      <c r="O45" s="1">
        <v>375</v>
      </c>
      <c r="P45" s="1">
        <v>131</v>
      </c>
      <c r="Q45" s="1">
        <v>187</v>
      </c>
      <c r="R45" s="1">
        <v>318</v>
      </c>
      <c r="S45" s="1">
        <v>357</v>
      </c>
      <c r="T45" s="1">
        <v>46.4</v>
      </c>
      <c r="U45" s="1">
        <v>154</v>
      </c>
      <c r="V45" s="1">
        <v>111</v>
      </c>
      <c r="W45" s="1">
        <v>388</v>
      </c>
      <c r="X45" s="1">
        <v>169</v>
      </c>
      <c r="Y45" s="1">
        <v>176</v>
      </c>
      <c r="Z45" s="1">
        <v>107</v>
      </c>
      <c r="AA45" s="1">
        <v>139</v>
      </c>
      <c r="AB45" s="1">
        <v>472</v>
      </c>
      <c r="AC45" s="1">
        <v>0.499</v>
      </c>
      <c r="AD45" s="1">
        <v>102</v>
      </c>
      <c r="AE45" s="1">
        <v>4</v>
      </c>
      <c r="AF45" s="1">
        <v>0.17599999999999999</v>
      </c>
      <c r="AG45" s="1">
        <v>0.65500000000000003</v>
      </c>
      <c r="AH45" s="1">
        <v>0.72599999999999998</v>
      </c>
      <c r="AI45" s="1">
        <v>111</v>
      </c>
      <c r="AJ45" s="1">
        <v>70.099999999999994</v>
      </c>
      <c r="AK45" s="1">
        <v>6.98</v>
      </c>
      <c r="AL45" s="1">
        <v>7.0000000000000007E-2</v>
      </c>
      <c r="AM45" s="2"/>
      <c r="AN45" s="1">
        <v>7.0999999999999994E-2</v>
      </c>
      <c r="AO45" s="1">
        <v>0.10199999999999999</v>
      </c>
      <c r="AP45" s="1">
        <v>0.128</v>
      </c>
      <c r="AQ45" s="1">
        <v>3.6999999999999998E-2</v>
      </c>
      <c r="AR45" s="1">
        <v>115</v>
      </c>
      <c r="AS45" s="1">
        <v>3.32</v>
      </c>
      <c r="AT45" s="1">
        <v>1.88</v>
      </c>
      <c r="AU45" s="1">
        <v>31</v>
      </c>
      <c r="AV45" s="1">
        <v>23.5</v>
      </c>
      <c r="AW45" s="1">
        <v>24.7</v>
      </c>
      <c r="AX45" s="1">
        <v>2.4900000000000002</v>
      </c>
      <c r="AY45" s="1">
        <v>8.89</v>
      </c>
      <c r="AZ45" s="1">
        <v>0.30099999999999999</v>
      </c>
      <c r="BA45" s="1">
        <v>0.185</v>
      </c>
      <c r="BB45" s="1">
        <v>0.127</v>
      </c>
      <c r="BC45" s="1">
        <v>0.22700000000000001</v>
      </c>
      <c r="BD45" s="1">
        <v>0.29299999999999998</v>
      </c>
      <c r="BE45" s="1">
        <v>0.20799999999999999</v>
      </c>
      <c r="BF45" s="1">
        <v>3.12</v>
      </c>
      <c r="BG45" s="1">
        <v>5.43</v>
      </c>
      <c r="BH45" s="1">
        <v>0.111</v>
      </c>
      <c r="BI45" s="1">
        <v>13.6</v>
      </c>
      <c r="BJ45" s="1">
        <v>21.8</v>
      </c>
      <c r="BK45" s="1">
        <v>3.36</v>
      </c>
      <c r="BL45" s="1">
        <v>0.371</v>
      </c>
      <c r="BM45" s="1">
        <v>292</v>
      </c>
      <c r="BN45" s="1">
        <v>276</v>
      </c>
      <c r="BO45" s="1">
        <v>13.1</v>
      </c>
      <c r="BP45" s="1">
        <v>2.6</v>
      </c>
      <c r="BQ45" s="1">
        <v>2.0499999999999998</v>
      </c>
      <c r="BR45" s="1">
        <v>59.9</v>
      </c>
      <c r="BS45" s="1">
        <v>188</v>
      </c>
      <c r="BT45" s="1">
        <v>118</v>
      </c>
      <c r="BU45" s="1">
        <v>229</v>
      </c>
      <c r="BV45" s="1">
        <v>44.6</v>
      </c>
      <c r="BW45" s="1">
        <v>1.37</v>
      </c>
      <c r="BX45" s="1">
        <v>2.68</v>
      </c>
      <c r="BY45" s="1">
        <v>0.61499999999999999</v>
      </c>
      <c r="BZ45" s="1">
        <v>65.8</v>
      </c>
      <c r="CA45" s="1">
        <v>152</v>
      </c>
      <c r="CB45" s="1">
        <v>80.7</v>
      </c>
      <c r="CC45" s="1">
        <v>104</v>
      </c>
      <c r="CD45" s="1">
        <v>0.16600000000000001</v>
      </c>
      <c r="CE45" s="1">
        <v>0.36199999999999999</v>
      </c>
      <c r="CF45" s="1">
        <v>5.0199999999999996</v>
      </c>
      <c r="CG45" s="1">
        <v>18.7</v>
      </c>
      <c r="CH45" s="1">
        <v>45.5</v>
      </c>
      <c r="CI45" s="1">
        <v>0.47599999999999998</v>
      </c>
      <c r="CJ45" s="1">
        <v>0.224</v>
      </c>
      <c r="CK45" s="1">
        <v>0.185</v>
      </c>
      <c r="CL45" s="1">
        <v>0.151</v>
      </c>
      <c r="CM45" s="1">
        <v>0.45900000000000002</v>
      </c>
      <c r="CN45" s="1">
        <v>0.57699999999999996</v>
      </c>
      <c r="CO45" s="1">
        <v>0.39200000000000002</v>
      </c>
      <c r="CP45" s="1">
        <v>9.9000000000000005E-2</v>
      </c>
      <c r="CQ45" s="1">
        <v>0.11899999999999999</v>
      </c>
      <c r="CR45" s="1">
        <v>2.63</v>
      </c>
      <c r="CS45" s="1">
        <v>0.53400000000000003</v>
      </c>
      <c r="CT45" s="1">
        <v>1.53</v>
      </c>
      <c r="CU45" s="1">
        <v>9.89</v>
      </c>
      <c r="CV45" s="1">
        <v>8.17</v>
      </c>
      <c r="CW45" s="1">
        <v>6.45</v>
      </c>
      <c r="CX45" s="1">
        <v>0.64800000000000002</v>
      </c>
      <c r="CY45" s="1">
        <v>7.09</v>
      </c>
      <c r="CZ45" s="1">
        <v>9.91</v>
      </c>
      <c r="DA45" s="1">
        <v>5.43</v>
      </c>
      <c r="DB45" s="1">
        <v>19.899999999999999</v>
      </c>
      <c r="DC45" s="1">
        <v>14.5</v>
      </c>
      <c r="DD45" s="1">
        <v>2.21</v>
      </c>
      <c r="DE45" s="1">
        <v>0.126</v>
      </c>
      <c r="DF45" s="1">
        <v>1.05</v>
      </c>
      <c r="DG45" s="1">
        <v>3</v>
      </c>
      <c r="DH45" s="1">
        <v>14.2</v>
      </c>
      <c r="DI45" s="1">
        <v>18.8</v>
      </c>
      <c r="DJ45" s="1">
        <v>7.51</v>
      </c>
      <c r="DK45" s="1">
        <v>0.997</v>
      </c>
      <c r="DL45" s="1">
        <v>1.74</v>
      </c>
      <c r="DM45" s="1">
        <v>0.63</v>
      </c>
      <c r="DN45" s="1">
        <v>2.14</v>
      </c>
      <c r="DO45" s="1">
        <v>3.53</v>
      </c>
      <c r="DP45" s="1">
        <v>5.13</v>
      </c>
      <c r="DQ45" s="1">
        <v>0.26600000000000001</v>
      </c>
      <c r="DR45" s="1">
        <v>0.46899999999999997</v>
      </c>
      <c r="DS45" s="1">
        <v>0.54500000000000004</v>
      </c>
      <c r="DT45" s="1">
        <v>0.75800000000000001</v>
      </c>
      <c r="DU45" s="1">
        <v>2.2799999999999998</v>
      </c>
      <c r="DV45" s="1">
        <v>8.1000000000000003E-2</v>
      </c>
      <c r="DW45" s="1">
        <v>0.34599999999999997</v>
      </c>
      <c r="DX45" s="1">
        <v>2.13</v>
      </c>
      <c r="DY45" s="1">
        <v>1.38</v>
      </c>
      <c r="DZ45" s="1">
        <v>7.1</v>
      </c>
      <c r="EA45" s="1">
        <v>3.84</v>
      </c>
      <c r="EB45" s="1">
        <v>13.3</v>
      </c>
      <c r="EC45" s="1">
        <v>11.1</v>
      </c>
      <c r="ED45" s="1">
        <v>1.35</v>
      </c>
      <c r="EE45" s="1">
        <v>108</v>
      </c>
      <c r="EF45" s="1">
        <v>15.1</v>
      </c>
      <c r="EG45" s="1">
        <v>29.9</v>
      </c>
      <c r="EH45" s="1">
        <v>12.5</v>
      </c>
      <c r="EI45" s="1">
        <v>0.32200000000000001</v>
      </c>
      <c r="EJ45" s="1">
        <v>20.9</v>
      </c>
      <c r="EK45" s="1">
        <v>44.8</v>
      </c>
      <c r="EL45" s="1">
        <v>0.21199999999999999</v>
      </c>
      <c r="EM45" s="1">
        <v>0.48799999999999999</v>
      </c>
    </row>
    <row r="46" spans="1:143" x14ac:dyDescent="0.2">
      <c r="A46">
        <v>95</v>
      </c>
      <c r="B46" t="s">
        <v>194</v>
      </c>
      <c r="C46" t="s">
        <v>195</v>
      </c>
      <c r="D46" t="s">
        <v>199</v>
      </c>
      <c r="E46" s="7" t="s">
        <v>209</v>
      </c>
      <c r="F46">
        <v>5</v>
      </c>
      <c r="G46" t="s">
        <v>210</v>
      </c>
      <c r="H46" s="1">
        <v>462</v>
      </c>
      <c r="I46" s="1">
        <v>116</v>
      </c>
      <c r="J46" s="1">
        <v>67.099999999999994</v>
      </c>
      <c r="K46" s="1">
        <v>13.8</v>
      </c>
      <c r="L46" s="1">
        <v>32.299999999999997</v>
      </c>
      <c r="M46" s="1">
        <v>772</v>
      </c>
      <c r="N46" s="1">
        <v>48</v>
      </c>
      <c r="O46" s="1">
        <v>261</v>
      </c>
      <c r="P46" s="1">
        <v>96.4</v>
      </c>
      <c r="Q46" s="1">
        <v>64.8</v>
      </c>
      <c r="R46" s="1">
        <v>118</v>
      </c>
      <c r="S46" s="1">
        <v>199</v>
      </c>
      <c r="T46" s="1">
        <v>28.1</v>
      </c>
      <c r="U46" s="1">
        <v>119</v>
      </c>
      <c r="V46" s="1">
        <v>73.900000000000006</v>
      </c>
      <c r="W46" s="1">
        <v>277</v>
      </c>
      <c r="X46" s="1">
        <v>142</v>
      </c>
      <c r="Y46" s="1">
        <v>140</v>
      </c>
      <c r="Z46" s="1">
        <v>65.8</v>
      </c>
      <c r="AA46" s="1">
        <v>98.5</v>
      </c>
      <c r="AB46" s="1">
        <v>231</v>
      </c>
      <c r="AC46" s="1">
        <v>0.46</v>
      </c>
      <c r="AD46" s="1">
        <v>95.5</v>
      </c>
      <c r="AE46" s="1">
        <v>3.2</v>
      </c>
      <c r="AF46" s="1">
        <v>0.115</v>
      </c>
      <c r="AG46" s="1">
        <v>0.60699999999999998</v>
      </c>
      <c r="AH46" s="1">
        <v>0.77</v>
      </c>
      <c r="AI46" s="1">
        <v>121</v>
      </c>
      <c r="AJ46" s="1">
        <v>30.3</v>
      </c>
      <c r="AK46" s="1">
        <v>5.7</v>
      </c>
      <c r="AL46" s="1">
        <v>0.05</v>
      </c>
      <c r="AM46" s="1">
        <v>0.04</v>
      </c>
      <c r="AN46" s="1">
        <v>6.5000000000000002E-2</v>
      </c>
      <c r="AO46" s="1">
        <v>0.129</v>
      </c>
      <c r="AP46" s="1">
        <v>0.104</v>
      </c>
      <c r="AQ46" s="1">
        <v>2.8000000000000001E-2</v>
      </c>
      <c r="AR46" s="1">
        <v>70.3</v>
      </c>
      <c r="AS46" s="1">
        <v>1.45</v>
      </c>
      <c r="AT46" s="1">
        <v>1.23</v>
      </c>
      <c r="AU46" s="1">
        <v>19.899999999999999</v>
      </c>
      <c r="AV46" s="1">
        <v>14.9</v>
      </c>
      <c r="AW46" s="1">
        <v>26</v>
      </c>
      <c r="AX46" s="1">
        <v>1.08</v>
      </c>
      <c r="AY46" s="1">
        <v>3.55</v>
      </c>
      <c r="AZ46" s="1">
        <v>0.25800000000000001</v>
      </c>
      <c r="BA46" s="1">
        <v>0.184</v>
      </c>
      <c r="BB46" s="1">
        <v>0.114</v>
      </c>
      <c r="BC46" s="1">
        <v>0.2</v>
      </c>
      <c r="BD46" s="1">
        <v>0.245</v>
      </c>
      <c r="BE46" s="1">
        <v>0.129</v>
      </c>
      <c r="BF46" s="1">
        <v>3.03</v>
      </c>
      <c r="BG46" s="1">
        <v>3.18</v>
      </c>
      <c r="BH46" s="1">
        <v>4.9000000000000002E-2</v>
      </c>
      <c r="BI46" s="1">
        <v>12.8</v>
      </c>
      <c r="BJ46" s="1">
        <v>9.7899999999999991</v>
      </c>
      <c r="BK46" s="1">
        <v>2.48</v>
      </c>
      <c r="BL46" s="1">
        <v>0.32800000000000001</v>
      </c>
      <c r="BM46" s="1">
        <v>213</v>
      </c>
      <c r="BN46" s="1">
        <v>360</v>
      </c>
      <c r="BO46" s="1">
        <v>12.9</v>
      </c>
      <c r="BP46" s="1">
        <v>1.04</v>
      </c>
      <c r="BQ46" s="1">
        <v>1.82</v>
      </c>
      <c r="BR46" s="1">
        <v>40</v>
      </c>
      <c r="BS46" s="1">
        <v>206</v>
      </c>
      <c r="BT46" s="1">
        <v>106</v>
      </c>
      <c r="BU46" s="1">
        <v>142</v>
      </c>
      <c r="BV46" s="1">
        <v>27.7</v>
      </c>
      <c r="BW46" s="1">
        <v>0.7</v>
      </c>
      <c r="BX46" s="1">
        <v>2.7</v>
      </c>
      <c r="BY46" s="1">
        <v>0.64600000000000002</v>
      </c>
      <c r="BZ46" s="1">
        <v>37.4</v>
      </c>
      <c r="CA46" s="1">
        <v>78.099999999999994</v>
      </c>
      <c r="CB46" s="1">
        <v>45.2</v>
      </c>
      <c r="CC46" s="1">
        <v>79.5</v>
      </c>
      <c r="CD46" s="1">
        <v>0.17199999999999999</v>
      </c>
      <c r="CE46" s="1">
        <v>0.34200000000000003</v>
      </c>
      <c r="CF46" s="1">
        <v>2.2799999999999998</v>
      </c>
      <c r="CG46" s="1">
        <v>7.59</v>
      </c>
      <c r="CH46" s="1">
        <v>26.6</v>
      </c>
      <c r="CI46" s="1">
        <v>0.54600000000000004</v>
      </c>
      <c r="CJ46" s="1">
        <v>0.20599999999999999</v>
      </c>
      <c r="CK46" s="1">
        <v>0.17499999999999999</v>
      </c>
      <c r="CL46" s="1">
        <v>0.13600000000000001</v>
      </c>
      <c r="CM46" s="1">
        <v>0.246</v>
      </c>
      <c r="CN46" s="1">
        <v>0.39200000000000002</v>
      </c>
      <c r="CO46" s="1">
        <v>0.34799999999999998</v>
      </c>
      <c r="CP46" s="1">
        <v>0.13400000000000001</v>
      </c>
      <c r="CQ46" s="1">
        <v>0.106</v>
      </c>
      <c r="CR46" s="1">
        <v>2.5</v>
      </c>
      <c r="CS46" s="1">
        <v>0.54900000000000004</v>
      </c>
      <c r="CT46" s="1">
        <v>1.1000000000000001</v>
      </c>
      <c r="CU46" s="1">
        <v>8.66</v>
      </c>
      <c r="CV46" s="1">
        <v>11.4</v>
      </c>
      <c r="CW46" s="1">
        <v>6.62</v>
      </c>
      <c r="CX46" s="1">
        <v>0.63400000000000001</v>
      </c>
      <c r="CY46" s="1">
        <v>5.57</v>
      </c>
      <c r="CZ46" s="1">
        <v>12.7</v>
      </c>
      <c r="DA46" s="1">
        <v>6.62</v>
      </c>
      <c r="DB46" s="1">
        <v>14.3</v>
      </c>
      <c r="DC46" s="1">
        <v>9.34</v>
      </c>
      <c r="DD46" s="1">
        <v>1.76</v>
      </c>
      <c r="DE46" s="1">
        <v>0.17199999999999999</v>
      </c>
      <c r="DF46" s="1">
        <v>1.23</v>
      </c>
      <c r="DG46" s="1">
        <v>2.65</v>
      </c>
      <c r="DH46" s="1">
        <v>9.52</v>
      </c>
      <c r="DI46" s="1">
        <v>15.3</v>
      </c>
      <c r="DJ46" s="1">
        <v>6.45</v>
      </c>
      <c r="DK46" s="1">
        <v>0.83499999999999996</v>
      </c>
      <c r="DL46" s="1">
        <v>1.44</v>
      </c>
      <c r="DM46" s="1">
        <v>0.63900000000000001</v>
      </c>
      <c r="DN46" s="1">
        <v>1.73</v>
      </c>
      <c r="DO46" s="1">
        <v>2.67</v>
      </c>
      <c r="DP46" s="1">
        <v>4.4800000000000004</v>
      </c>
      <c r="DQ46" s="1">
        <v>0.193</v>
      </c>
      <c r="DR46" s="1">
        <v>0.443</v>
      </c>
      <c r="DS46" s="1">
        <v>0.67100000000000004</v>
      </c>
      <c r="DT46" s="1">
        <v>0.79400000000000004</v>
      </c>
      <c r="DU46" s="1">
        <v>1.98</v>
      </c>
      <c r="DV46" s="1">
        <v>8.5000000000000006E-2</v>
      </c>
      <c r="DW46" s="1">
        <v>0.38700000000000001</v>
      </c>
      <c r="DX46" s="1">
        <v>2.04</v>
      </c>
      <c r="DY46" s="1">
        <v>1.29</v>
      </c>
      <c r="DZ46" s="1">
        <v>7.32</v>
      </c>
      <c r="EA46" s="1">
        <v>3.23</v>
      </c>
      <c r="EB46" s="1">
        <v>11.3</v>
      </c>
      <c r="EC46" s="1">
        <v>10.7</v>
      </c>
      <c r="ED46" s="1">
        <v>1.01</v>
      </c>
      <c r="EE46" s="1">
        <v>119</v>
      </c>
      <c r="EF46" s="1">
        <v>16.5</v>
      </c>
      <c r="EG46" s="1">
        <v>22.4</v>
      </c>
      <c r="EH46" s="1">
        <v>9.43</v>
      </c>
      <c r="EI46" s="1">
        <v>0.314</v>
      </c>
      <c r="EJ46" s="1">
        <v>17.899999999999999</v>
      </c>
      <c r="EK46" s="1">
        <v>53.6</v>
      </c>
      <c r="EL46" s="1">
        <v>0.14899999999999999</v>
      </c>
      <c r="EM46" s="1">
        <v>0.45500000000000002</v>
      </c>
    </row>
    <row r="47" spans="1:143" x14ac:dyDescent="0.2">
      <c r="A47">
        <v>5</v>
      </c>
      <c r="B47" t="s">
        <v>194</v>
      </c>
      <c r="C47" t="s">
        <v>195</v>
      </c>
      <c r="D47" t="s">
        <v>199</v>
      </c>
      <c r="E47" s="7" t="s">
        <v>209</v>
      </c>
      <c r="F47">
        <v>5</v>
      </c>
      <c r="G47" t="s">
        <v>201</v>
      </c>
      <c r="H47" s="1">
        <v>845</v>
      </c>
      <c r="I47" s="1">
        <v>206</v>
      </c>
      <c r="J47" s="1">
        <v>87.9</v>
      </c>
      <c r="K47" s="1">
        <v>27.4</v>
      </c>
      <c r="L47" s="1">
        <v>55.9</v>
      </c>
      <c r="M47" s="1">
        <v>1205</v>
      </c>
      <c r="N47" s="1">
        <v>84.9</v>
      </c>
      <c r="O47" s="1">
        <v>432</v>
      </c>
      <c r="P47" s="1">
        <v>145</v>
      </c>
      <c r="Q47" s="1">
        <v>206</v>
      </c>
      <c r="R47" s="1">
        <v>369</v>
      </c>
      <c r="S47" s="1">
        <v>548</v>
      </c>
      <c r="T47" s="1">
        <v>66.3</v>
      </c>
      <c r="U47" s="1">
        <v>114</v>
      </c>
      <c r="V47" s="1">
        <v>153</v>
      </c>
      <c r="W47" s="1">
        <v>409</v>
      </c>
      <c r="X47" s="1">
        <v>237</v>
      </c>
      <c r="Y47" s="1">
        <v>231</v>
      </c>
      <c r="Z47" s="1">
        <v>128</v>
      </c>
      <c r="AA47" s="1">
        <v>175</v>
      </c>
      <c r="AB47" s="1">
        <v>544</v>
      </c>
      <c r="AC47" s="1">
        <v>0.65600000000000003</v>
      </c>
      <c r="AD47" s="1">
        <v>147</v>
      </c>
      <c r="AE47" s="1">
        <v>5.12</v>
      </c>
      <c r="AF47" s="1">
        <v>0.155</v>
      </c>
      <c r="AG47" s="1">
        <v>0.98299999999999998</v>
      </c>
      <c r="AH47" s="1">
        <v>1.19</v>
      </c>
      <c r="AI47" s="1">
        <v>152</v>
      </c>
      <c r="AJ47" s="1">
        <v>57.6</v>
      </c>
      <c r="AK47" s="1">
        <v>6.3</v>
      </c>
      <c r="AL47" s="1">
        <v>8.1000000000000003E-2</v>
      </c>
      <c r="AM47" s="2"/>
      <c r="AN47" s="1">
        <v>8.8999999999999996E-2</v>
      </c>
      <c r="AO47" s="1">
        <v>0.10199999999999999</v>
      </c>
      <c r="AP47" s="1">
        <v>0.111</v>
      </c>
      <c r="AQ47" s="1">
        <v>4.1000000000000002E-2</v>
      </c>
      <c r="AR47" s="1">
        <v>139</v>
      </c>
      <c r="AS47" s="1">
        <v>3.16</v>
      </c>
      <c r="AT47" s="1">
        <v>2.99</v>
      </c>
      <c r="AU47" s="1">
        <v>38.4</v>
      </c>
      <c r="AV47" s="1">
        <v>31.8</v>
      </c>
      <c r="AW47" s="1">
        <v>48.7</v>
      </c>
      <c r="AX47" s="1">
        <v>1.74</v>
      </c>
      <c r="AY47" s="1">
        <v>7.07</v>
      </c>
      <c r="AZ47" s="1">
        <v>0.24299999999999999</v>
      </c>
      <c r="BA47" s="1">
        <v>0.16700000000000001</v>
      </c>
      <c r="BB47" s="1">
        <v>0.16900000000000001</v>
      </c>
      <c r="BC47" s="1">
        <v>0.25600000000000001</v>
      </c>
      <c r="BD47" s="1">
        <v>0.45</v>
      </c>
      <c r="BE47" s="1">
        <v>0.13400000000000001</v>
      </c>
      <c r="BF47" s="1">
        <v>4.46</v>
      </c>
      <c r="BG47" s="1">
        <v>5.51</v>
      </c>
      <c r="BH47" s="1">
        <v>7.6999999999999999E-2</v>
      </c>
      <c r="BI47" s="1">
        <v>16.5</v>
      </c>
      <c r="BJ47" s="1">
        <v>13.4</v>
      </c>
      <c r="BK47" s="1">
        <v>3.95</v>
      </c>
      <c r="BL47" s="1">
        <v>0.54100000000000004</v>
      </c>
      <c r="BM47" s="1">
        <v>270</v>
      </c>
      <c r="BN47" s="1">
        <v>497</v>
      </c>
      <c r="BO47" s="1">
        <v>17.100000000000001</v>
      </c>
      <c r="BP47" s="1">
        <v>1.61</v>
      </c>
      <c r="BQ47" s="1">
        <v>1.57</v>
      </c>
      <c r="BR47" s="1">
        <v>59.8</v>
      </c>
      <c r="BS47" s="1">
        <v>296</v>
      </c>
      <c r="BT47" s="1">
        <v>134</v>
      </c>
      <c r="BU47" s="1">
        <v>175</v>
      </c>
      <c r="BV47" s="1">
        <v>15.9</v>
      </c>
      <c r="BW47" s="1">
        <v>0.622</v>
      </c>
      <c r="BX47" s="1">
        <v>1.92</v>
      </c>
      <c r="BY47" s="1">
        <v>1.02</v>
      </c>
      <c r="BZ47" s="1">
        <v>38.6</v>
      </c>
      <c r="CA47" s="1">
        <v>93.4</v>
      </c>
      <c r="CB47" s="1">
        <v>46.9</v>
      </c>
      <c r="CC47" s="1">
        <v>59</v>
      </c>
      <c r="CD47" s="1">
        <v>0.19800000000000001</v>
      </c>
      <c r="CE47" s="1">
        <v>0.379</v>
      </c>
      <c r="CF47" s="1">
        <v>3.69</v>
      </c>
      <c r="CG47" s="1">
        <v>10.4</v>
      </c>
      <c r="CH47" s="1">
        <v>19.399999999999999</v>
      </c>
      <c r="CI47" s="1">
        <v>0.46100000000000002</v>
      </c>
      <c r="CJ47" s="1">
        <v>0.18</v>
      </c>
      <c r="CK47" s="1">
        <v>0.16</v>
      </c>
      <c r="CL47" s="1">
        <v>0.17199999999999999</v>
      </c>
      <c r="CM47" s="1">
        <v>0.39200000000000002</v>
      </c>
      <c r="CN47" s="1">
        <v>0.36899999999999999</v>
      </c>
      <c r="CO47" s="1">
        <v>0.67100000000000004</v>
      </c>
      <c r="CP47" s="1">
        <v>0.161</v>
      </c>
      <c r="CQ47" s="1">
        <v>0.14599999999999999</v>
      </c>
      <c r="CR47" s="1">
        <v>3.46</v>
      </c>
      <c r="CS47" s="1">
        <v>0.73499999999999999</v>
      </c>
      <c r="CT47" s="1">
        <v>2.09</v>
      </c>
      <c r="CU47" s="1">
        <v>13.7</v>
      </c>
      <c r="CV47" s="1">
        <v>16.7</v>
      </c>
      <c r="CW47" s="1">
        <v>10</v>
      </c>
      <c r="CX47" s="1">
        <v>0.77800000000000002</v>
      </c>
      <c r="CY47" s="1">
        <v>8.17</v>
      </c>
      <c r="CZ47" s="1">
        <v>19.7</v>
      </c>
      <c r="DA47" s="1">
        <v>8.77</v>
      </c>
      <c r="DB47" s="1">
        <v>19.8</v>
      </c>
      <c r="DC47" s="1">
        <v>10.4</v>
      </c>
      <c r="DD47" s="1">
        <v>1.42</v>
      </c>
      <c r="DE47" s="1">
        <v>0.26500000000000001</v>
      </c>
      <c r="DF47" s="1">
        <v>1.83</v>
      </c>
      <c r="DG47" s="1">
        <v>3.2</v>
      </c>
      <c r="DH47" s="1">
        <v>16</v>
      </c>
      <c r="DI47" s="1">
        <v>18.399999999999999</v>
      </c>
      <c r="DJ47" s="1">
        <v>5.82</v>
      </c>
      <c r="DK47" s="1">
        <v>0.89700000000000002</v>
      </c>
      <c r="DL47" s="1">
        <v>1.63</v>
      </c>
      <c r="DM47" s="1">
        <v>0.75600000000000001</v>
      </c>
      <c r="DN47" s="1">
        <v>2.78</v>
      </c>
      <c r="DO47" s="1">
        <v>3.81</v>
      </c>
      <c r="DP47" s="1">
        <v>4.33</v>
      </c>
      <c r="DQ47" s="1">
        <v>0.20300000000000001</v>
      </c>
      <c r="DR47" s="1">
        <v>0.437</v>
      </c>
      <c r="DS47" s="1">
        <v>0.63900000000000001</v>
      </c>
      <c r="DT47" s="1">
        <v>1.1100000000000001</v>
      </c>
      <c r="DU47" s="1">
        <v>2.5299999999999998</v>
      </c>
      <c r="DV47" s="1">
        <v>7.8E-2</v>
      </c>
      <c r="DW47" s="1">
        <v>0.38800000000000001</v>
      </c>
      <c r="DX47" s="1">
        <v>2.29</v>
      </c>
      <c r="DY47" s="1">
        <v>1.42</v>
      </c>
      <c r="DZ47" s="1">
        <v>11.9</v>
      </c>
      <c r="EA47" s="1">
        <v>5.92</v>
      </c>
      <c r="EB47" s="1">
        <v>14.6</v>
      </c>
      <c r="EC47" s="1">
        <v>14.9</v>
      </c>
      <c r="ED47" s="1">
        <v>1.35</v>
      </c>
      <c r="EE47" s="1">
        <v>143</v>
      </c>
      <c r="EF47" s="1">
        <v>22.1</v>
      </c>
      <c r="EG47" s="1">
        <v>34.9</v>
      </c>
      <c r="EH47" s="1">
        <v>16.5</v>
      </c>
      <c r="EI47" s="1">
        <v>0.42599999999999999</v>
      </c>
      <c r="EJ47" s="1">
        <v>18.2</v>
      </c>
      <c r="EK47" s="1">
        <v>48.3</v>
      </c>
      <c r="EL47" s="1">
        <v>0.154</v>
      </c>
      <c r="EM47" s="1">
        <v>0.307</v>
      </c>
    </row>
    <row r="48" spans="1:143" x14ac:dyDescent="0.2">
      <c r="A48">
        <v>10</v>
      </c>
      <c r="B48" t="s">
        <v>194</v>
      </c>
      <c r="C48" t="s">
        <v>195</v>
      </c>
      <c r="D48" t="s">
        <v>199</v>
      </c>
      <c r="E48" s="7" t="s">
        <v>209</v>
      </c>
      <c r="F48">
        <v>5</v>
      </c>
      <c r="G48" t="s">
        <v>222</v>
      </c>
      <c r="H48" s="1">
        <v>593</v>
      </c>
      <c r="I48" s="1">
        <v>211</v>
      </c>
      <c r="J48" s="1">
        <v>77.3</v>
      </c>
      <c r="K48" s="1">
        <v>13.7</v>
      </c>
      <c r="L48" s="1">
        <v>36.700000000000003</v>
      </c>
      <c r="M48" s="1">
        <v>1059</v>
      </c>
      <c r="N48" s="1">
        <v>26.4</v>
      </c>
      <c r="O48" s="1">
        <v>479</v>
      </c>
      <c r="P48" s="1">
        <v>118</v>
      </c>
      <c r="Q48" s="1">
        <v>101</v>
      </c>
      <c r="R48" s="1">
        <v>182</v>
      </c>
      <c r="S48" s="1">
        <v>359</v>
      </c>
      <c r="T48" s="1">
        <v>38.1</v>
      </c>
      <c r="U48" s="1">
        <v>115</v>
      </c>
      <c r="V48" s="1">
        <v>92.4</v>
      </c>
      <c r="W48" s="1">
        <v>315</v>
      </c>
      <c r="X48" s="1">
        <v>152</v>
      </c>
      <c r="Y48" s="1">
        <v>231</v>
      </c>
      <c r="Z48" s="1">
        <v>73.7</v>
      </c>
      <c r="AA48" s="1">
        <v>85</v>
      </c>
      <c r="AB48" s="1">
        <v>278</v>
      </c>
      <c r="AC48" s="1">
        <v>0.51400000000000001</v>
      </c>
      <c r="AD48" s="1">
        <v>157</v>
      </c>
      <c r="AE48" s="1">
        <v>3.49</v>
      </c>
      <c r="AF48" s="1">
        <v>0.17</v>
      </c>
      <c r="AG48" s="1">
        <v>0.92700000000000005</v>
      </c>
      <c r="AH48" s="1">
        <v>0.60699999999999998</v>
      </c>
      <c r="AI48" s="1">
        <v>147</v>
      </c>
      <c r="AJ48" s="1">
        <v>44.7</v>
      </c>
      <c r="AK48" s="1">
        <v>5.3</v>
      </c>
      <c r="AL48" s="1">
        <v>0.09</v>
      </c>
      <c r="AM48" s="1">
        <v>3.3000000000000002E-2</v>
      </c>
      <c r="AN48" s="1">
        <v>7.4999999999999997E-2</v>
      </c>
      <c r="AO48" s="1">
        <v>0.13700000000000001</v>
      </c>
      <c r="AP48" s="1">
        <v>0.113</v>
      </c>
      <c r="AQ48" s="1">
        <v>4.3999999999999997E-2</v>
      </c>
      <c r="AR48" s="1">
        <v>167</v>
      </c>
      <c r="AS48" s="1">
        <v>4.43</v>
      </c>
      <c r="AT48" s="1">
        <v>2.91</v>
      </c>
      <c r="AU48" s="1">
        <v>46.5</v>
      </c>
      <c r="AV48" s="1">
        <v>45.9</v>
      </c>
      <c r="AW48" s="1">
        <v>67.099999999999994</v>
      </c>
      <c r="AX48" s="1">
        <v>3.14</v>
      </c>
      <c r="AY48" s="1">
        <v>11.1</v>
      </c>
      <c r="AZ48" s="1">
        <v>0.34</v>
      </c>
      <c r="BA48" s="1">
        <v>0.22600000000000001</v>
      </c>
      <c r="BB48" s="1">
        <v>0.21</v>
      </c>
      <c r="BC48" s="1">
        <v>0.27100000000000002</v>
      </c>
      <c r="BD48" s="1">
        <v>0.46300000000000002</v>
      </c>
      <c r="BE48" s="1">
        <v>0.14399999999999999</v>
      </c>
      <c r="BF48" s="1">
        <v>4.7699999999999996</v>
      </c>
      <c r="BG48" s="1">
        <v>5.91</v>
      </c>
      <c r="BH48" s="1">
        <v>9.1999999999999998E-2</v>
      </c>
      <c r="BI48" s="1">
        <v>18.8</v>
      </c>
      <c r="BJ48" s="1">
        <v>23</v>
      </c>
      <c r="BK48" s="1">
        <v>4.5</v>
      </c>
      <c r="BL48" s="1">
        <v>0.50600000000000001</v>
      </c>
      <c r="BM48" s="1">
        <v>399</v>
      </c>
      <c r="BN48" s="1">
        <v>548</v>
      </c>
      <c r="BO48" s="1">
        <v>17.3</v>
      </c>
      <c r="BP48" s="1">
        <v>1.9</v>
      </c>
      <c r="BQ48" s="1">
        <v>2.93</v>
      </c>
      <c r="BR48" s="1">
        <v>75.7</v>
      </c>
      <c r="BS48" s="1">
        <v>313</v>
      </c>
      <c r="BT48" s="1">
        <v>160</v>
      </c>
      <c r="BU48" s="1">
        <v>253</v>
      </c>
      <c r="BV48" s="1">
        <v>35.200000000000003</v>
      </c>
      <c r="BW48" s="1">
        <v>1.2</v>
      </c>
      <c r="BX48" s="1">
        <v>3.92</v>
      </c>
      <c r="BY48" s="1">
        <v>1.34</v>
      </c>
      <c r="BZ48" s="1">
        <v>51.9</v>
      </c>
      <c r="CA48" s="1">
        <v>120</v>
      </c>
      <c r="CB48" s="1">
        <v>72.2</v>
      </c>
      <c r="CC48" s="1">
        <v>138</v>
      </c>
      <c r="CD48" s="1">
        <v>0.27600000000000002</v>
      </c>
      <c r="CE48" s="1">
        <v>0.61399999999999999</v>
      </c>
      <c r="CF48" s="1">
        <v>4.37</v>
      </c>
      <c r="CG48" s="1">
        <v>14.1</v>
      </c>
      <c r="CH48" s="1">
        <v>42</v>
      </c>
      <c r="CI48" s="1">
        <v>0.64500000000000002</v>
      </c>
      <c r="CJ48" s="1">
        <v>0.27300000000000002</v>
      </c>
      <c r="CK48" s="1">
        <v>0.30299999999999999</v>
      </c>
      <c r="CL48" s="1">
        <v>0.24399999999999999</v>
      </c>
      <c r="CM48" s="1">
        <v>0.64700000000000002</v>
      </c>
      <c r="CN48" s="1">
        <v>0.624</v>
      </c>
      <c r="CO48" s="1">
        <v>0.55700000000000005</v>
      </c>
      <c r="CP48" s="1">
        <v>0.186</v>
      </c>
      <c r="CQ48" s="1">
        <v>0.152</v>
      </c>
      <c r="CR48" s="1">
        <v>4.1399999999999997</v>
      </c>
      <c r="CS48" s="1">
        <v>1.06</v>
      </c>
      <c r="CT48" s="1">
        <v>2.02</v>
      </c>
      <c r="CU48" s="1">
        <v>14.1</v>
      </c>
      <c r="CV48" s="1">
        <v>18.100000000000001</v>
      </c>
      <c r="CW48" s="1">
        <v>15.9</v>
      </c>
      <c r="CX48" s="1">
        <v>1.28</v>
      </c>
      <c r="CY48" s="1">
        <v>8.89</v>
      </c>
      <c r="CZ48" s="1">
        <v>17.100000000000001</v>
      </c>
      <c r="DA48" s="1">
        <v>11.1</v>
      </c>
      <c r="DB48" s="1">
        <v>24.4</v>
      </c>
      <c r="DC48" s="1">
        <v>19.5</v>
      </c>
      <c r="DD48" s="1">
        <v>3.03</v>
      </c>
      <c r="DE48" s="1">
        <v>0.23</v>
      </c>
      <c r="DF48" s="1">
        <v>1.66</v>
      </c>
      <c r="DG48" s="1">
        <v>3.45</v>
      </c>
      <c r="DH48" s="1">
        <v>15.6</v>
      </c>
      <c r="DI48" s="1">
        <v>24.5</v>
      </c>
      <c r="DJ48" s="1">
        <v>11.3</v>
      </c>
      <c r="DK48" s="1">
        <v>1.77</v>
      </c>
      <c r="DL48" s="1">
        <v>1.74</v>
      </c>
      <c r="DM48" s="1">
        <v>0.74099999999999999</v>
      </c>
      <c r="DN48" s="1">
        <v>2.4</v>
      </c>
      <c r="DO48" s="1">
        <v>3.89</v>
      </c>
      <c r="DP48" s="1">
        <v>6.68</v>
      </c>
      <c r="DQ48" s="1">
        <v>0.36899999999999999</v>
      </c>
      <c r="DR48" s="1">
        <v>0.61</v>
      </c>
      <c r="DS48" s="1">
        <v>0.98099999999999998</v>
      </c>
      <c r="DT48" s="1">
        <v>0.93</v>
      </c>
      <c r="DU48" s="1">
        <v>2.48</v>
      </c>
      <c r="DV48" s="1">
        <v>0.12</v>
      </c>
      <c r="DW48" s="1">
        <v>0.42899999999999999</v>
      </c>
      <c r="DX48" s="1">
        <v>2.41</v>
      </c>
      <c r="DY48" s="1">
        <v>1.52</v>
      </c>
      <c r="DZ48" s="1">
        <v>12.2</v>
      </c>
      <c r="EA48" s="1">
        <v>5.71</v>
      </c>
      <c r="EB48" s="1">
        <v>17.7</v>
      </c>
      <c r="EC48" s="1">
        <v>16.399999999999999</v>
      </c>
      <c r="ED48" s="1">
        <v>2.12</v>
      </c>
      <c r="EE48" s="1">
        <v>198</v>
      </c>
      <c r="EF48" s="1">
        <v>26.5</v>
      </c>
      <c r="EG48" s="1">
        <v>35.9</v>
      </c>
      <c r="EH48" s="1">
        <v>15.1</v>
      </c>
      <c r="EI48" s="1">
        <v>0.371</v>
      </c>
      <c r="EJ48" s="1">
        <v>33.700000000000003</v>
      </c>
      <c r="EK48" s="1">
        <v>79.900000000000006</v>
      </c>
      <c r="EL48" s="1">
        <v>0.22600000000000001</v>
      </c>
      <c r="EM48" s="1">
        <v>0.69199999999999995</v>
      </c>
    </row>
    <row r="49" spans="1:143" x14ac:dyDescent="0.2">
      <c r="A49">
        <v>15</v>
      </c>
      <c r="B49" t="s">
        <v>194</v>
      </c>
      <c r="C49" t="s">
        <v>195</v>
      </c>
      <c r="D49" t="s">
        <v>199</v>
      </c>
      <c r="E49" s="7" t="s">
        <v>209</v>
      </c>
      <c r="F49">
        <v>5</v>
      </c>
      <c r="G49" t="s">
        <v>224</v>
      </c>
      <c r="H49" s="1">
        <v>497</v>
      </c>
      <c r="I49" s="1">
        <v>133</v>
      </c>
      <c r="J49" s="1">
        <v>53.9</v>
      </c>
      <c r="K49" s="1">
        <v>14.4</v>
      </c>
      <c r="L49" s="1">
        <v>55.2</v>
      </c>
      <c r="M49" s="1">
        <v>672</v>
      </c>
      <c r="N49" s="1">
        <v>89.7</v>
      </c>
      <c r="O49" s="1">
        <v>395</v>
      </c>
      <c r="P49" s="1">
        <v>82.1</v>
      </c>
      <c r="Q49" s="1">
        <v>104</v>
      </c>
      <c r="R49" s="1">
        <v>191</v>
      </c>
      <c r="S49" s="1">
        <v>282</v>
      </c>
      <c r="T49" s="1">
        <v>33.6</v>
      </c>
      <c r="U49" s="1">
        <v>136</v>
      </c>
      <c r="V49" s="1">
        <v>81.900000000000006</v>
      </c>
      <c r="W49" s="1">
        <v>259</v>
      </c>
      <c r="X49" s="1">
        <v>157</v>
      </c>
      <c r="Y49" s="1">
        <v>111</v>
      </c>
      <c r="Z49" s="1">
        <v>77.099999999999994</v>
      </c>
      <c r="AA49" s="1">
        <v>133</v>
      </c>
      <c r="AB49" s="1">
        <v>356</v>
      </c>
      <c r="AC49" s="1">
        <v>0.63400000000000001</v>
      </c>
      <c r="AD49" s="1">
        <v>92.8</v>
      </c>
      <c r="AE49" s="1">
        <v>5.0999999999999996</v>
      </c>
      <c r="AF49" s="1">
        <v>0.18099999999999999</v>
      </c>
      <c r="AG49" s="1">
        <v>0.745</v>
      </c>
      <c r="AH49" s="1">
        <v>1.05</v>
      </c>
      <c r="AI49" s="1">
        <v>135</v>
      </c>
      <c r="AJ49" s="1">
        <v>43.2</v>
      </c>
      <c r="AK49" s="1">
        <v>8.8699999999999992</v>
      </c>
      <c r="AL49" s="1">
        <v>6.4000000000000001E-2</v>
      </c>
      <c r="AM49" s="1">
        <v>3.1E-2</v>
      </c>
      <c r="AN49" s="1">
        <v>4.8000000000000001E-2</v>
      </c>
      <c r="AO49" s="1">
        <v>0.13200000000000001</v>
      </c>
      <c r="AP49" s="1">
        <v>0.111</v>
      </c>
      <c r="AQ49" s="1">
        <v>4.4999999999999998E-2</v>
      </c>
      <c r="AR49" s="1">
        <v>80.400000000000006</v>
      </c>
      <c r="AS49" s="1">
        <v>2.13</v>
      </c>
      <c r="AT49" s="1">
        <v>1.96</v>
      </c>
      <c r="AU49" s="1">
        <v>27.8</v>
      </c>
      <c r="AV49" s="1">
        <v>13.1</v>
      </c>
      <c r="AW49" s="1">
        <v>22.8</v>
      </c>
      <c r="AX49" s="1">
        <v>1.19</v>
      </c>
      <c r="AY49" s="1">
        <v>3.3</v>
      </c>
      <c r="AZ49" s="1">
        <v>0.28499999999999998</v>
      </c>
      <c r="BA49" s="1">
        <v>0.14199999999999999</v>
      </c>
      <c r="BB49" s="1">
        <v>0.11700000000000001</v>
      </c>
      <c r="BC49" s="1">
        <v>0.19900000000000001</v>
      </c>
      <c r="BD49" s="1">
        <v>0.43</v>
      </c>
      <c r="BE49" s="1">
        <v>0.115</v>
      </c>
      <c r="BF49" s="1">
        <v>5.32</v>
      </c>
      <c r="BG49" s="1">
        <v>4.29</v>
      </c>
      <c r="BH49" s="1">
        <v>5.2999999999999999E-2</v>
      </c>
      <c r="BI49" s="1">
        <v>15.2</v>
      </c>
      <c r="BJ49" s="1">
        <v>14.6</v>
      </c>
      <c r="BK49" s="1">
        <v>3.45</v>
      </c>
      <c r="BL49" s="1">
        <v>0.48199999999999998</v>
      </c>
      <c r="BM49" s="1">
        <v>228</v>
      </c>
      <c r="BN49" s="1">
        <v>458</v>
      </c>
      <c r="BO49" s="1">
        <v>14</v>
      </c>
      <c r="BP49" s="1">
        <v>1.3</v>
      </c>
      <c r="BQ49" s="1">
        <v>2.29</v>
      </c>
      <c r="BR49" s="1">
        <v>51.5</v>
      </c>
      <c r="BS49" s="1">
        <v>301</v>
      </c>
      <c r="BT49" s="1">
        <v>141</v>
      </c>
      <c r="BU49" s="1">
        <v>164</v>
      </c>
      <c r="BV49" s="1">
        <v>21.7</v>
      </c>
      <c r="BW49" s="1">
        <v>0.871</v>
      </c>
      <c r="BX49" s="1">
        <v>3.73</v>
      </c>
      <c r="BY49" s="1">
        <v>0.749</v>
      </c>
      <c r="BZ49" s="1">
        <v>57.4</v>
      </c>
      <c r="CA49" s="1">
        <v>108</v>
      </c>
      <c r="CB49" s="1">
        <v>49.4</v>
      </c>
      <c r="CC49" s="1">
        <v>101</v>
      </c>
      <c r="CD49" s="1">
        <v>0.188</v>
      </c>
      <c r="CE49" s="1">
        <v>0.41699999999999998</v>
      </c>
      <c r="CF49" s="1">
        <v>3.14</v>
      </c>
      <c r="CG49" s="1">
        <v>9.82</v>
      </c>
      <c r="CH49" s="1">
        <v>33.700000000000003</v>
      </c>
      <c r="CI49" s="1">
        <v>0.81</v>
      </c>
      <c r="CJ49" s="1">
        <v>0.29499999999999998</v>
      </c>
      <c r="CK49" s="1">
        <v>0.183</v>
      </c>
      <c r="CL49" s="1">
        <v>0.16500000000000001</v>
      </c>
      <c r="CM49" s="1">
        <v>0.34699999999999998</v>
      </c>
      <c r="CN49" s="1">
        <v>0.436</v>
      </c>
      <c r="CO49" s="1">
        <v>0.46700000000000003</v>
      </c>
      <c r="CP49" s="1">
        <v>0.152</v>
      </c>
      <c r="CQ49" s="1">
        <v>0.17799999999999999</v>
      </c>
      <c r="CR49" s="1">
        <v>3.44</v>
      </c>
      <c r="CS49" s="1">
        <v>0.872</v>
      </c>
      <c r="CT49" s="1">
        <v>1.68</v>
      </c>
      <c r="CU49" s="1">
        <v>12.4</v>
      </c>
      <c r="CV49" s="1">
        <v>12.9</v>
      </c>
      <c r="CW49" s="1">
        <v>7.42</v>
      </c>
      <c r="CX49" s="1">
        <v>0.65400000000000003</v>
      </c>
      <c r="CY49" s="1">
        <v>8.16</v>
      </c>
      <c r="CZ49" s="1">
        <v>19.399999999999999</v>
      </c>
      <c r="DA49" s="1">
        <v>8.1199999999999992</v>
      </c>
      <c r="DB49" s="1">
        <v>18.2</v>
      </c>
      <c r="DC49" s="1">
        <v>12.4</v>
      </c>
      <c r="DD49" s="1">
        <v>2.33</v>
      </c>
      <c r="DE49" s="1">
        <v>6.2E-2</v>
      </c>
      <c r="DF49" s="1">
        <v>1.68</v>
      </c>
      <c r="DG49" s="1">
        <v>4.0599999999999996</v>
      </c>
      <c r="DH49" s="1">
        <v>15.2</v>
      </c>
      <c r="DI49" s="1">
        <v>19.600000000000001</v>
      </c>
      <c r="DJ49" s="1">
        <v>8.8000000000000007</v>
      </c>
      <c r="DK49" s="1">
        <v>0.95</v>
      </c>
      <c r="DL49" s="1">
        <v>2.2599999999999998</v>
      </c>
      <c r="DM49" s="1">
        <v>0.80800000000000005</v>
      </c>
      <c r="DN49" s="1">
        <v>2.5499999999999998</v>
      </c>
      <c r="DO49" s="1">
        <v>3.76</v>
      </c>
      <c r="DP49" s="1">
        <v>6.74</v>
      </c>
      <c r="DQ49" s="1">
        <v>0.24099999999999999</v>
      </c>
      <c r="DR49" s="1">
        <v>0.441</v>
      </c>
      <c r="DS49" s="1">
        <v>0.78100000000000003</v>
      </c>
      <c r="DT49" s="1">
        <v>1.17</v>
      </c>
      <c r="DU49" s="1">
        <v>2.69</v>
      </c>
      <c r="DV49" s="1">
        <v>0.11700000000000001</v>
      </c>
      <c r="DW49" s="1">
        <v>0.54500000000000004</v>
      </c>
      <c r="DX49" s="1">
        <v>3.1</v>
      </c>
      <c r="DY49" s="1">
        <v>1.88</v>
      </c>
      <c r="DZ49" s="1">
        <v>12.8</v>
      </c>
      <c r="EA49" s="1">
        <v>6.15</v>
      </c>
      <c r="EB49" s="1">
        <v>20.9</v>
      </c>
      <c r="EC49" s="1">
        <v>19.100000000000001</v>
      </c>
      <c r="ED49" s="1">
        <v>1.71</v>
      </c>
      <c r="EE49" s="1">
        <v>175</v>
      </c>
      <c r="EF49" s="1">
        <v>27.3</v>
      </c>
      <c r="EG49" s="1">
        <v>39.700000000000003</v>
      </c>
      <c r="EH49" s="1">
        <v>17.3</v>
      </c>
      <c r="EI49" s="1">
        <v>0.52300000000000002</v>
      </c>
      <c r="EJ49" s="1">
        <v>27</v>
      </c>
      <c r="EK49" s="1">
        <v>75.400000000000006</v>
      </c>
      <c r="EL49" s="1">
        <v>0.20899999999999999</v>
      </c>
      <c r="EM49" s="1">
        <v>0.58599999999999997</v>
      </c>
    </row>
    <row r="50" spans="1:143" x14ac:dyDescent="0.2">
      <c r="A50">
        <v>20</v>
      </c>
      <c r="B50" t="s">
        <v>194</v>
      </c>
      <c r="C50" t="s">
        <v>195</v>
      </c>
      <c r="D50" t="s">
        <v>199</v>
      </c>
      <c r="E50" s="7" t="s">
        <v>209</v>
      </c>
      <c r="F50">
        <v>5</v>
      </c>
      <c r="G50" t="s">
        <v>214</v>
      </c>
      <c r="H50" s="1">
        <v>548</v>
      </c>
      <c r="I50" s="1">
        <v>153</v>
      </c>
      <c r="J50" s="1">
        <v>47.5</v>
      </c>
      <c r="K50" s="1">
        <v>15.3</v>
      </c>
      <c r="L50" s="1">
        <v>39.200000000000003</v>
      </c>
      <c r="M50" s="1">
        <v>700</v>
      </c>
      <c r="N50" s="1">
        <v>82.2</v>
      </c>
      <c r="O50" s="1">
        <v>240</v>
      </c>
      <c r="P50" s="1">
        <v>97.6</v>
      </c>
      <c r="Q50" s="1">
        <v>124</v>
      </c>
      <c r="R50" s="1">
        <v>217</v>
      </c>
      <c r="S50" s="1">
        <v>319</v>
      </c>
      <c r="T50" s="1">
        <v>31.5</v>
      </c>
      <c r="U50" s="1">
        <v>72.900000000000006</v>
      </c>
      <c r="V50" s="1">
        <v>114</v>
      </c>
      <c r="W50" s="1">
        <v>284</v>
      </c>
      <c r="X50" s="1">
        <v>103</v>
      </c>
      <c r="Y50" s="1">
        <v>113</v>
      </c>
      <c r="Z50" s="1">
        <v>84</v>
      </c>
      <c r="AA50" s="1">
        <v>104</v>
      </c>
      <c r="AB50" s="1">
        <v>385</v>
      </c>
      <c r="AC50" s="1">
        <v>0.61299999999999999</v>
      </c>
      <c r="AD50" s="1">
        <v>113</v>
      </c>
      <c r="AE50" s="1">
        <v>3.72</v>
      </c>
      <c r="AF50" s="1">
        <v>0.27</v>
      </c>
      <c r="AG50" s="1">
        <v>0.76600000000000001</v>
      </c>
      <c r="AH50" s="1">
        <v>0.90200000000000002</v>
      </c>
      <c r="AI50" s="1">
        <v>98.7</v>
      </c>
      <c r="AJ50" s="1">
        <v>50.2</v>
      </c>
      <c r="AK50" s="1">
        <v>6.81</v>
      </c>
      <c r="AL50" s="1">
        <v>7.8E-2</v>
      </c>
      <c r="AM50" s="1">
        <v>3.2000000000000001E-2</v>
      </c>
      <c r="AN50" s="1">
        <v>4.2000000000000003E-2</v>
      </c>
      <c r="AO50" s="1">
        <v>0.122</v>
      </c>
      <c r="AP50" s="1">
        <v>0.125</v>
      </c>
      <c r="AQ50" s="1">
        <v>3.9E-2</v>
      </c>
      <c r="AR50" s="1">
        <v>86.5</v>
      </c>
      <c r="AS50" s="1">
        <v>2.5499999999999998</v>
      </c>
      <c r="AT50" s="1">
        <v>1.26</v>
      </c>
      <c r="AU50" s="1">
        <v>26.4</v>
      </c>
      <c r="AV50" s="1">
        <v>15.4</v>
      </c>
      <c r="AW50" s="1">
        <v>16.3</v>
      </c>
      <c r="AX50" s="1">
        <v>1.75</v>
      </c>
      <c r="AY50" s="1">
        <v>5.85</v>
      </c>
      <c r="AZ50" s="1">
        <v>0.31</v>
      </c>
      <c r="BA50" s="1">
        <v>0.19400000000000001</v>
      </c>
      <c r="BB50" s="1">
        <v>0.158</v>
      </c>
      <c r="BC50" s="1">
        <v>0.24399999999999999</v>
      </c>
      <c r="BD50" s="1">
        <v>0.28799999999999998</v>
      </c>
      <c r="BE50" s="1">
        <v>0.14199999999999999</v>
      </c>
      <c r="BF50" s="1">
        <v>3.87</v>
      </c>
      <c r="BG50" s="1">
        <v>7.07</v>
      </c>
      <c r="BH50" s="1">
        <v>5.0999999999999997E-2</v>
      </c>
      <c r="BI50" s="1">
        <v>15.9</v>
      </c>
      <c r="BJ50" s="1">
        <v>32.1</v>
      </c>
      <c r="BK50" s="1">
        <v>4.58</v>
      </c>
      <c r="BL50" s="1">
        <v>0.47499999999999998</v>
      </c>
      <c r="BM50" s="1">
        <v>314</v>
      </c>
      <c r="BN50" s="1">
        <v>304</v>
      </c>
      <c r="BO50" s="1">
        <v>20.2</v>
      </c>
      <c r="BP50" s="1">
        <v>3.19</v>
      </c>
      <c r="BQ50" s="1">
        <v>0.93899999999999995</v>
      </c>
      <c r="BR50" s="1">
        <v>76.2</v>
      </c>
      <c r="BS50" s="1">
        <v>219</v>
      </c>
      <c r="BT50" s="1">
        <v>128</v>
      </c>
      <c r="BU50" s="1">
        <v>235</v>
      </c>
      <c r="BV50" s="1">
        <v>29.5</v>
      </c>
      <c r="BW50" s="1">
        <v>1.05</v>
      </c>
      <c r="BX50" s="1">
        <v>2.0299999999999998</v>
      </c>
      <c r="BY50" s="1">
        <v>0.47699999999999998</v>
      </c>
      <c r="BZ50" s="1">
        <v>66.7</v>
      </c>
      <c r="CA50" s="1">
        <v>156</v>
      </c>
      <c r="CB50" s="1">
        <v>61.6</v>
      </c>
      <c r="CC50" s="1">
        <v>93.2</v>
      </c>
      <c r="CD50" s="1">
        <v>0.16600000000000001</v>
      </c>
      <c r="CE50" s="1">
        <v>0.32800000000000001</v>
      </c>
      <c r="CF50" s="1">
        <v>5.77</v>
      </c>
      <c r="CG50" s="1">
        <v>14.9</v>
      </c>
      <c r="CH50" s="1">
        <v>39.9</v>
      </c>
      <c r="CI50" s="1">
        <v>0.45700000000000002</v>
      </c>
      <c r="CJ50" s="1">
        <v>0.21099999999999999</v>
      </c>
      <c r="CK50" s="1">
        <v>0.224</v>
      </c>
      <c r="CL50" s="1">
        <v>0.216</v>
      </c>
      <c r="CM50" s="1">
        <v>0.316</v>
      </c>
      <c r="CN50" s="1">
        <v>0.52300000000000002</v>
      </c>
      <c r="CO50" s="1">
        <v>0.505</v>
      </c>
      <c r="CP50" s="1">
        <v>9.1999999999999998E-2</v>
      </c>
      <c r="CQ50" s="1">
        <v>9.7000000000000003E-2</v>
      </c>
      <c r="CR50" s="1">
        <v>2.76</v>
      </c>
      <c r="CS50" s="1">
        <v>0.439</v>
      </c>
      <c r="CT50" s="1">
        <v>1.7</v>
      </c>
      <c r="CU50" s="1">
        <v>12.9</v>
      </c>
      <c r="CV50" s="1">
        <v>8.19</v>
      </c>
      <c r="CW50" s="1">
        <v>3.94</v>
      </c>
      <c r="CX50" s="1">
        <v>0.65500000000000003</v>
      </c>
      <c r="CY50" s="1">
        <v>6.8</v>
      </c>
      <c r="CZ50" s="1">
        <v>9.4</v>
      </c>
      <c r="DA50" s="1">
        <v>5.57</v>
      </c>
      <c r="DB50" s="1">
        <v>19.2</v>
      </c>
      <c r="DC50" s="1">
        <v>8.7100000000000009</v>
      </c>
      <c r="DD50" s="1">
        <v>1.8</v>
      </c>
      <c r="DE50" s="1">
        <v>0.22800000000000001</v>
      </c>
      <c r="DF50" s="1">
        <v>0.995</v>
      </c>
      <c r="DG50" s="1">
        <v>2.99</v>
      </c>
      <c r="DH50" s="1">
        <v>15.8</v>
      </c>
      <c r="DI50" s="1">
        <v>18.2</v>
      </c>
      <c r="DJ50" s="1">
        <v>5.88</v>
      </c>
      <c r="DK50" s="1">
        <v>0.89700000000000002</v>
      </c>
      <c r="DL50" s="1">
        <v>1.27</v>
      </c>
      <c r="DM50" s="1">
        <v>0.59</v>
      </c>
      <c r="DN50" s="1">
        <v>2.63</v>
      </c>
      <c r="DO50" s="1">
        <v>3.34</v>
      </c>
      <c r="DP50" s="1">
        <v>4.2699999999999996</v>
      </c>
      <c r="DQ50" s="1">
        <v>0.26100000000000001</v>
      </c>
      <c r="DR50" s="1">
        <v>0.45300000000000001</v>
      </c>
      <c r="DS50" s="1">
        <v>0.65700000000000003</v>
      </c>
      <c r="DT50" s="1">
        <v>1.0900000000000001</v>
      </c>
      <c r="DU50" s="1">
        <v>2.4</v>
      </c>
      <c r="DV50" s="1">
        <v>6.6000000000000003E-2</v>
      </c>
      <c r="DW50" s="1">
        <v>0.47099999999999997</v>
      </c>
      <c r="DX50" s="1">
        <v>2.67</v>
      </c>
      <c r="DY50" s="1">
        <v>1.34</v>
      </c>
      <c r="DZ50" s="1">
        <v>8.1199999999999992</v>
      </c>
      <c r="EA50" s="1">
        <v>3.36</v>
      </c>
      <c r="EB50" s="1">
        <v>16.5</v>
      </c>
      <c r="EC50" s="1">
        <v>11.4</v>
      </c>
      <c r="ED50" s="1">
        <v>1.77</v>
      </c>
      <c r="EE50" s="1">
        <v>135</v>
      </c>
      <c r="EF50" s="1">
        <v>18.600000000000001</v>
      </c>
      <c r="EG50" s="1">
        <v>27.2</v>
      </c>
      <c r="EH50" s="1">
        <v>9.09</v>
      </c>
      <c r="EI50" s="1">
        <v>8.4000000000000005E-2</v>
      </c>
      <c r="EJ50" s="1">
        <v>29.7</v>
      </c>
      <c r="EK50" s="1">
        <v>60.3</v>
      </c>
      <c r="EL50" s="1">
        <v>0.20699999999999999</v>
      </c>
      <c r="EM50" s="1">
        <v>0.38400000000000001</v>
      </c>
    </row>
    <row r="51" spans="1:143" x14ac:dyDescent="0.2">
      <c r="A51">
        <v>25</v>
      </c>
      <c r="B51" t="s">
        <v>194</v>
      </c>
      <c r="C51" t="s">
        <v>195</v>
      </c>
      <c r="D51" t="s">
        <v>199</v>
      </c>
      <c r="E51" s="7" t="s">
        <v>209</v>
      </c>
      <c r="F51">
        <v>5</v>
      </c>
      <c r="G51" t="s">
        <v>207</v>
      </c>
      <c r="H51" s="1">
        <v>590</v>
      </c>
      <c r="I51" s="1">
        <v>76.400000000000006</v>
      </c>
      <c r="J51" s="1">
        <v>50.9</v>
      </c>
      <c r="K51" s="1">
        <v>14.8</v>
      </c>
      <c r="L51" s="1">
        <v>37.700000000000003</v>
      </c>
      <c r="M51" s="1">
        <v>722</v>
      </c>
      <c r="N51" s="1">
        <v>45.6</v>
      </c>
      <c r="O51" s="1">
        <v>334</v>
      </c>
      <c r="P51" s="1">
        <v>93.4</v>
      </c>
      <c r="Q51" s="1">
        <v>72.5</v>
      </c>
      <c r="R51" s="1">
        <v>131</v>
      </c>
      <c r="S51" s="1">
        <v>249</v>
      </c>
      <c r="T51" s="1">
        <v>25</v>
      </c>
      <c r="U51" s="1">
        <v>139</v>
      </c>
      <c r="V51" s="1">
        <v>70.5</v>
      </c>
      <c r="W51" s="1">
        <v>266</v>
      </c>
      <c r="X51" s="1">
        <v>157</v>
      </c>
      <c r="Y51" s="1">
        <v>119</v>
      </c>
      <c r="Z51" s="1">
        <v>62.9</v>
      </c>
      <c r="AA51" s="1">
        <v>57.7</v>
      </c>
      <c r="AB51" s="1">
        <v>250</v>
      </c>
      <c r="AC51" s="1">
        <v>0.378</v>
      </c>
      <c r="AD51" s="1">
        <v>88.8</v>
      </c>
      <c r="AE51" s="1">
        <v>2.41</v>
      </c>
      <c r="AF51" s="1">
        <v>0.187</v>
      </c>
      <c r="AG51" s="1">
        <v>0.73</v>
      </c>
      <c r="AH51" s="1">
        <v>0.35799999999999998</v>
      </c>
      <c r="AI51" s="1">
        <v>153</v>
      </c>
      <c r="AJ51" s="1">
        <v>50.1</v>
      </c>
      <c r="AK51" s="1">
        <v>8.1199999999999992</v>
      </c>
      <c r="AL51" s="1">
        <v>0.121</v>
      </c>
      <c r="AM51" s="1">
        <v>3.6999999999999998E-2</v>
      </c>
      <c r="AN51" s="1">
        <v>4.1000000000000002E-2</v>
      </c>
      <c r="AO51" s="1">
        <v>0.1</v>
      </c>
      <c r="AP51" s="1">
        <v>0.11700000000000001</v>
      </c>
      <c r="AQ51" s="1">
        <v>4.3999999999999997E-2</v>
      </c>
      <c r="AR51" s="1">
        <v>112</v>
      </c>
      <c r="AS51" s="1">
        <v>2.68</v>
      </c>
      <c r="AT51" s="1">
        <v>2.4</v>
      </c>
      <c r="AU51" s="1">
        <v>32.1</v>
      </c>
      <c r="AV51" s="1">
        <v>22.3</v>
      </c>
      <c r="AW51" s="1">
        <v>35.700000000000003</v>
      </c>
      <c r="AX51" s="1">
        <v>1.93</v>
      </c>
      <c r="AY51" s="1">
        <v>7.27</v>
      </c>
      <c r="AZ51" s="1">
        <v>0.19800000000000001</v>
      </c>
      <c r="BA51" s="1">
        <v>0.106</v>
      </c>
      <c r="BB51" s="1">
        <v>0.13900000000000001</v>
      </c>
      <c r="BC51" s="1">
        <v>0.121</v>
      </c>
      <c r="BD51" s="1">
        <v>0.23</v>
      </c>
      <c r="BE51" s="1">
        <v>9.7000000000000003E-2</v>
      </c>
      <c r="BF51" s="1">
        <v>2.6</v>
      </c>
      <c r="BG51" s="1">
        <v>3.6</v>
      </c>
      <c r="BH51" s="1">
        <v>3.7999999999999999E-2</v>
      </c>
      <c r="BI51" s="1">
        <v>12.6</v>
      </c>
      <c r="BJ51" s="1">
        <v>11</v>
      </c>
      <c r="BK51" s="1">
        <v>3.08</v>
      </c>
      <c r="BL51" s="1">
        <v>0.33900000000000002</v>
      </c>
      <c r="BM51" s="1">
        <v>199</v>
      </c>
      <c r="BN51" s="1">
        <v>317</v>
      </c>
      <c r="BO51" s="1">
        <v>12.9</v>
      </c>
      <c r="BP51" s="1">
        <v>1.79</v>
      </c>
      <c r="BQ51" s="1">
        <v>1.17</v>
      </c>
      <c r="BR51" s="1">
        <v>37.9</v>
      </c>
      <c r="BS51" s="1">
        <v>189</v>
      </c>
      <c r="BT51" s="1">
        <v>106</v>
      </c>
      <c r="BU51" s="1">
        <v>198</v>
      </c>
      <c r="BV51" s="1">
        <v>22.1</v>
      </c>
      <c r="BW51" s="1">
        <v>0.68</v>
      </c>
      <c r="BX51" s="1">
        <v>1.85</v>
      </c>
      <c r="BY51" s="1">
        <v>0.66100000000000003</v>
      </c>
      <c r="BZ51" s="1">
        <v>38.200000000000003</v>
      </c>
      <c r="CA51" s="1">
        <v>103</v>
      </c>
      <c r="CB51" s="1">
        <v>53.4</v>
      </c>
      <c r="CC51" s="1">
        <v>55.2</v>
      </c>
      <c r="CD51" s="1">
        <v>0.13200000000000001</v>
      </c>
      <c r="CE51" s="1">
        <v>0.312</v>
      </c>
      <c r="CF51" s="1">
        <v>3.15</v>
      </c>
      <c r="CG51" s="1">
        <v>9.17</v>
      </c>
      <c r="CH51" s="1">
        <v>16.2</v>
      </c>
      <c r="CI51" s="1">
        <v>0.41899999999999998</v>
      </c>
      <c r="CJ51" s="1">
        <v>0.185</v>
      </c>
      <c r="CK51" s="1">
        <v>0.13</v>
      </c>
      <c r="CL51" s="1">
        <v>0.13600000000000001</v>
      </c>
      <c r="CM51" s="1">
        <v>0.25900000000000001</v>
      </c>
      <c r="CN51" s="1">
        <v>0.38200000000000001</v>
      </c>
      <c r="CO51" s="1">
        <v>0.34399999999999997</v>
      </c>
      <c r="CP51" s="1">
        <v>7.6999999999999999E-2</v>
      </c>
      <c r="CQ51" s="1">
        <v>7.6999999999999999E-2</v>
      </c>
      <c r="CR51" s="1">
        <v>2.69</v>
      </c>
      <c r="CS51" s="1">
        <v>0.57599999999999996</v>
      </c>
      <c r="CT51" s="1">
        <v>1.27</v>
      </c>
      <c r="CU51" s="1">
        <v>8.9</v>
      </c>
      <c r="CV51" s="1">
        <v>10.7</v>
      </c>
      <c r="CW51" s="1">
        <v>6.36</v>
      </c>
      <c r="CX51" s="1">
        <v>0.49199999999999999</v>
      </c>
      <c r="CY51" s="1">
        <v>5.77</v>
      </c>
      <c r="CZ51" s="1">
        <v>12.9</v>
      </c>
      <c r="DA51" s="1">
        <v>7.16</v>
      </c>
      <c r="DB51" s="1">
        <v>18.8</v>
      </c>
      <c r="DC51" s="1">
        <v>11.1</v>
      </c>
      <c r="DD51" s="1">
        <v>1.44</v>
      </c>
      <c r="DE51" s="1">
        <v>0.14099999999999999</v>
      </c>
      <c r="DF51" s="1">
        <v>1.1200000000000001</v>
      </c>
      <c r="DG51" s="1">
        <v>2.85</v>
      </c>
      <c r="DH51" s="1">
        <v>15.2</v>
      </c>
      <c r="DI51" s="1">
        <v>18.8</v>
      </c>
      <c r="DJ51" s="1">
        <v>5.97</v>
      </c>
      <c r="DK51" s="1">
        <v>1</v>
      </c>
      <c r="DL51" s="1">
        <v>1.27</v>
      </c>
      <c r="DM51" s="1">
        <v>0.58899999999999997</v>
      </c>
      <c r="DN51" s="1">
        <v>2.2000000000000002</v>
      </c>
      <c r="DO51" s="1">
        <v>3.37</v>
      </c>
      <c r="DP51" s="1">
        <v>4.03</v>
      </c>
      <c r="DQ51" s="1">
        <v>0.215</v>
      </c>
      <c r="DR51" s="1">
        <v>0.375</v>
      </c>
      <c r="DS51" s="1">
        <v>0.503</v>
      </c>
      <c r="DT51" s="1">
        <v>0.875</v>
      </c>
      <c r="DU51" s="1">
        <v>2.17</v>
      </c>
      <c r="DV51" s="1">
        <v>8.6999999999999994E-2</v>
      </c>
      <c r="DW51" s="1">
        <v>0.34200000000000003</v>
      </c>
      <c r="DX51" s="1">
        <v>2.29</v>
      </c>
      <c r="DY51" s="1">
        <v>1.33</v>
      </c>
      <c r="DZ51" s="1">
        <v>6.76</v>
      </c>
      <c r="EA51" s="1">
        <v>3.59</v>
      </c>
      <c r="EB51" s="1">
        <v>11.3</v>
      </c>
      <c r="EC51" s="1">
        <v>12.3</v>
      </c>
      <c r="ED51" s="1">
        <v>0.95899999999999996</v>
      </c>
      <c r="EE51" s="1">
        <v>107</v>
      </c>
      <c r="EF51" s="1">
        <v>15.2</v>
      </c>
      <c r="EG51" s="1">
        <v>25.6</v>
      </c>
      <c r="EH51" s="1">
        <v>11.1</v>
      </c>
      <c r="EI51" s="1">
        <v>0.19600000000000001</v>
      </c>
      <c r="EJ51" s="1">
        <v>16</v>
      </c>
      <c r="EK51" s="1">
        <v>48.6</v>
      </c>
      <c r="EL51" s="1">
        <v>0.13800000000000001</v>
      </c>
      <c r="EM51" s="1">
        <v>0.29099999999999998</v>
      </c>
    </row>
    <row r="52" spans="1:143" x14ac:dyDescent="0.2">
      <c r="A52">
        <v>96</v>
      </c>
      <c r="B52" t="s">
        <v>194</v>
      </c>
      <c r="C52" t="s">
        <v>195</v>
      </c>
      <c r="D52" t="s">
        <v>196</v>
      </c>
      <c r="E52" s="7" t="s">
        <v>213</v>
      </c>
      <c r="F52">
        <v>1</v>
      </c>
      <c r="G52" t="s">
        <v>217</v>
      </c>
      <c r="H52" s="1">
        <v>383</v>
      </c>
      <c r="I52" s="1">
        <v>109</v>
      </c>
      <c r="J52" s="1">
        <v>55.2</v>
      </c>
      <c r="K52" s="1">
        <v>18.5</v>
      </c>
      <c r="L52" s="1">
        <v>38.4</v>
      </c>
      <c r="M52" s="1">
        <v>733</v>
      </c>
      <c r="N52" s="1">
        <v>63.5</v>
      </c>
      <c r="O52" s="1">
        <v>281</v>
      </c>
      <c r="P52" s="1">
        <v>106</v>
      </c>
      <c r="Q52" s="1">
        <v>110</v>
      </c>
      <c r="R52" s="1">
        <v>189</v>
      </c>
      <c r="S52" s="1">
        <v>310</v>
      </c>
      <c r="T52" s="1">
        <v>36.5</v>
      </c>
      <c r="U52" s="1">
        <v>154</v>
      </c>
      <c r="V52" s="1">
        <v>77.5</v>
      </c>
      <c r="W52" s="1">
        <v>223</v>
      </c>
      <c r="X52" s="1">
        <v>163</v>
      </c>
      <c r="Y52" s="1">
        <v>142</v>
      </c>
      <c r="Z52" s="1">
        <v>66.7</v>
      </c>
      <c r="AA52" s="1">
        <v>98.2</v>
      </c>
      <c r="AB52" s="1">
        <v>308</v>
      </c>
      <c r="AC52" s="1">
        <v>0.39100000000000001</v>
      </c>
      <c r="AD52" s="1">
        <v>112</v>
      </c>
      <c r="AE52" s="1">
        <v>5.0999999999999996</v>
      </c>
      <c r="AF52" s="1">
        <v>0.186</v>
      </c>
      <c r="AG52" s="1">
        <v>0.61099999999999999</v>
      </c>
      <c r="AH52" s="1">
        <v>0.45300000000000001</v>
      </c>
      <c r="AI52" s="1">
        <v>190</v>
      </c>
      <c r="AJ52" s="1">
        <v>67.3</v>
      </c>
      <c r="AK52" s="1">
        <v>15.2</v>
      </c>
      <c r="AL52" s="1">
        <v>0.19900000000000001</v>
      </c>
      <c r="AM52" s="1">
        <v>9.5000000000000001E-2</v>
      </c>
      <c r="AN52" s="1">
        <v>4.3999999999999997E-2</v>
      </c>
      <c r="AO52" s="1">
        <v>0.26400000000000001</v>
      </c>
      <c r="AP52" s="1">
        <v>0.13300000000000001</v>
      </c>
      <c r="AQ52" s="1">
        <v>5.0999999999999997E-2</v>
      </c>
      <c r="AR52" s="1">
        <v>76</v>
      </c>
      <c r="AS52" s="1">
        <v>1.71</v>
      </c>
      <c r="AT52" s="1">
        <v>1.01</v>
      </c>
      <c r="AU52" s="1">
        <v>23.3</v>
      </c>
      <c r="AV52" s="1">
        <v>16.2</v>
      </c>
      <c r="AW52" s="1">
        <v>30.6</v>
      </c>
      <c r="AX52" s="1">
        <v>0.83399999999999996</v>
      </c>
      <c r="AY52" s="1">
        <v>3.71</v>
      </c>
      <c r="AZ52" s="1">
        <v>0.33100000000000002</v>
      </c>
      <c r="BA52" s="1">
        <v>0.22800000000000001</v>
      </c>
      <c r="BB52" s="1">
        <v>0.159</v>
      </c>
      <c r="BC52" s="1">
        <v>0.21199999999999999</v>
      </c>
      <c r="BD52" s="1">
        <v>0.25800000000000001</v>
      </c>
      <c r="BE52" s="1">
        <v>0.188</v>
      </c>
      <c r="BF52" s="1">
        <v>2.4300000000000002</v>
      </c>
      <c r="BG52" s="1">
        <v>2.89</v>
      </c>
      <c r="BH52" s="1">
        <v>7.3999999999999996E-2</v>
      </c>
      <c r="BI52" s="1">
        <v>14.4</v>
      </c>
      <c r="BJ52" s="1">
        <v>12.7</v>
      </c>
      <c r="BK52" s="1">
        <v>2.21</v>
      </c>
      <c r="BL52" s="1">
        <v>0.35799999999999998</v>
      </c>
      <c r="BM52" s="1">
        <v>265</v>
      </c>
      <c r="BN52" s="1">
        <v>520</v>
      </c>
      <c r="BO52" s="1">
        <v>14.6</v>
      </c>
      <c r="BP52" s="1">
        <v>1.04</v>
      </c>
      <c r="BQ52" s="1">
        <v>3.39</v>
      </c>
      <c r="BR52" s="1">
        <v>51.2</v>
      </c>
      <c r="BS52" s="1">
        <v>311</v>
      </c>
      <c r="BT52" s="1">
        <v>124</v>
      </c>
      <c r="BU52" s="1">
        <v>178</v>
      </c>
      <c r="BV52" s="1">
        <v>26.1</v>
      </c>
      <c r="BW52" s="1">
        <v>0.65800000000000003</v>
      </c>
      <c r="BX52" s="1">
        <v>4.51</v>
      </c>
      <c r="BY52" s="1">
        <v>0.97199999999999998</v>
      </c>
      <c r="BZ52" s="1">
        <v>36.6</v>
      </c>
      <c r="CA52" s="1">
        <v>91.3</v>
      </c>
      <c r="CB52" s="1">
        <v>50.7</v>
      </c>
      <c r="CC52" s="1">
        <v>113</v>
      </c>
      <c r="CD52" s="1">
        <v>0.21199999999999999</v>
      </c>
      <c r="CE52" s="1">
        <v>0.51900000000000002</v>
      </c>
      <c r="CF52" s="1">
        <v>3.15</v>
      </c>
      <c r="CG52" s="1">
        <v>9.8000000000000007</v>
      </c>
      <c r="CH52" s="1">
        <v>35.1</v>
      </c>
      <c r="CI52" s="1">
        <v>0.64600000000000002</v>
      </c>
      <c r="CJ52" s="1">
        <v>0.30199999999999999</v>
      </c>
      <c r="CK52" s="1">
        <v>0.29599999999999999</v>
      </c>
      <c r="CL52" s="1">
        <v>0.14799999999999999</v>
      </c>
      <c r="CM52" s="1">
        <v>0.39300000000000002</v>
      </c>
      <c r="CN52" s="1">
        <v>0.58699999999999997</v>
      </c>
      <c r="CO52" s="1">
        <v>0.31900000000000001</v>
      </c>
      <c r="CP52" s="1">
        <v>0.14000000000000001</v>
      </c>
      <c r="CQ52" s="1">
        <v>0.11799999999999999</v>
      </c>
      <c r="CR52" s="1">
        <v>3.15</v>
      </c>
      <c r="CS52" s="1">
        <v>0.76800000000000002</v>
      </c>
      <c r="CT52" s="1">
        <v>1.0900000000000001</v>
      </c>
      <c r="CU52" s="1">
        <v>8.6</v>
      </c>
      <c r="CV52" s="1">
        <v>13.2</v>
      </c>
      <c r="CW52" s="1">
        <v>11.8</v>
      </c>
      <c r="CX52" s="1">
        <v>0.97199999999999998</v>
      </c>
      <c r="CY52" s="1">
        <v>5.08</v>
      </c>
      <c r="CZ52" s="1">
        <v>13.1</v>
      </c>
      <c r="DA52" s="1">
        <v>8.6199999999999992</v>
      </c>
      <c r="DB52" s="1">
        <v>23.1</v>
      </c>
      <c r="DC52" s="1">
        <v>19.399999999999999</v>
      </c>
      <c r="DD52" s="1">
        <v>1.96</v>
      </c>
      <c r="DE52" s="1">
        <v>0.34899999999999998</v>
      </c>
      <c r="DF52" s="1">
        <v>1.34</v>
      </c>
      <c r="DG52" s="1">
        <v>2.42</v>
      </c>
      <c r="DH52" s="1">
        <v>11.5</v>
      </c>
      <c r="DI52" s="1">
        <v>23.2</v>
      </c>
      <c r="DJ52" s="1">
        <v>10.8</v>
      </c>
      <c r="DK52" s="1">
        <v>1.21</v>
      </c>
      <c r="DL52" s="1">
        <v>1.52</v>
      </c>
      <c r="DM52" s="1">
        <v>0.69599999999999995</v>
      </c>
      <c r="DN52" s="1">
        <v>1.88</v>
      </c>
      <c r="DO52" s="1">
        <v>3.13</v>
      </c>
      <c r="DP52" s="1">
        <v>5.51</v>
      </c>
      <c r="DQ52" s="1">
        <v>0.38900000000000001</v>
      </c>
      <c r="DR52" s="1">
        <v>0.52100000000000002</v>
      </c>
      <c r="DS52" s="1">
        <v>0.78400000000000003</v>
      </c>
      <c r="DT52" s="1">
        <v>0.79700000000000004</v>
      </c>
      <c r="DU52" s="1">
        <v>2.02</v>
      </c>
      <c r="DV52" s="1">
        <v>0.121</v>
      </c>
      <c r="DW52" s="1">
        <v>0.33800000000000002</v>
      </c>
      <c r="DX52" s="1">
        <v>1.88</v>
      </c>
      <c r="DY52" s="1">
        <v>1.43</v>
      </c>
      <c r="DZ52" s="1">
        <v>5.22</v>
      </c>
      <c r="EA52" s="1">
        <v>2.96</v>
      </c>
      <c r="EB52" s="1">
        <v>9.7799999999999994</v>
      </c>
      <c r="EC52" s="1">
        <v>9.2899999999999991</v>
      </c>
      <c r="ED52" s="1">
        <v>0.997</v>
      </c>
      <c r="EE52" s="1">
        <v>137</v>
      </c>
      <c r="EF52" s="1">
        <v>20.6</v>
      </c>
      <c r="EG52" s="1">
        <v>25.4</v>
      </c>
      <c r="EH52" s="1">
        <v>12.5</v>
      </c>
      <c r="EI52" s="1">
        <v>0.35499999999999998</v>
      </c>
      <c r="EJ52" s="1">
        <v>17.8</v>
      </c>
      <c r="EK52" s="1">
        <v>63.6</v>
      </c>
      <c r="EL52" s="1">
        <v>0.23699999999999999</v>
      </c>
      <c r="EM52" s="1">
        <v>0.56499999999999995</v>
      </c>
    </row>
    <row r="53" spans="1:143" x14ac:dyDescent="0.2">
      <c r="A53">
        <v>101</v>
      </c>
      <c r="B53" t="s">
        <v>194</v>
      </c>
      <c r="C53" t="s">
        <v>195</v>
      </c>
      <c r="D53" t="s">
        <v>196</v>
      </c>
      <c r="E53" s="7" t="s">
        <v>213</v>
      </c>
      <c r="F53">
        <v>1</v>
      </c>
      <c r="G53" t="s">
        <v>218</v>
      </c>
      <c r="H53" s="1">
        <v>473</v>
      </c>
      <c r="I53" s="1">
        <v>186</v>
      </c>
      <c r="J53" s="1">
        <v>69.2</v>
      </c>
      <c r="K53" s="1">
        <v>21.4</v>
      </c>
      <c r="L53" s="1">
        <v>63.2</v>
      </c>
      <c r="M53" s="1">
        <v>1116</v>
      </c>
      <c r="N53" s="1">
        <v>66</v>
      </c>
      <c r="O53" s="1">
        <v>440</v>
      </c>
      <c r="P53" s="1">
        <v>133</v>
      </c>
      <c r="Q53" s="1">
        <v>114</v>
      </c>
      <c r="R53" s="1">
        <v>216</v>
      </c>
      <c r="S53" s="1">
        <v>357</v>
      </c>
      <c r="T53" s="1">
        <v>33.4</v>
      </c>
      <c r="U53" s="1">
        <v>170</v>
      </c>
      <c r="V53" s="1">
        <v>110</v>
      </c>
      <c r="W53" s="1">
        <v>324</v>
      </c>
      <c r="X53" s="1">
        <v>199</v>
      </c>
      <c r="Y53" s="1">
        <v>161</v>
      </c>
      <c r="Z53" s="1">
        <v>98.8</v>
      </c>
      <c r="AA53" s="1">
        <v>125</v>
      </c>
      <c r="AB53" s="1">
        <v>353</v>
      </c>
      <c r="AC53" s="1">
        <v>0.78300000000000003</v>
      </c>
      <c r="AD53" s="1">
        <v>120</v>
      </c>
      <c r="AE53" s="1">
        <v>5.13</v>
      </c>
      <c r="AF53" s="1">
        <v>0.221</v>
      </c>
      <c r="AG53" s="1">
        <v>0.94399999999999995</v>
      </c>
      <c r="AH53" s="1">
        <v>1.01</v>
      </c>
      <c r="AI53" s="1">
        <v>145</v>
      </c>
      <c r="AJ53" s="1">
        <v>67.900000000000006</v>
      </c>
      <c r="AK53" s="1">
        <v>13</v>
      </c>
      <c r="AL53" s="1">
        <v>9.9000000000000005E-2</v>
      </c>
      <c r="AM53" s="1">
        <v>4.8000000000000001E-2</v>
      </c>
      <c r="AN53" s="1">
        <v>8.2000000000000003E-2</v>
      </c>
      <c r="AO53" s="1">
        <v>0.23799999999999999</v>
      </c>
      <c r="AP53" s="1">
        <v>0.21</v>
      </c>
      <c r="AQ53" s="1">
        <v>5.0999999999999997E-2</v>
      </c>
      <c r="AR53" s="1">
        <v>138</v>
      </c>
      <c r="AS53" s="1">
        <v>5.25</v>
      </c>
      <c r="AT53" s="1">
        <v>2.63</v>
      </c>
      <c r="AU53" s="1">
        <v>36.9</v>
      </c>
      <c r="AV53" s="1">
        <v>27.6</v>
      </c>
      <c r="AW53" s="1">
        <v>40.1</v>
      </c>
      <c r="AX53" s="1">
        <v>3.3</v>
      </c>
      <c r="AY53" s="1">
        <v>8.0399999999999991</v>
      </c>
      <c r="AZ53" s="1">
        <v>0.312</v>
      </c>
      <c r="BA53" s="1">
        <v>0.29399999999999998</v>
      </c>
      <c r="BB53" s="1">
        <v>0.20699999999999999</v>
      </c>
      <c r="BC53" s="1">
        <v>0.34699999999999998</v>
      </c>
      <c r="BD53" s="1">
        <v>0.55800000000000005</v>
      </c>
      <c r="BE53" s="1">
        <v>0.23300000000000001</v>
      </c>
      <c r="BF53" s="1">
        <v>7.92</v>
      </c>
      <c r="BG53" s="1">
        <v>10</v>
      </c>
      <c r="BH53" s="1">
        <v>9.8000000000000004E-2</v>
      </c>
      <c r="BI53" s="1">
        <v>26.2</v>
      </c>
      <c r="BJ53" s="1">
        <v>37.4</v>
      </c>
      <c r="BK53" s="1">
        <v>8.19</v>
      </c>
      <c r="BL53" s="1">
        <v>0.90900000000000003</v>
      </c>
      <c r="BM53" s="1">
        <v>387</v>
      </c>
      <c r="BN53" s="1">
        <v>559</v>
      </c>
      <c r="BO53" s="1">
        <v>35.299999999999997</v>
      </c>
      <c r="BP53" s="1">
        <v>4.3099999999999996</v>
      </c>
      <c r="BQ53" s="1">
        <v>2.64</v>
      </c>
      <c r="BR53" s="1">
        <v>73.7</v>
      </c>
      <c r="BS53" s="1">
        <v>308</v>
      </c>
      <c r="BT53" s="1">
        <v>219</v>
      </c>
      <c r="BU53" s="1">
        <v>277</v>
      </c>
      <c r="BV53" s="1">
        <v>88</v>
      </c>
      <c r="BW53" s="1">
        <v>2.4700000000000002</v>
      </c>
      <c r="BX53" s="1">
        <v>3.93</v>
      </c>
      <c r="BY53" s="1">
        <v>0.69399999999999995</v>
      </c>
      <c r="BZ53" s="1">
        <v>93.6</v>
      </c>
      <c r="CA53" s="1">
        <v>141</v>
      </c>
      <c r="CB53" s="1">
        <v>99.1</v>
      </c>
      <c r="CC53" s="1">
        <v>118</v>
      </c>
      <c r="CD53" s="1">
        <v>0.245</v>
      </c>
      <c r="CE53" s="1">
        <v>0.61099999999999999</v>
      </c>
      <c r="CF53" s="1">
        <v>4.2300000000000004</v>
      </c>
      <c r="CG53" s="1">
        <v>14.2</v>
      </c>
      <c r="CH53" s="1">
        <v>35.4</v>
      </c>
      <c r="CI53" s="1">
        <v>0.91900000000000004</v>
      </c>
      <c r="CJ53" s="1">
        <v>0.32400000000000001</v>
      </c>
      <c r="CK53" s="1">
        <v>0.27800000000000002</v>
      </c>
      <c r="CL53" s="1">
        <v>0.23</v>
      </c>
      <c r="CM53" s="1">
        <v>0.443</v>
      </c>
      <c r="CN53" s="1">
        <v>0.59099999999999997</v>
      </c>
      <c r="CO53" s="1">
        <v>0.82699999999999996</v>
      </c>
      <c r="CP53" s="1">
        <v>0.193</v>
      </c>
      <c r="CQ53" s="1">
        <v>0.26100000000000001</v>
      </c>
      <c r="CR53" s="1">
        <v>5.08</v>
      </c>
      <c r="CS53" s="1">
        <v>1.24</v>
      </c>
      <c r="CT53" s="1">
        <v>2.85</v>
      </c>
      <c r="CU53" s="1">
        <v>18.100000000000001</v>
      </c>
      <c r="CV53" s="1">
        <v>18.399999999999999</v>
      </c>
      <c r="CW53" s="1">
        <v>11.4</v>
      </c>
      <c r="CX53" s="1">
        <v>1.28</v>
      </c>
      <c r="CY53" s="1">
        <v>11.3</v>
      </c>
      <c r="CZ53" s="1">
        <v>21.2</v>
      </c>
      <c r="DA53" s="1">
        <v>10.7</v>
      </c>
      <c r="DB53" s="1">
        <v>22.8</v>
      </c>
      <c r="DC53" s="1">
        <v>15.7</v>
      </c>
      <c r="DD53" s="1">
        <v>4.34</v>
      </c>
      <c r="DE53" s="1">
        <v>0.312</v>
      </c>
      <c r="DF53" s="1">
        <v>1.97</v>
      </c>
      <c r="DG53" s="1">
        <v>6.05</v>
      </c>
      <c r="DH53" s="1">
        <v>18.600000000000001</v>
      </c>
      <c r="DI53" s="1">
        <v>26.5</v>
      </c>
      <c r="DJ53" s="1">
        <v>10.7</v>
      </c>
      <c r="DK53" s="1">
        <v>1.42</v>
      </c>
      <c r="DL53" s="1">
        <v>2.79</v>
      </c>
      <c r="DM53" s="1">
        <v>1.19</v>
      </c>
      <c r="DN53" s="1">
        <v>3.36</v>
      </c>
      <c r="DO53" s="1">
        <v>5.51</v>
      </c>
      <c r="DP53" s="1">
        <v>7.3</v>
      </c>
      <c r="DQ53" s="1">
        <v>0.31900000000000001</v>
      </c>
      <c r="DR53" s="1">
        <v>0.72599999999999998</v>
      </c>
      <c r="DS53" s="1">
        <v>1.01</v>
      </c>
      <c r="DT53" s="1">
        <v>1.42</v>
      </c>
      <c r="DU53" s="1">
        <v>3.59</v>
      </c>
      <c r="DV53" s="1">
        <v>0.122</v>
      </c>
      <c r="DW53" s="1">
        <v>0.60599999999999998</v>
      </c>
      <c r="DX53" s="1">
        <v>3.31</v>
      </c>
      <c r="DY53" s="1">
        <v>2.34</v>
      </c>
      <c r="DZ53" s="1">
        <v>17.7</v>
      </c>
      <c r="EA53" s="1">
        <v>8.7200000000000006</v>
      </c>
      <c r="EB53" s="1">
        <v>24.6</v>
      </c>
      <c r="EC53" s="1">
        <v>27.4</v>
      </c>
      <c r="ED53" s="1">
        <v>2.2000000000000002</v>
      </c>
      <c r="EE53" s="1">
        <v>246</v>
      </c>
      <c r="EF53" s="1">
        <v>40.299999999999997</v>
      </c>
      <c r="EG53" s="1">
        <v>61.3</v>
      </c>
      <c r="EH53" s="1">
        <v>27.8</v>
      </c>
      <c r="EI53" s="1">
        <v>0.751</v>
      </c>
      <c r="EJ53" s="1">
        <v>35.299999999999997</v>
      </c>
      <c r="EK53" s="1">
        <v>107</v>
      </c>
      <c r="EL53" s="1">
        <v>0.40200000000000002</v>
      </c>
      <c r="EM53" s="1">
        <v>0.86599999999999999</v>
      </c>
    </row>
    <row r="54" spans="1:143" x14ac:dyDescent="0.2">
      <c r="A54">
        <v>36</v>
      </c>
      <c r="B54" t="s">
        <v>194</v>
      </c>
      <c r="C54" t="s">
        <v>195</v>
      </c>
      <c r="D54" t="s">
        <v>196</v>
      </c>
      <c r="E54" s="7" t="s">
        <v>213</v>
      </c>
      <c r="F54">
        <v>1</v>
      </c>
      <c r="G54" t="s">
        <v>198</v>
      </c>
      <c r="H54" s="1">
        <v>509</v>
      </c>
      <c r="I54" s="1">
        <v>140</v>
      </c>
      <c r="J54" s="1">
        <v>62.2</v>
      </c>
      <c r="K54" s="1">
        <v>21.9</v>
      </c>
      <c r="L54" s="1">
        <v>47.1</v>
      </c>
      <c r="M54" s="1">
        <v>993</v>
      </c>
      <c r="N54" s="1">
        <v>56.6</v>
      </c>
      <c r="O54" s="1">
        <v>355</v>
      </c>
      <c r="P54" s="1">
        <v>111</v>
      </c>
      <c r="Q54" s="1">
        <v>75.8</v>
      </c>
      <c r="R54" s="1">
        <v>143</v>
      </c>
      <c r="S54" s="1">
        <v>331</v>
      </c>
      <c r="T54" s="1">
        <v>24.2</v>
      </c>
      <c r="U54" s="1">
        <v>131</v>
      </c>
      <c r="V54" s="1">
        <v>90.3</v>
      </c>
      <c r="W54" s="1">
        <v>216</v>
      </c>
      <c r="X54" s="1">
        <v>171</v>
      </c>
      <c r="Y54" s="1">
        <v>119</v>
      </c>
      <c r="Z54" s="1">
        <v>62.5</v>
      </c>
      <c r="AA54" s="1">
        <v>92.5</v>
      </c>
      <c r="AB54" s="1">
        <v>263</v>
      </c>
      <c r="AC54" s="1">
        <v>0.69199999999999995</v>
      </c>
      <c r="AD54" s="1">
        <v>79.900000000000006</v>
      </c>
      <c r="AE54" s="1">
        <v>3.43</v>
      </c>
      <c r="AF54" s="1">
        <v>0.45100000000000001</v>
      </c>
      <c r="AG54" s="1">
        <v>0.68</v>
      </c>
      <c r="AH54" s="1">
        <v>1.65</v>
      </c>
      <c r="AI54" s="1">
        <v>193</v>
      </c>
      <c r="AJ54" s="1">
        <v>43.1</v>
      </c>
      <c r="AK54" s="1">
        <v>8.8699999999999992</v>
      </c>
      <c r="AL54" s="1">
        <v>6.5000000000000002E-2</v>
      </c>
      <c r="AM54" s="1">
        <v>3.9E-2</v>
      </c>
      <c r="AN54" s="1">
        <v>4.5999999999999999E-2</v>
      </c>
      <c r="AO54" s="1">
        <v>0.16400000000000001</v>
      </c>
      <c r="AP54" s="1">
        <v>0.14699999999999999</v>
      </c>
      <c r="AQ54" s="1">
        <v>0.05</v>
      </c>
      <c r="AR54" s="1">
        <v>110</v>
      </c>
      <c r="AS54" s="1">
        <v>3.6</v>
      </c>
      <c r="AT54" s="1">
        <v>2.65</v>
      </c>
      <c r="AU54" s="1">
        <v>39.4</v>
      </c>
      <c r="AV54" s="1">
        <v>24.6</v>
      </c>
      <c r="AW54" s="1">
        <v>29.6</v>
      </c>
      <c r="AX54" s="1">
        <v>2.17</v>
      </c>
      <c r="AY54" s="1">
        <v>5.37</v>
      </c>
      <c r="AZ54" s="1">
        <v>0.216</v>
      </c>
      <c r="BA54" s="1">
        <v>0.13600000000000001</v>
      </c>
      <c r="BB54" s="1">
        <v>9.9000000000000005E-2</v>
      </c>
      <c r="BC54" s="1">
        <v>0.17599999999999999</v>
      </c>
      <c r="BD54" s="1">
        <v>0.39700000000000002</v>
      </c>
      <c r="BE54" s="1">
        <v>0.1</v>
      </c>
      <c r="BF54" s="1">
        <v>4.9000000000000004</v>
      </c>
      <c r="BG54" s="1">
        <v>6.1</v>
      </c>
      <c r="BH54" s="1">
        <v>6.0999999999999999E-2</v>
      </c>
      <c r="BI54" s="1">
        <v>18.3</v>
      </c>
      <c r="BJ54" s="1">
        <v>22.6</v>
      </c>
      <c r="BK54" s="1">
        <v>5.29</v>
      </c>
      <c r="BL54" s="1">
        <v>0.54900000000000004</v>
      </c>
      <c r="BM54" s="1">
        <v>291</v>
      </c>
      <c r="BN54" s="1">
        <v>451</v>
      </c>
      <c r="BO54" s="1">
        <v>22.8</v>
      </c>
      <c r="BP54" s="1">
        <v>2.5</v>
      </c>
      <c r="BQ54" s="1">
        <v>2.16</v>
      </c>
      <c r="BR54" s="1">
        <v>66.3</v>
      </c>
      <c r="BS54" s="1">
        <v>316</v>
      </c>
      <c r="BT54" s="1">
        <v>181</v>
      </c>
      <c r="BU54" s="1">
        <v>205</v>
      </c>
      <c r="BV54" s="1">
        <v>33.200000000000003</v>
      </c>
      <c r="BW54" s="1">
        <v>1.26</v>
      </c>
      <c r="BX54" s="1">
        <v>4.01</v>
      </c>
      <c r="BY54" s="1">
        <v>1.36</v>
      </c>
      <c r="BZ54" s="1">
        <v>77.7</v>
      </c>
      <c r="CA54" s="1">
        <v>141</v>
      </c>
      <c r="CB54" s="1">
        <v>75.599999999999994</v>
      </c>
      <c r="CC54" s="1">
        <v>91.8</v>
      </c>
      <c r="CD54" s="1">
        <v>0.2</v>
      </c>
      <c r="CE54" s="1">
        <v>0.51500000000000001</v>
      </c>
      <c r="CF54" s="1">
        <v>4.5999999999999996</v>
      </c>
      <c r="CG54" s="1">
        <v>16.3</v>
      </c>
      <c r="CH54" s="1">
        <v>36.799999999999997</v>
      </c>
      <c r="CI54" s="1">
        <v>0.66600000000000004</v>
      </c>
      <c r="CJ54" s="1">
        <v>0.29499999999999998</v>
      </c>
      <c r="CK54" s="1">
        <v>0.185</v>
      </c>
      <c r="CL54" s="1">
        <v>0.214</v>
      </c>
      <c r="CM54" s="1">
        <v>0.48</v>
      </c>
      <c r="CN54" s="1">
        <v>0.56200000000000006</v>
      </c>
      <c r="CO54" s="1">
        <v>0.623</v>
      </c>
      <c r="CP54" s="1">
        <v>0.125</v>
      </c>
      <c r="CQ54" s="1">
        <v>0.14899999999999999</v>
      </c>
      <c r="CR54" s="1">
        <v>4.05</v>
      </c>
      <c r="CS54" s="1">
        <v>0.86599999999999999</v>
      </c>
      <c r="CT54" s="1">
        <v>2.11</v>
      </c>
      <c r="CU54" s="1">
        <v>16.5</v>
      </c>
      <c r="CV54" s="1">
        <v>22.6</v>
      </c>
      <c r="CW54" s="1">
        <v>11.9</v>
      </c>
      <c r="CX54" s="1">
        <v>0.79300000000000004</v>
      </c>
      <c r="CY54" s="1">
        <v>8.8800000000000008</v>
      </c>
      <c r="CZ54" s="1">
        <v>21.2</v>
      </c>
      <c r="DA54" s="1">
        <v>15.5</v>
      </c>
      <c r="DB54" s="1">
        <v>32.4</v>
      </c>
      <c r="DC54" s="1">
        <v>16.3</v>
      </c>
      <c r="DD54" s="1">
        <v>2.67</v>
      </c>
      <c r="DE54" s="1">
        <v>0.157</v>
      </c>
      <c r="DF54" s="1">
        <v>1.83</v>
      </c>
      <c r="DG54" s="1">
        <v>5.35</v>
      </c>
      <c r="DH54" s="1">
        <v>21</v>
      </c>
      <c r="DI54" s="1">
        <v>31</v>
      </c>
      <c r="DJ54" s="1">
        <v>11.4</v>
      </c>
      <c r="DK54" s="1">
        <v>1.23</v>
      </c>
      <c r="DL54" s="1">
        <v>2.34</v>
      </c>
      <c r="DM54" s="1">
        <v>0.94899999999999995</v>
      </c>
      <c r="DN54" s="1">
        <v>2.82</v>
      </c>
      <c r="DO54" s="1">
        <v>4.71</v>
      </c>
      <c r="DP54" s="1">
        <v>7.13</v>
      </c>
      <c r="DQ54" s="1">
        <v>0.27700000000000002</v>
      </c>
      <c r="DR54" s="1">
        <v>0.54</v>
      </c>
      <c r="DS54" s="1">
        <v>0.78300000000000003</v>
      </c>
      <c r="DT54" s="1">
        <v>1.23</v>
      </c>
      <c r="DU54" s="1">
        <v>2.96</v>
      </c>
      <c r="DV54" s="1">
        <v>0.11</v>
      </c>
      <c r="DW54" s="1">
        <v>0.60199999999999998</v>
      </c>
      <c r="DX54" s="1">
        <v>3.5</v>
      </c>
      <c r="DY54" s="1">
        <v>2.06</v>
      </c>
      <c r="DZ54" s="1">
        <v>11.7</v>
      </c>
      <c r="EA54" s="1">
        <v>5.75</v>
      </c>
      <c r="EB54" s="1">
        <v>16.399999999999999</v>
      </c>
      <c r="EC54" s="1">
        <v>17.5</v>
      </c>
      <c r="ED54" s="1">
        <v>1.61</v>
      </c>
      <c r="EE54" s="1">
        <v>159</v>
      </c>
      <c r="EF54" s="1">
        <v>25.4</v>
      </c>
      <c r="EG54" s="1">
        <v>35.9</v>
      </c>
      <c r="EH54" s="1">
        <v>15.7</v>
      </c>
      <c r="EI54" s="1">
        <v>0.59899999999999998</v>
      </c>
      <c r="EJ54" s="1">
        <v>22.9</v>
      </c>
      <c r="EK54" s="1">
        <v>77.5</v>
      </c>
      <c r="EL54" s="1">
        <v>0.23899999999999999</v>
      </c>
      <c r="EM54" s="1">
        <v>0.53500000000000003</v>
      </c>
    </row>
    <row r="55" spans="1:143" x14ac:dyDescent="0.2">
      <c r="A55">
        <v>41</v>
      </c>
      <c r="B55" t="s">
        <v>194</v>
      </c>
      <c r="C55" t="s">
        <v>195</v>
      </c>
      <c r="D55" t="s">
        <v>196</v>
      </c>
      <c r="E55" s="7" t="s">
        <v>213</v>
      </c>
      <c r="F55">
        <v>1</v>
      </c>
      <c r="G55" t="s">
        <v>212</v>
      </c>
      <c r="H55" s="1">
        <v>475</v>
      </c>
      <c r="I55" s="1">
        <v>133</v>
      </c>
      <c r="J55" s="1">
        <v>55.7</v>
      </c>
      <c r="K55" s="1">
        <v>27.7</v>
      </c>
      <c r="L55" s="1">
        <v>53.4</v>
      </c>
      <c r="M55" s="1">
        <v>933</v>
      </c>
      <c r="N55" s="1">
        <v>189</v>
      </c>
      <c r="O55" s="1">
        <v>222</v>
      </c>
      <c r="P55" s="1">
        <v>126</v>
      </c>
      <c r="Q55" s="1">
        <v>151</v>
      </c>
      <c r="R55" s="1">
        <v>266</v>
      </c>
      <c r="S55" s="1">
        <v>446</v>
      </c>
      <c r="T55" s="1">
        <v>35.5</v>
      </c>
      <c r="U55" s="1">
        <v>188</v>
      </c>
      <c r="V55" s="1">
        <v>96.1</v>
      </c>
      <c r="W55" s="1">
        <v>310</v>
      </c>
      <c r="X55" s="1">
        <v>126</v>
      </c>
      <c r="Y55" s="1">
        <v>170</v>
      </c>
      <c r="Z55" s="1">
        <v>82.2</v>
      </c>
      <c r="AA55" s="1">
        <v>126</v>
      </c>
      <c r="AB55" s="1">
        <v>449</v>
      </c>
      <c r="AC55" s="1">
        <v>0.57099999999999995</v>
      </c>
      <c r="AD55" s="1">
        <v>167</v>
      </c>
      <c r="AE55" s="1">
        <v>4.3600000000000003</v>
      </c>
      <c r="AF55" s="1">
        <v>0.21299999999999999</v>
      </c>
      <c r="AG55" s="1">
        <v>0.81299999999999994</v>
      </c>
      <c r="AH55" s="1">
        <v>1.03</v>
      </c>
      <c r="AI55" s="1">
        <v>122</v>
      </c>
      <c r="AJ55" s="1">
        <v>66.3</v>
      </c>
      <c r="AK55" s="1">
        <v>6.94</v>
      </c>
      <c r="AL55" s="1">
        <v>7.0999999999999994E-2</v>
      </c>
      <c r="AM55" s="2"/>
      <c r="AN55" s="1">
        <v>4.1000000000000002E-2</v>
      </c>
      <c r="AO55" s="1">
        <v>0.111</v>
      </c>
      <c r="AP55" s="1">
        <v>0.191</v>
      </c>
      <c r="AQ55" s="1">
        <v>6.3E-2</v>
      </c>
      <c r="AR55" s="1">
        <v>123</v>
      </c>
      <c r="AS55" s="1">
        <v>3.68</v>
      </c>
      <c r="AT55" s="1">
        <v>1.82</v>
      </c>
      <c r="AU55" s="1">
        <v>37.799999999999997</v>
      </c>
      <c r="AV55" s="1">
        <v>25.5</v>
      </c>
      <c r="AW55" s="1">
        <v>39.6</v>
      </c>
      <c r="AX55" s="1">
        <v>2.4700000000000002</v>
      </c>
      <c r="AY55" s="1">
        <v>7.09</v>
      </c>
      <c r="AZ55" s="1">
        <v>0.24299999999999999</v>
      </c>
      <c r="BA55" s="1">
        <v>0.20200000000000001</v>
      </c>
      <c r="BB55" s="1">
        <v>0.16500000000000001</v>
      </c>
      <c r="BC55" s="1">
        <v>0.23899999999999999</v>
      </c>
      <c r="BD55" s="1">
        <v>0.34100000000000003</v>
      </c>
      <c r="BE55" s="1">
        <v>0.13800000000000001</v>
      </c>
      <c r="BF55" s="1">
        <v>4.54</v>
      </c>
      <c r="BG55" s="1">
        <v>5.29</v>
      </c>
      <c r="BH55" s="1">
        <v>8.2000000000000003E-2</v>
      </c>
      <c r="BI55" s="1">
        <v>17</v>
      </c>
      <c r="BJ55" s="1">
        <v>31.4</v>
      </c>
      <c r="BK55" s="1">
        <v>5.14</v>
      </c>
      <c r="BL55" s="1">
        <v>0.63700000000000001</v>
      </c>
      <c r="BM55" s="1">
        <v>415</v>
      </c>
      <c r="BN55" s="1">
        <v>586</v>
      </c>
      <c r="BO55" s="1">
        <v>25.9</v>
      </c>
      <c r="BP55" s="1">
        <v>2.96</v>
      </c>
      <c r="BQ55" s="1">
        <v>2.41</v>
      </c>
      <c r="BR55" s="1">
        <v>98.1</v>
      </c>
      <c r="BS55" s="1">
        <v>413</v>
      </c>
      <c r="BT55" s="1">
        <v>194</v>
      </c>
      <c r="BU55" s="1">
        <v>262</v>
      </c>
      <c r="BV55" s="1">
        <v>43.7</v>
      </c>
      <c r="BW55" s="1">
        <v>1.24</v>
      </c>
      <c r="BX55" s="1">
        <v>3.74</v>
      </c>
      <c r="BY55" s="1">
        <v>0.49099999999999999</v>
      </c>
      <c r="BZ55" s="1">
        <v>80.3</v>
      </c>
      <c r="CA55" s="1">
        <v>157</v>
      </c>
      <c r="CB55" s="1">
        <v>76.599999999999994</v>
      </c>
      <c r="CC55" s="1">
        <v>95.8</v>
      </c>
      <c r="CD55" s="1">
        <v>0.16900000000000001</v>
      </c>
      <c r="CE55" s="1">
        <v>0.48199999999999998</v>
      </c>
      <c r="CF55" s="1">
        <v>5.31</v>
      </c>
      <c r="CG55" s="1">
        <v>16.3</v>
      </c>
      <c r="CH55" s="1">
        <v>37.1</v>
      </c>
      <c r="CI55" s="1">
        <v>0.44500000000000001</v>
      </c>
      <c r="CJ55" s="1">
        <v>0.246</v>
      </c>
      <c r="CK55" s="1">
        <v>0.20599999999999999</v>
      </c>
      <c r="CL55" s="1">
        <v>0.19900000000000001</v>
      </c>
      <c r="CM55" s="1">
        <v>0.497</v>
      </c>
      <c r="CN55" s="1">
        <v>0.57099999999999995</v>
      </c>
      <c r="CO55" s="1">
        <v>0.50800000000000001</v>
      </c>
      <c r="CP55" s="1">
        <v>7.6999999999999999E-2</v>
      </c>
      <c r="CQ55" s="1">
        <v>0.155</v>
      </c>
      <c r="CR55" s="1">
        <v>3.8</v>
      </c>
      <c r="CS55" s="1">
        <v>0.95099999999999996</v>
      </c>
      <c r="CT55" s="1">
        <v>1.7</v>
      </c>
      <c r="CU55" s="1">
        <v>15.7</v>
      </c>
      <c r="CV55" s="1">
        <v>29.5</v>
      </c>
      <c r="CW55" s="1">
        <v>14.8</v>
      </c>
      <c r="CX55" s="1">
        <v>0.747</v>
      </c>
      <c r="CY55" s="1">
        <v>8.48</v>
      </c>
      <c r="CZ55" s="1">
        <v>19.3</v>
      </c>
      <c r="DA55" s="1">
        <v>18.8</v>
      </c>
      <c r="DB55" s="1">
        <v>47.5</v>
      </c>
      <c r="DC55" s="1">
        <v>22.3</v>
      </c>
      <c r="DD55" s="1">
        <v>2.62</v>
      </c>
      <c r="DE55" s="1">
        <v>0.13800000000000001</v>
      </c>
      <c r="DF55" s="1">
        <v>1.54</v>
      </c>
      <c r="DG55" s="1">
        <v>4.12</v>
      </c>
      <c r="DH55" s="1">
        <v>19</v>
      </c>
      <c r="DI55" s="1">
        <v>36.200000000000003</v>
      </c>
      <c r="DJ55" s="1">
        <v>13.1</v>
      </c>
      <c r="DK55" s="1">
        <v>1.26</v>
      </c>
      <c r="DL55" s="1">
        <v>1.65</v>
      </c>
      <c r="DM55" s="1">
        <v>0.67400000000000004</v>
      </c>
      <c r="DN55" s="1">
        <v>1.92</v>
      </c>
      <c r="DO55" s="1">
        <v>3.6</v>
      </c>
      <c r="DP55" s="1">
        <v>5.36</v>
      </c>
      <c r="DQ55" s="1">
        <v>0.26700000000000002</v>
      </c>
      <c r="DR55" s="1">
        <v>0.45800000000000002</v>
      </c>
      <c r="DS55" s="1">
        <v>0.65</v>
      </c>
      <c r="DT55" s="1">
        <v>0.75900000000000001</v>
      </c>
      <c r="DU55" s="1">
        <v>2.12</v>
      </c>
      <c r="DV55" s="1">
        <v>0.11600000000000001</v>
      </c>
      <c r="DW55" s="1">
        <v>0.39800000000000002</v>
      </c>
      <c r="DX55" s="1">
        <v>2.3199999999999998</v>
      </c>
      <c r="DY55" s="1">
        <v>1.36</v>
      </c>
      <c r="DZ55" s="1">
        <v>9.74</v>
      </c>
      <c r="EA55" s="1">
        <v>4.95</v>
      </c>
      <c r="EB55" s="1">
        <v>18.600000000000001</v>
      </c>
      <c r="EC55" s="1">
        <v>17.3</v>
      </c>
      <c r="ED55" s="1">
        <v>1.47</v>
      </c>
      <c r="EE55" s="1">
        <v>147</v>
      </c>
      <c r="EF55" s="1">
        <v>28.6</v>
      </c>
      <c r="EG55" s="1">
        <v>40.4</v>
      </c>
      <c r="EH55" s="1">
        <v>20.9</v>
      </c>
      <c r="EI55" s="1">
        <v>0.42299999999999999</v>
      </c>
      <c r="EJ55" s="1">
        <v>31.1</v>
      </c>
      <c r="EK55" s="1">
        <v>78.900000000000006</v>
      </c>
      <c r="EL55" s="1">
        <v>0.20499999999999999</v>
      </c>
      <c r="EM55" s="1">
        <v>0.434</v>
      </c>
    </row>
    <row r="56" spans="1:143" x14ac:dyDescent="0.2">
      <c r="A56">
        <v>46</v>
      </c>
      <c r="B56" t="s">
        <v>194</v>
      </c>
      <c r="C56" t="s">
        <v>195</v>
      </c>
      <c r="D56" t="s">
        <v>196</v>
      </c>
      <c r="E56" s="7" t="s">
        <v>213</v>
      </c>
      <c r="F56">
        <v>1</v>
      </c>
      <c r="G56" t="s">
        <v>206</v>
      </c>
      <c r="H56" s="1">
        <v>497</v>
      </c>
      <c r="I56" s="1">
        <v>176</v>
      </c>
      <c r="J56" s="1">
        <v>59.6</v>
      </c>
      <c r="K56" s="1">
        <v>14.7</v>
      </c>
      <c r="L56" s="1">
        <v>53.6</v>
      </c>
      <c r="M56" s="1">
        <v>835</v>
      </c>
      <c r="N56" s="1">
        <v>53.5</v>
      </c>
      <c r="O56" s="1">
        <v>296</v>
      </c>
      <c r="P56" s="1">
        <v>101</v>
      </c>
      <c r="Q56" s="1">
        <v>133</v>
      </c>
      <c r="R56" s="1">
        <v>237</v>
      </c>
      <c r="S56" s="1">
        <v>387</v>
      </c>
      <c r="T56" s="1">
        <v>38.6</v>
      </c>
      <c r="U56" s="1">
        <v>133</v>
      </c>
      <c r="V56" s="1">
        <v>92.9</v>
      </c>
      <c r="W56" s="1">
        <v>355</v>
      </c>
      <c r="X56" s="1">
        <v>161</v>
      </c>
      <c r="Y56" s="1">
        <v>178</v>
      </c>
      <c r="Z56" s="1">
        <v>97.6</v>
      </c>
      <c r="AA56" s="1">
        <v>114</v>
      </c>
      <c r="AB56" s="1">
        <v>389</v>
      </c>
      <c r="AC56" s="1">
        <v>0.82799999999999996</v>
      </c>
      <c r="AD56" s="1">
        <v>145</v>
      </c>
      <c r="AE56" s="1">
        <v>4.63</v>
      </c>
      <c r="AF56" s="1">
        <v>0.127</v>
      </c>
      <c r="AG56" s="1">
        <v>0.72099999999999997</v>
      </c>
      <c r="AH56" s="1">
        <v>0.24199999999999999</v>
      </c>
      <c r="AI56" s="1">
        <v>144</v>
      </c>
      <c r="AJ56" s="1">
        <v>53.2</v>
      </c>
      <c r="AK56" s="1">
        <v>7.3</v>
      </c>
      <c r="AL56" s="1">
        <v>7.0000000000000007E-2</v>
      </c>
      <c r="AM56" s="1">
        <v>2.8000000000000001E-2</v>
      </c>
      <c r="AN56" s="1">
        <v>5.8000000000000003E-2</v>
      </c>
      <c r="AO56" s="1">
        <v>0.12</v>
      </c>
      <c r="AP56" s="1">
        <v>0.151</v>
      </c>
      <c r="AQ56" s="1">
        <v>4.8000000000000001E-2</v>
      </c>
      <c r="AR56" s="1">
        <v>112</v>
      </c>
      <c r="AS56" s="1">
        <v>2.13</v>
      </c>
      <c r="AT56" s="1">
        <v>2.0099999999999998</v>
      </c>
      <c r="AU56" s="1">
        <v>33.4</v>
      </c>
      <c r="AV56" s="1">
        <v>23.8</v>
      </c>
      <c r="AW56" s="1">
        <v>36.700000000000003</v>
      </c>
      <c r="AX56" s="1">
        <v>2</v>
      </c>
      <c r="AY56" s="1">
        <v>10.9</v>
      </c>
      <c r="AZ56" s="1">
        <v>0.248</v>
      </c>
      <c r="BA56" s="1">
        <v>0.152</v>
      </c>
      <c r="BB56" s="1">
        <v>0.18</v>
      </c>
      <c r="BC56" s="1">
        <v>0.18</v>
      </c>
      <c r="BD56" s="1">
        <v>0.25600000000000001</v>
      </c>
      <c r="BE56" s="1">
        <v>0.153</v>
      </c>
      <c r="BF56" s="1">
        <v>2.63</v>
      </c>
      <c r="BG56" s="1">
        <v>3.05</v>
      </c>
      <c r="BH56" s="1">
        <v>3.5000000000000003E-2</v>
      </c>
      <c r="BI56" s="1">
        <v>11.9</v>
      </c>
      <c r="BJ56" s="1">
        <v>7.35</v>
      </c>
      <c r="BK56" s="1">
        <v>1.84</v>
      </c>
      <c r="BL56" s="1">
        <v>0.33700000000000002</v>
      </c>
      <c r="BM56" s="1">
        <v>189</v>
      </c>
      <c r="BN56" s="1">
        <v>291</v>
      </c>
      <c r="BO56" s="1">
        <v>8.7899999999999991</v>
      </c>
      <c r="BP56" s="1">
        <v>1.42</v>
      </c>
      <c r="BQ56" s="1">
        <v>1.9</v>
      </c>
      <c r="BR56" s="1">
        <v>43.5</v>
      </c>
      <c r="BS56" s="1">
        <v>190</v>
      </c>
      <c r="BT56" s="1">
        <v>91.1</v>
      </c>
      <c r="BU56" s="1">
        <v>231</v>
      </c>
      <c r="BV56" s="1">
        <v>40.799999999999997</v>
      </c>
      <c r="BW56" s="1">
        <v>0.88400000000000001</v>
      </c>
      <c r="BX56" s="1">
        <v>2.74</v>
      </c>
      <c r="BY56" s="1">
        <v>1.03</v>
      </c>
      <c r="BZ56" s="1">
        <v>37.6</v>
      </c>
      <c r="CA56" s="1">
        <v>147</v>
      </c>
      <c r="CB56" s="1">
        <v>60.7</v>
      </c>
      <c r="CC56" s="1">
        <v>96</v>
      </c>
      <c r="CD56" s="1">
        <v>0.254</v>
      </c>
      <c r="CE56" s="1">
        <v>0.50600000000000001</v>
      </c>
      <c r="CF56" s="1">
        <v>3.42</v>
      </c>
      <c r="CG56" s="1">
        <v>8.81</v>
      </c>
      <c r="CH56" s="1">
        <v>33</v>
      </c>
      <c r="CI56" s="1">
        <v>0.377</v>
      </c>
      <c r="CJ56" s="1">
        <v>0.17399999999999999</v>
      </c>
      <c r="CK56" s="1">
        <v>0.18</v>
      </c>
      <c r="CL56" s="1">
        <v>0.16900000000000001</v>
      </c>
      <c r="CM56" s="1">
        <v>0.51800000000000002</v>
      </c>
      <c r="CN56" s="1">
        <v>0.41299999999999998</v>
      </c>
      <c r="CO56" s="1">
        <v>0.35</v>
      </c>
      <c r="CP56" s="1">
        <v>0.104</v>
      </c>
      <c r="CQ56" s="1">
        <v>7.3999999999999996E-2</v>
      </c>
      <c r="CR56" s="1">
        <v>2.75</v>
      </c>
      <c r="CS56" s="1">
        <v>0.62</v>
      </c>
      <c r="CT56" s="1">
        <v>1.33</v>
      </c>
      <c r="CU56" s="1">
        <v>8.69</v>
      </c>
      <c r="CV56" s="1">
        <v>11</v>
      </c>
      <c r="CW56" s="1">
        <v>9.4700000000000006</v>
      </c>
      <c r="CX56" s="1">
        <v>0.76800000000000002</v>
      </c>
      <c r="CY56" s="1">
        <v>5.1100000000000003</v>
      </c>
      <c r="CZ56" s="1">
        <v>11</v>
      </c>
      <c r="DA56" s="1">
        <v>6.9</v>
      </c>
      <c r="DB56" s="1">
        <v>22.4</v>
      </c>
      <c r="DC56" s="1">
        <v>18</v>
      </c>
      <c r="DD56" s="1">
        <v>2.15</v>
      </c>
      <c r="DE56" s="1">
        <v>0.21</v>
      </c>
      <c r="DF56" s="1">
        <v>0.98499999999999999</v>
      </c>
      <c r="DG56" s="1">
        <v>2.66</v>
      </c>
      <c r="DH56" s="1">
        <v>16.5</v>
      </c>
      <c r="DI56" s="1">
        <v>23.3</v>
      </c>
      <c r="DJ56" s="1">
        <v>8.65</v>
      </c>
      <c r="DK56" s="1">
        <v>1.28</v>
      </c>
      <c r="DL56" s="1">
        <v>1.38</v>
      </c>
      <c r="DM56" s="1">
        <v>0.51500000000000001</v>
      </c>
      <c r="DN56" s="1">
        <v>2.06</v>
      </c>
      <c r="DO56" s="1">
        <v>3.28</v>
      </c>
      <c r="DP56" s="1">
        <v>5.08</v>
      </c>
      <c r="DQ56" s="1">
        <v>0.26</v>
      </c>
      <c r="DR56" s="1">
        <v>0.42699999999999999</v>
      </c>
      <c r="DS56" s="1">
        <v>0.71699999999999997</v>
      </c>
      <c r="DT56" s="1">
        <v>0.72099999999999997</v>
      </c>
      <c r="DU56" s="1">
        <v>1.81</v>
      </c>
      <c r="DV56" s="1">
        <v>7.2999999999999995E-2</v>
      </c>
      <c r="DW56" s="1">
        <v>0.28100000000000003</v>
      </c>
      <c r="DX56" s="1">
        <v>1.93</v>
      </c>
      <c r="DY56" s="1">
        <v>1.07</v>
      </c>
      <c r="DZ56" s="1">
        <v>6.97</v>
      </c>
      <c r="EA56" s="1">
        <v>3.89</v>
      </c>
      <c r="EB56" s="1">
        <v>10.7</v>
      </c>
      <c r="EC56" s="1">
        <v>10.8</v>
      </c>
      <c r="ED56" s="1">
        <v>0.97</v>
      </c>
      <c r="EE56" s="1">
        <v>130</v>
      </c>
      <c r="EF56" s="1">
        <v>18.100000000000001</v>
      </c>
      <c r="EG56" s="1">
        <v>31.9</v>
      </c>
      <c r="EH56" s="1">
        <v>14.4</v>
      </c>
      <c r="EI56" s="1">
        <v>0.39700000000000002</v>
      </c>
      <c r="EJ56" s="1">
        <v>18.600000000000001</v>
      </c>
      <c r="EK56" s="1">
        <v>61.3</v>
      </c>
      <c r="EL56" s="1">
        <v>9.7000000000000003E-2</v>
      </c>
      <c r="EM56" s="1">
        <v>0.44700000000000001</v>
      </c>
    </row>
    <row r="57" spans="1:143" x14ac:dyDescent="0.2">
      <c r="A57">
        <v>106</v>
      </c>
      <c r="B57" t="s">
        <v>194</v>
      </c>
      <c r="C57" t="s">
        <v>195</v>
      </c>
      <c r="D57" t="s">
        <v>196</v>
      </c>
      <c r="E57" s="7" t="s">
        <v>213</v>
      </c>
      <c r="F57">
        <v>1</v>
      </c>
      <c r="G57" t="s">
        <v>221</v>
      </c>
      <c r="H57" s="1">
        <v>512</v>
      </c>
      <c r="I57" s="1">
        <v>119</v>
      </c>
      <c r="J57" s="1">
        <v>57.7</v>
      </c>
      <c r="K57" s="1">
        <v>12.7</v>
      </c>
      <c r="L57" s="1">
        <v>44.5</v>
      </c>
      <c r="M57" s="1">
        <v>835</v>
      </c>
      <c r="N57" s="1">
        <v>34.700000000000003</v>
      </c>
      <c r="O57" s="1">
        <v>319</v>
      </c>
      <c r="P57" s="1">
        <v>98.5</v>
      </c>
      <c r="Q57" s="1">
        <v>110</v>
      </c>
      <c r="R57" s="1">
        <v>197</v>
      </c>
      <c r="S57" s="1">
        <v>293</v>
      </c>
      <c r="T57" s="1">
        <v>30.5</v>
      </c>
      <c r="U57" s="1">
        <v>104</v>
      </c>
      <c r="V57" s="1">
        <v>79.5</v>
      </c>
      <c r="W57" s="1">
        <v>431</v>
      </c>
      <c r="X57" s="1">
        <v>159</v>
      </c>
      <c r="Y57" s="1">
        <v>180</v>
      </c>
      <c r="Z57" s="1">
        <v>76.400000000000006</v>
      </c>
      <c r="AA57" s="1">
        <v>101</v>
      </c>
      <c r="AB57" s="1">
        <v>344</v>
      </c>
      <c r="AC57" s="1">
        <v>0.44</v>
      </c>
      <c r="AD57" s="1">
        <v>73.099999999999994</v>
      </c>
      <c r="AE57" s="1">
        <v>3.17</v>
      </c>
      <c r="AF57" s="1">
        <v>0.114</v>
      </c>
      <c r="AG57" s="1">
        <v>0.58299999999999996</v>
      </c>
      <c r="AH57" s="1">
        <v>0.60399999999999998</v>
      </c>
      <c r="AI57" s="1">
        <v>119</v>
      </c>
      <c r="AJ57" s="1">
        <v>46.8</v>
      </c>
      <c r="AK57" s="1">
        <v>5.64</v>
      </c>
      <c r="AL57" s="1">
        <v>8.8999999999999996E-2</v>
      </c>
      <c r="AM57" s="1">
        <v>3.6999999999999998E-2</v>
      </c>
      <c r="AN57" s="1">
        <v>6.0999999999999999E-2</v>
      </c>
      <c r="AO57" s="1">
        <v>0.14899999999999999</v>
      </c>
      <c r="AP57" s="1">
        <v>0.14499999999999999</v>
      </c>
      <c r="AQ57" s="1">
        <v>4.3999999999999997E-2</v>
      </c>
      <c r="AR57" s="1">
        <v>124</v>
      </c>
      <c r="AS57" s="1">
        <v>2.63</v>
      </c>
      <c r="AT57" s="1">
        <v>2.19</v>
      </c>
      <c r="AU57" s="1">
        <v>36.799999999999997</v>
      </c>
      <c r="AV57" s="1">
        <v>21.5</v>
      </c>
      <c r="AW57" s="1">
        <v>31.4</v>
      </c>
      <c r="AX57" s="1">
        <v>1.7</v>
      </c>
      <c r="AY57" s="1">
        <v>5.74</v>
      </c>
      <c r="AZ57" s="1">
        <v>0.35499999999999998</v>
      </c>
      <c r="BA57" s="1">
        <v>0.23</v>
      </c>
      <c r="BB57" s="1">
        <v>0.17399999999999999</v>
      </c>
      <c r="BC57" s="1">
        <v>0.26500000000000001</v>
      </c>
      <c r="BD57" s="1">
        <v>0.34699999999999998</v>
      </c>
      <c r="BE57" s="1">
        <v>0.20799999999999999</v>
      </c>
      <c r="BF57" s="1">
        <v>4.9800000000000004</v>
      </c>
      <c r="BG57" s="1">
        <v>6.9</v>
      </c>
      <c r="BH57" s="1">
        <v>0.19900000000000001</v>
      </c>
      <c r="BI57" s="1">
        <v>21</v>
      </c>
      <c r="BJ57" s="1">
        <v>21.2</v>
      </c>
      <c r="BK57" s="1">
        <v>5.1100000000000003</v>
      </c>
      <c r="BL57" s="1">
        <v>0.498</v>
      </c>
      <c r="BM57" s="1">
        <v>320</v>
      </c>
      <c r="BN57" s="1">
        <v>557</v>
      </c>
      <c r="BO57" s="1">
        <v>22</v>
      </c>
      <c r="BP57" s="1">
        <v>2.54</v>
      </c>
      <c r="BQ57" s="1">
        <v>2.69</v>
      </c>
      <c r="BR57" s="1">
        <v>70.099999999999994</v>
      </c>
      <c r="BS57" s="1">
        <v>335</v>
      </c>
      <c r="BT57" s="1">
        <v>157</v>
      </c>
      <c r="BU57" s="1">
        <v>237</v>
      </c>
      <c r="BV57" s="1">
        <v>52</v>
      </c>
      <c r="BW57" s="1">
        <v>1.5</v>
      </c>
      <c r="BX57" s="1">
        <v>4.09</v>
      </c>
      <c r="BY57" s="1">
        <v>0.88700000000000001</v>
      </c>
      <c r="BZ57" s="1">
        <v>64.2</v>
      </c>
      <c r="CA57" s="1">
        <v>137</v>
      </c>
      <c r="CB57" s="1">
        <v>83.1</v>
      </c>
      <c r="CC57" s="1">
        <v>134</v>
      </c>
      <c r="CD57" s="1">
        <v>0.26</v>
      </c>
      <c r="CE57" s="1">
        <v>0.56200000000000006</v>
      </c>
      <c r="CF57" s="1">
        <v>4.9000000000000004</v>
      </c>
      <c r="CG57" s="1">
        <v>17.100000000000001</v>
      </c>
      <c r="CH57" s="1">
        <v>49.9</v>
      </c>
      <c r="CI57" s="1">
        <v>0.74</v>
      </c>
      <c r="CJ57" s="1">
        <v>0.29099999999999998</v>
      </c>
      <c r="CK57" s="1">
        <v>0.28399999999999997</v>
      </c>
      <c r="CL57" s="1">
        <v>0.22900000000000001</v>
      </c>
      <c r="CM57" s="1">
        <v>0.51700000000000002</v>
      </c>
      <c r="CN57" s="1">
        <v>0.56000000000000005</v>
      </c>
      <c r="CO57" s="1">
        <v>0.53</v>
      </c>
      <c r="CP57" s="1">
        <v>0.17199999999999999</v>
      </c>
      <c r="CQ57" s="1">
        <v>0.16400000000000001</v>
      </c>
      <c r="CR57" s="1">
        <v>3.47</v>
      </c>
      <c r="CS57" s="1">
        <v>0.71799999999999997</v>
      </c>
      <c r="CT57" s="1">
        <v>2.0499999999999998</v>
      </c>
      <c r="CU57" s="1">
        <v>11.5</v>
      </c>
      <c r="CV57" s="1">
        <v>14.6</v>
      </c>
      <c r="CW57" s="1">
        <v>8.8000000000000007</v>
      </c>
      <c r="CX57" s="1">
        <v>1.04</v>
      </c>
      <c r="CY57" s="1">
        <v>8.3000000000000007</v>
      </c>
      <c r="CZ57" s="1">
        <v>18.2</v>
      </c>
      <c r="DA57" s="1">
        <v>8.15</v>
      </c>
      <c r="DB57" s="1">
        <v>21.9</v>
      </c>
      <c r="DC57" s="1">
        <v>15.2</v>
      </c>
      <c r="DD57" s="1">
        <v>3.04</v>
      </c>
      <c r="DE57" s="1">
        <v>0.309</v>
      </c>
      <c r="DF57" s="1">
        <v>1.91</v>
      </c>
      <c r="DG57" s="1">
        <v>3.65</v>
      </c>
      <c r="DH57" s="1">
        <v>15.1</v>
      </c>
      <c r="DI57" s="1">
        <v>23.7</v>
      </c>
      <c r="DJ57" s="1">
        <v>10.199999999999999</v>
      </c>
      <c r="DK57" s="1">
        <v>1.4</v>
      </c>
      <c r="DL57" s="1">
        <v>2.02</v>
      </c>
      <c r="DM57" s="1">
        <v>0.81499999999999995</v>
      </c>
      <c r="DN57" s="1">
        <v>2.4900000000000002</v>
      </c>
      <c r="DO57" s="1">
        <v>4.26</v>
      </c>
      <c r="DP57" s="1">
        <v>6.68</v>
      </c>
      <c r="DQ57" s="1">
        <v>0.33100000000000002</v>
      </c>
      <c r="DR57" s="1">
        <v>0.66800000000000004</v>
      </c>
      <c r="DS57" s="1">
        <v>0.878</v>
      </c>
      <c r="DT57" s="1">
        <v>0.96</v>
      </c>
      <c r="DU57" s="1">
        <v>2.71</v>
      </c>
      <c r="DV57" s="1">
        <v>0.13300000000000001</v>
      </c>
      <c r="DW57" s="1">
        <v>0.432</v>
      </c>
      <c r="DX57" s="1">
        <v>2.67</v>
      </c>
      <c r="DY57" s="1">
        <v>1.86</v>
      </c>
      <c r="DZ57" s="1">
        <v>10.7</v>
      </c>
      <c r="EA57" s="1">
        <v>4.55</v>
      </c>
      <c r="EB57" s="1">
        <v>15.1</v>
      </c>
      <c r="EC57" s="1">
        <v>13.8</v>
      </c>
      <c r="ED57" s="1">
        <v>1.1599999999999999</v>
      </c>
      <c r="EE57" s="1">
        <v>166</v>
      </c>
      <c r="EF57" s="1">
        <v>24.9</v>
      </c>
      <c r="EG57" s="1">
        <v>30.4</v>
      </c>
      <c r="EH57" s="1">
        <v>14.2</v>
      </c>
      <c r="EI57" s="1">
        <v>0.35399999999999998</v>
      </c>
      <c r="EJ57" s="1">
        <v>25.6</v>
      </c>
      <c r="EK57" s="1">
        <v>69.2</v>
      </c>
      <c r="EL57" s="1">
        <v>0.24099999999999999</v>
      </c>
      <c r="EM57" s="1">
        <v>0.45600000000000002</v>
      </c>
    </row>
    <row r="58" spans="1:143" x14ac:dyDescent="0.2">
      <c r="A58">
        <v>31</v>
      </c>
      <c r="B58" t="s">
        <v>194</v>
      </c>
      <c r="C58" t="s">
        <v>195</v>
      </c>
      <c r="D58" t="s">
        <v>196</v>
      </c>
      <c r="E58" s="7" t="s">
        <v>213</v>
      </c>
      <c r="F58">
        <v>1</v>
      </c>
      <c r="G58" t="s">
        <v>208</v>
      </c>
      <c r="H58" s="1">
        <v>465</v>
      </c>
      <c r="I58" s="1">
        <v>115</v>
      </c>
      <c r="J58" s="1">
        <v>47</v>
      </c>
      <c r="K58" s="1">
        <v>12.2</v>
      </c>
      <c r="L58" s="1">
        <v>44.1</v>
      </c>
      <c r="M58" s="1">
        <v>849</v>
      </c>
      <c r="N58" s="1">
        <v>41.7</v>
      </c>
      <c r="O58" s="1">
        <v>270</v>
      </c>
      <c r="P58" s="1">
        <v>94.3</v>
      </c>
      <c r="Q58" s="1">
        <v>69.599999999999994</v>
      </c>
      <c r="R58" s="1">
        <v>141</v>
      </c>
      <c r="S58" s="1">
        <v>236</v>
      </c>
      <c r="T58" s="1">
        <v>23.6</v>
      </c>
      <c r="U58" s="1">
        <v>121</v>
      </c>
      <c r="V58" s="1">
        <v>66.7</v>
      </c>
      <c r="W58" s="1">
        <v>273</v>
      </c>
      <c r="X58" s="1">
        <v>113</v>
      </c>
      <c r="Y58" s="1">
        <v>119</v>
      </c>
      <c r="Z58" s="1">
        <v>57.2</v>
      </c>
      <c r="AA58" s="1">
        <v>74.099999999999994</v>
      </c>
      <c r="AB58" s="1">
        <v>258</v>
      </c>
      <c r="AC58" s="1">
        <v>0.44700000000000001</v>
      </c>
      <c r="AD58" s="1">
        <v>113</v>
      </c>
      <c r="AE58" s="1">
        <v>3.96</v>
      </c>
      <c r="AF58" s="1">
        <v>0.247</v>
      </c>
      <c r="AG58" s="1">
        <v>0.64300000000000002</v>
      </c>
      <c r="AH58" s="1">
        <v>0.70899999999999996</v>
      </c>
      <c r="AI58" s="1">
        <v>122</v>
      </c>
      <c r="AJ58" s="1">
        <v>30.9</v>
      </c>
      <c r="AK58" s="1">
        <v>3.33</v>
      </c>
      <c r="AL58" s="1">
        <v>6.5000000000000002E-2</v>
      </c>
      <c r="AM58" s="1">
        <v>0.03</v>
      </c>
      <c r="AN58" s="2"/>
      <c r="AO58" s="1">
        <v>8.1000000000000003E-2</v>
      </c>
      <c r="AP58" s="1">
        <v>9.4E-2</v>
      </c>
      <c r="AQ58" s="1">
        <v>3.7999999999999999E-2</v>
      </c>
      <c r="AR58" s="1">
        <v>110</v>
      </c>
      <c r="AS58" s="1">
        <v>3.28</v>
      </c>
      <c r="AT58" s="1">
        <v>1.78</v>
      </c>
      <c r="AU58" s="1">
        <v>28.9</v>
      </c>
      <c r="AV58" s="1">
        <v>26.7</v>
      </c>
      <c r="AW58" s="1">
        <v>39.200000000000003</v>
      </c>
      <c r="AX58" s="1">
        <v>1.9</v>
      </c>
      <c r="AY58" s="1">
        <v>6.48</v>
      </c>
      <c r="AZ58" s="1">
        <v>0.218</v>
      </c>
      <c r="BA58" s="1">
        <v>0.13700000000000001</v>
      </c>
      <c r="BB58" s="1">
        <v>0.13400000000000001</v>
      </c>
      <c r="BC58" s="1">
        <v>0.17</v>
      </c>
      <c r="BD58" s="1">
        <v>0.25700000000000001</v>
      </c>
      <c r="BE58" s="1">
        <v>0.11600000000000001</v>
      </c>
      <c r="BF58" s="1">
        <v>3.26</v>
      </c>
      <c r="BG58" s="1">
        <v>5.03</v>
      </c>
      <c r="BH58" s="1">
        <v>6.7000000000000004E-2</v>
      </c>
      <c r="BI58" s="1">
        <v>13.8</v>
      </c>
      <c r="BJ58" s="1">
        <v>19.3</v>
      </c>
      <c r="BK58" s="1">
        <v>5.72</v>
      </c>
      <c r="BL58" s="1">
        <v>0.47399999999999998</v>
      </c>
      <c r="BM58" s="1">
        <v>267</v>
      </c>
      <c r="BN58" s="1">
        <v>421</v>
      </c>
      <c r="BO58" s="1">
        <v>21.6</v>
      </c>
      <c r="BP58" s="1">
        <v>2.74</v>
      </c>
      <c r="BQ58" s="1">
        <v>1.87</v>
      </c>
      <c r="BR58" s="1">
        <v>53</v>
      </c>
      <c r="BS58" s="1">
        <v>242</v>
      </c>
      <c r="BT58" s="1">
        <v>130</v>
      </c>
      <c r="BU58" s="1">
        <v>185</v>
      </c>
      <c r="BV58" s="1">
        <v>30</v>
      </c>
      <c r="BW58" s="1">
        <v>1.33</v>
      </c>
      <c r="BX58" s="1">
        <v>3.19</v>
      </c>
      <c r="BY58" s="1">
        <v>0.57899999999999996</v>
      </c>
      <c r="BZ58" s="1">
        <v>38.9</v>
      </c>
      <c r="CA58" s="1">
        <v>93.2</v>
      </c>
      <c r="CB58" s="1">
        <v>52.6</v>
      </c>
      <c r="CC58" s="1">
        <v>85.2</v>
      </c>
      <c r="CD58" s="1">
        <v>0.16500000000000001</v>
      </c>
      <c r="CE58" s="1">
        <v>0.35499999999999998</v>
      </c>
      <c r="CF58" s="1">
        <v>3.07</v>
      </c>
      <c r="CG58" s="1">
        <v>8.64</v>
      </c>
      <c r="CH58" s="1">
        <v>25.2</v>
      </c>
      <c r="CI58" s="1">
        <v>0.55500000000000005</v>
      </c>
      <c r="CJ58" s="1">
        <v>0.21199999999999999</v>
      </c>
      <c r="CK58" s="1">
        <v>0.20499999999999999</v>
      </c>
      <c r="CL58" s="1">
        <v>0.13800000000000001</v>
      </c>
      <c r="CM58" s="1">
        <v>0.26500000000000001</v>
      </c>
      <c r="CN58" s="1">
        <v>0.32500000000000001</v>
      </c>
      <c r="CO58" s="1">
        <v>0.42499999999999999</v>
      </c>
      <c r="CP58" s="1">
        <v>0.09</v>
      </c>
      <c r="CQ58" s="1">
        <v>0.1</v>
      </c>
      <c r="CR58" s="1">
        <v>3.29</v>
      </c>
      <c r="CS58" s="1">
        <v>0.68799999999999994</v>
      </c>
      <c r="CT58" s="1">
        <v>1.45</v>
      </c>
      <c r="CU58" s="1">
        <v>11.2</v>
      </c>
      <c r="CV58" s="1">
        <v>12.9</v>
      </c>
      <c r="CW58" s="1">
        <v>7.45</v>
      </c>
      <c r="CX58" s="1">
        <v>0.69699999999999995</v>
      </c>
      <c r="CY58" s="1">
        <v>6.16</v>
      </c>
      <c r="CZ58" s="1">
        <v>13.6</v>
      </c>
      <c r="DA58" s="1">
        <v>7.74</v>
      </c>
      <c r="DB58" s="1">
        <v>20.2</v>
      </c>
      <c r="DC58" s="1">
        <v>13.7</v>
      </c>
      <c r="DD58" s="1">
        <v>2.23</v>
      </c>
      <c r="DE58" s="1">
        <v>0.16800000000000001</v>
      </c>
      <c r="DF58" s="1">
        <v>1.0900000000000001</v>
      </c>
      <c r="DG58" s="1">
        <v>2.59</v>
      </c>
      <c r="DH58" s="1">
        <v>14</v>
      </c>
      <c r="DI58" s="1">
        <v>21.8</v>
      </c>
      <c r="DJ58" s="1">
        <v>8.75</v>
      </c>
      <c r="DK58" s="1">
        <v>1.08</v>
      </c>
      <c r="DL58" s="1">
        <v>1.31</v>
      </c>
      <c r="DM58" s="1">
        <v>0.52300000000000002</v>
      </c>
      <c r="DN58" s="1">
        <v>2.11</v>
      </c>
      <c r="DO58" s="1">
        <v>3.4</v>
      </c>
      <c r="DP58" s="1">
        <v>5.36</v>
      </c>
      <c r="DQ58" s="1">
        <v>0.22800000000000001</v>
      </c>
      <c r="DR58" s="1">
        <v>0.36699999999999999</v>
      </c>
      <c r="DS58" s="1">
        <v>0.64</v>
      </c>
      <c r="DT58" s="1">
        <v>0.80700000000000005</v>
      </c>
      <c r="DU58" s="1">
        <v>2.36</v>
      </c>
      <c r="DV58" s="1">
        <v>7.1999999999999995E-2</v>
      </c>
      <c r="DW58" s="1">
        <v>0.36</v>
      </c>
      <c r="DX58" s="1">
        <v>2.41</v>
      </c>
      <c r="DY58" s="1">
        <v>1.34</v>
      </c>
      <c r="DZ58" s="1">
        <v>7.03</v>
      </c>
      <c r="EA58" s="1">
        <v>2.85</v>
      </c>
      <c r="EB58" s="1">
        <v>11.7</v>
      </c>
      <c r="EC58" s="1">
        <v>11.2</v>
      </c>
      <c r="ED58" s="1">
        <v>1.28</v>
      </c>
      <c r="EE58" s="1">
        <v>112</v>
      </c>
      <c r="EF58" s="1">
        <v>16.399999999999999</v>
      </c>
      <c r="EG58" s="1">
        <v>17.399999999999999</v>
      </c>
      <c r="EH58" s="1">
        <v>7.47</v>
      </c>
      <c r="EI58" s="1">
        <v>0.113</v>
      </c>
      <c r="EJ58" s="1">
        <v>19.2</v>
      </c>
      <c r="EK58" s="1">
        <v>54.3</v>
      </c>
      <c r="EL58" s="1">
        <v>0.151</v>
      </c>
      <c r="EM58" s="1">
        <v>0.35299999999999998</v>
      </c>
    </row>
    <row r="59" spans="1:143" x14ac:dyDescent="0.2">
      <c r="A59">
        <v>111</v>
      </c>
      <c r="B59" t="s">
        <v>194</v>
      </c>
      <c r="C59" t="s">
        <v>195</v>
      </c>
      <c r="D59" t="s">
        <v>196</v>
      </c>
      <c r="E59" s="7" t="s">
        <v>213</v>
      </c>
      <c r="F59">
        <v>1</v>
      </c>
      <c r="G59" t="s">
        <v>204</v>
      </c>
      <c r="H59" s="1">
        <v>429</v>
      </c>
      <c r="I59" s="1">
        <v>75.8</v>
      </c>
      <c r="J59" s="1">
        <v>40.200000000000003</v>
      </c>
      <c r="K59" s="1">
        <v>11.8</v>
      </c>
      <c r="L59" s="1">
        <v>25.5</v>
      </c>
      <c r="M59" s="1">
        <v>763</v>
      </c>
      <c r="N59" s="1">
        <v>110</v>
      </c>
      <c r="O59" s="1">
        <v>375</v>
      </c>
      <c r="P59" s="1">
        <v>106</v>
      </c>
      <c r="Q59" s="1">
        <v>94.7</v>
      </c>
      <c r="R59" s="1">
        <v>165</v>
      </c>
      <c r="S59" s="1">
        <v>289</v>
      </c>
      <c r="T59" s="1">
        <v>20.399999999999999</v>
      </c>
      <c r="U59" s="1">
        <v>113</v>
      </c>
      <c r="V59" s="1">
        <v>72.5</v>
      </c>
      <c r="W59" s="1">
        <v>337</v>
      </c>
      <c r="X59" s="1">
        <v>133</v>
      </c>
      <c r="Y59" s="1">
        <v>95.2</v>
      </c>
      <c r="Z59" s="1">
        <v>58.8</v>
      </c>
      <c r="AA59" s="1">
        <v>93.2</v>
      </c>
      <c r="AB59" s="1">
        <v>306</v>
      </c>
      <c r="AC59" s="1">
        <v>0.48199999999999998</v>
      </c>
      <c r="AD59" s="1">
        <v>98.9</v>
      </c>
      <c r="AE59" s="1">
        <v>2.8</v>
      </c>
      <c r="AF59" s="1">
        <v>0.12</v>
      </c>
      <c r="AG59" s="1">
        <v>0.83299999999999996</v>
      </c>
      <c r="AH59" s="1">
        <v>0.29299999999999998</v>
      </c>
      <c r="AI59" s="1">
        <v>109</v>
      </c>
      <c r="AJ59" s="1">
        <v>45</v>
      </c>
      <c r="AK59" s="1">
        <v>9.4499999999999993</v>
      </c>
      <c r="AL59" s="1">
        <v>0.115</v>
      </c>
      <c r="AM59" s="1">
        <v>2.8000000000000001E-2</v>
      </c>
      <c r="AN59" s="1">
        <v>0.123</v>
      </c>
      <c r="AO59" s="1">
        <v>0.18</v>
      </c>
      <c r="AP59" s="1">
        <v>0.183</v>
      </c>
      <c r="AQ59" s="1">
        <v>4.3999999999999997E-2</v>
      </c>
      <c r="AR59" s="1">
        <v>99.1</v>
      </c>
      <c r="AS59" s="1">
        <v>3.55</v>
      </c>
      <c r="AT59" s="1">
        <v>1.28</v>
      </c>
      <c r="AU59" s="1">
        <v>23.4</v>
      </c>
      <c r="AV59" s="1">
        <v>24.9</v>
      </c>
      <c r="AW59" s="1">
        <v>27.6</v>
      </c>
      <c r="AX59" s="1">
        <v>1.76</v>
      </c>
      <c r="AY59" s="1">
        <v>5.6</v>
      </c>
      <c r="AZ59" s="1">
        <v>0.2</v>
      </c>
      <c r="BA59" s="1">
        <v>0.16400000000000001</v>
      </c>
      <c r="BB59" s="1">
        <v>0.111</v>
      </c>
      <c r="BC59" s="1">
        <v>0.191</v>
      </c>
      <c r="BD59" s="1">
        <v>0.2</v>
      </c>
      <c r="BE59" s="1">
        <v>0.14599999999999999</v>
      </c>
      <c r="BF59" s="1">
        <v>3.04</v>
      </c>
      <c r="BG59" s="1">
        <v>9.1199999999999992</v>
      </c>
      <c r="BH59" s="1">
        <v>7.6999999999999999E-2</v>
      </c>
      <c r="BI59" s="1">
        <v>20.399999999999999</v>
      </c>
      <c r="BJ59" s="1">
        <v>38.200000000000003</v>
      </c>
      <c r="BK59" s="1">
        <v>6.15</v>
      </c>
      <c r="BL59" s="1">
        <v>0.51500000000000001</v>
      </c>
      <c r="BM59" s="1">
        <v>418</v>
      </c>
      <c r="BN59" s="1">
        <v>475</v>
      </c>
      <c r="BO59" s="1">
        <v>21.8</v>
      </c>
      <c r="BP59" s="1">
        <v>3.28</v>
      </c>
      <c r="BQ59" s="1">
        <v>2.0099999999999998</v>
      </c>
      <c r="BR59" s="1">
        <v>77.5</v>
      </c>
      <c r="BS59" s="1">
        <v>261</v>
      </c>
      <c r="BT59" s="1">
        <v>156</v>
      </c>
      <c r="BU59" s="1">
        <v>255</v>
      </c>
      <c r="BV59" s="1">
        <v>51.2</v>
      </c>
      <c r="BW59" s="1">
        <v>1.47</v>
      </c>
      <c r="BX59" s="1">
        <v>2.75</v>
      </c>
      <c r="BY59" s="1">
        <v>0.72899999999999998</v>
      </c>
      <c r="BZ59" s="1">
        <v>58.2</v>
      </c>
      <c r="CA59" s="1">
        <v>114</v>
      </c>
      <c r="CB59" s="1">
        <v>68.3</v>
      </c>
      <c r="CC59" s="1">
        <v>108</v>
      </c>
      <c r="CD59" s="1">
        <v>0.183</v>
      </c>
      <c r="CE59" s="1">
        <v>0.50800000000000001</v>
      </c>
      <c r="CF59" s="1">
        <v>3.22</v>
      </c>
      <c r="CG59" s="1">
        <v>10</v>
      </c>
      <c r="CH59" s="1">
        <v>31.9</v>
      </c>
      <c r="CI59" s="1">
        <v>0.42299999999999999</v>
      </c>
      <c r="CJ59" s="1">
        <v>0.182</v>
      </c>
      <c r="CK59" s="1">
        <v>0.19900000000000001</v>
      </c>
      <c r="CL59" s="1">
        <v>0.16900000000000001</v>
      </c>
      <c r="CM59" s="1">
        <v>0.44</v>
      </c>
      <c r="CN59" s="1">
        <v>0.60299999999999998</v>
      </c>
      <c r="CO59" s="1">
        <v>0.42899999999999999</v>
      </c>
      <c r="CP59" s="1">
        <v>0.10100000000000001</v>
      </c>
      <c r="CQ59" s="1">
        <v>8.3000000000000004E-2</v>
      </c>
      <c r="CR59" s="1">
        <v>2.63</v>
      </c>
      <c r="CS59" s="1">
        <v>0.63900000000000001</v>
      </c>
      <c r="CT59" s="1">
        <v>2.0099999999999998</v>
      </c>
      <c r="CU59" s="1">
        <v>11.4</v>
      </c>
      <c r="CV59" s="1">
        <v>9.42</v>
      </c>
      <c r="CW59" s="1">
        <v>5.8</v>
      </c>
      <c r="CX59" s="1">
        <v>1.08</v>
      </c>
      <c r="CY59" s="1">
        <v>7.8</v>
      </c>
      <c r="CZ59" s="1">
        <v>12.9</v>
      </c>
      <c r="DA59" s="1">
        <v>6.11</v>
      </c>
      <c r="DB59" s="1">
        <v>14</v>
      </c>
      <c r="DC59" s="1">
        <v>11</v>
      </c>
      <c r="DD59" s="1">
        <v>2.95</v>
      </c>
      <c r="DE59" s="1">
        <v>0.34</v>
      </c>
      <c r="DF59" s="1">
        <v>1.47</v>
      </c>
      <c r="DG59" s="1">
        <v>2.72</v>
      </c>
      <c r="DH59" s="1">
        <v>9.6999999999999993</v>
      </c>
      <c r="DI59" s="1">
        <v>16.600000000000001</v>
      </c>
      <c r="DJ59" s="1">
        <v>7.18</v>
      </c>
      <c r="DK59" s="1">
        <v>1.37</v>
      </c>
      <c r="DL59" s="1">
        <v>1.85</v>
      </c>
      <c r="DM59" s="1">
        <v>0.58699999999999997</v>
      </c>
      <c r="DN59" s="1">
        <v>1.49</v>
      </c>
      <c r="DO59" s="1">
        <v>2.59</v>
      </c>
      <c r="DP59" s="1">
        <v>4</v>
      </c>
      <c r="DQ59" s="1">
        <v>0.219</v>
      </c>
      <c r="DR59" s="1">
        <v>0.51200000000000001</v>
      </c>
      <c r="DS59" s="1">
        <v>0.626</v>
      </c>
      <c r="DT59" s="1">
        <v>0.57899999999999996</v>
      </c>
      <c r="DU59" s="1">
        <v>1.49</v>
      </c>
      <c r="DV59" s="1">
        <v>9.1999999999999998E-2</v>
      </c>
      <c r="DW59" s="1">
        <v>0.30499999999999999</v>
      </c>
      <c r="DX59" s="1">
        <v>1.63</v>
      </c>
      <c r="DY59" s="1">
        <v>1.07</v>
      </c>
      <c r="DZ59" s="1">
        <v>5.6</v>
      </c>
      <c r="EA59" s="1">
        <v>3.23</v>
      </c>
      <c r="EB59" s="1">
        <v>14.8</v>
      </c>
      <c r="EC59" s="1">
        <v>12.3</v>
      </c>
      <c r="ED59" s="1">
        <v>1.3</v>
      </c>
      <c r="EE59" s="1">
        <v>139</v>
      </c>
      <c r="EF59" s="1">
        <v>20.6</v>
      </c>
      <c r="EG59" s="1">
        <v>32.299999999999997</v>
      </c>
      <c r="EH59" s="1">
        <v>14.9</v>
      </c>
      <c r="EI59" s="1">
        <v>0.19800000000000001</v>
      </c>
      <c r="EJ59" s="1">
        <v>26</v>
      </c>
      <c r="EK59" s="1">
        <v>74.599999999999994</v>
      </c>
      <c r="EL59" s="1">
        <v>0.26400000000000001</v>
      </c>
      <c r="EM59" s="1">
        <v>0.752</v>
      </c>
    </row>
    <row r="60" spans="1:143" x14ac:dyDescent="0.2">
      <c r="A60">
        <v>116</v>
      </c>
      <c r="B60" t="s">
        <v>194</v>
      </c>
      <c r="C60" t="s">
        <v>195</v>
      </c>
      <c r="D60" t="s">
        <v>196</v>
      </c>
      <c r="E60" s="7" t="s">
        <v>213</v>
      </c>
      <c r="F60">
        <v>1</v>
      </c>
      <c r="G60" t="s">
        <v>220</v>
      </c>
      <c r="H60" s="1">
        <v>602</v>
      </c>
      <c r="I60" s="1">
        <v>104</v>
      </c>
      <c r="J60" s="1">
        <v>43</v>
      </c>
      <c r="K60" s="1">
        <v>30.3</v>
      </c>
      <c r="L60" s="1">
        <v>19.399999999999999</v>
      </c>
      <c r="M60" s="1">
        <v>729</v>
      </c>
      <c r="N60" s="1">
        <v>163</v>
      </c>
      <c r="O60" s="1">
        <v>181</v>
      </c>
      <c r="P60" s="1">
        <v>87</v>
      </c>
      <c r="Q60" s="1">
        <v>107</v>
      </c>
      <c r="R60" s="1">
        <v>154</v>
      </c>
      <c r="S60" s="1">
        <v>300</v>
      </c>
      <c r="T60" s="1">
        <v>19.8</v>
      </c>
      <c r="U60" s="1">
        <v>88.2</v>
      </c>
      <c r="V60" s="1">
        <v>77.3</v>
      </c>
      <c r="W60" s="1">
        <v>281</v>
      </c>
      <c r="X60" s="1">
        <v>132</v>
      </c>
      <c r="Y60" s="1">
        <v>88.8</v>
      </c>
      <c r="Z60" s="1">
        <v>63.5</v>
      </c>
      <c r="AA60" s="1">
        <v>75.2</v>
      </c>
      <c r="AB60" s="1">
        <v>257</v>
      </c>
      <c r="AC60" s="1">
        <v>0.40400000000000003</v>
      </c>
      <c r="AD60" s="1">
        <v>142</v>
      </c>
      <c r="AE60" s="1">
        <v>5.56</v>
      </c>
      <c r="AF60" s="1">
        <v>0.17299999999999999</v>
      </c>
      <c r="AG60" s="1">
        <v>0.66400000000000003</v>
      </c>
      <c r="AH60" s="1">
        <v>0.35099999999999998</v>
      </c>
      <c r="AI60" s="1">
        <v>120</v>
      </c>
      <c r="AJ60" s="1">
        <v>58.3</v>
      </c>
      <c r="AK60" s="1">
        <v>8.51</v>
      </c>
      <c r="AL60" s="1">
        <v>9.4E-2</v>
      </c>
      <c r="AM60" s="1">
        <v>3.4000000000000002E-2</v>
      </c>
      <c r="AN60" s="1">
        <v>6.3E-2</v>
      </c>
      <c r="AO60" s="1">
        <v>0.16300000000000001</v>
      </c>
      <c r="AP60" s="1">
        <v>0.126</v>
      </c>
      <c r="AQ60" s="1">
        <v>3.2000000000000001E-2</v>
      </c>
      <c r="AR60" s="1">
        <v>77</v>
      </c>
      <c r="AS60" s="1">
        <v>2.11</v>
      </c>
      <c r="AT60" s="1">
        <v>1.17</v>
      </c>
      <c r="AU60" s="1">
        <v>18.3</v>
      </c>
      <c r="AV60" s="1">
        <v>13.1</v>
      </c>
      <c r="AW60" s="1">
        <v>13.5</v>
      </c>
      <c r="AX60" s="1">
        <v>1.57</v>
      </c>
      <c r="AY60" s="1">
        <v>7.41</v>
      </c>
      <c r="AZ60" s="1">
        <v>0.38800000000000001</v>
      </c>
      <c r="BA60" s="1">
        <v>0.29699999999999999</v>
      </c>
      <c r="BB60" s="1">
        <v>0.29299999999999998</v>
      </c>
      <c r="BC60" s="1">
        <v>0.35599999999999998</v>
      </c>
      <c r="BD60" s="1">
        <v>0.378</v>
      </c>
      <c r="BE60" s="1">
        <v>0.308</v>
      </c>
      <c r="BF60" s="1">
        <v>3.25</v>
      </c>
      <c r="BG60" s="1">
        <v>3.92</v>
      </c>
      <c r="BH60" s="1">
        <v>0.16600000000000001</v>
      </c>
      <c r="BI60" s="1">
        <v>16.100000000000001</v>
      </c>
      <c r="BJ60" s="1">
        <v>18.5</v>
      </c>
      <c r="BK60" s="1">
        <v>1.97</v>
      </c>
      <c r="BL60" s="1">
        <v>0.39</v>
      </c>
      <c r="BM60" s="1">
        <v>292</v>
      </c>
      <c r="BN60" s="1">
        <v>296</v>
      </c>
      <c r="BO60" s="1">
        <v>8.27</v>
      </c>
      <c r="BP60" s="1">
        <v>1.41</v>
      </c>
      <c r="BQ60" s="1">
        <v>1.22</v>
      </c>
      <c r="BR60" s="1">
        <v>49.1</v>
      </c>
      <c r="BS60" s="1">
        <v>169</v>
      </c>
      <c r="BT60" s="1">
        <v>114</v>
      </c>
      <c r="BU60" s="1">
        <v>288</v>
      </c>
      <c r="BV60" s="1">
        <v>18.600000000000001</v>
      </c>
      <c r="BW60" s="1">
        <v>0.48699999999999999</v>
      </c>
      <c r="BX60" s="1">
        <v>2.02</v>
      </c>
      <c r="BY60" s="1">
        <v>0.63100000000000001</v>
      </c>
      <c r="BZ60" s="1">
        <v>53.2</v>
      </c>
      <c r="CA60" s="1">
        <v>169</v>
      </c>
      <c r="CB60" s="1">
        <v>55</v>
      </c>
      <c r="CC60" s="1">
        <v>78.8</v>
      </c>
      <c r="CD60" s="1">
        <v>0.13300000000000001</v>
      </c>
      <c r="CE60" s="1">
        <v>0.29899999999999999</v>
      </c>
      <c r="CF60" s="1">
        <v>4.32</v>
      </c>
      <c r="CG60" s="1">
        <v>11.3</v>
      </c>
      <c r="CH60" s="1">
        <v>30.4</v>
      </c>
      <c r="CI60" s="1">
        <v>0.35</v>
      </c>
      <c r="CJ60" s="1">
        <v>0.18</v>
      </c>
      <c r="CK60" s="1">
        <v>0.124</v>
      </c>
      <c r="CL60" s="1">
        <v>0.16200000000000001</v>
      </c>
      <c r="CM60" s="1">
        <v>0.32200000000000001</v>
      </c>
      <c r="CN60" s="1">
        <v>0.39800000000000002</v>
      </c>
      <c r="CO60" s="1">
        <v>0.34100000000000003</v>
      </c>
      <c r="CP60" s="1">
        <v>0.123</v>
      </c>
      <c r="CQ60" s="1">
        <v>0.155</v>
      </c>
      <c r="CR60" s="1">
        <v>1.95</v>
      </c>
      <c r="CS60" s="1">
        <v>0.48699999999999999</v>
      </c>
      <c r="CT60" s="1">
        <v>1.54</v>
      </c>
      <c r="CU60" s="1">
        <v>9.6</v>
      </c>
      <c r="CV60" s="1">
        <v>7.25</v>
      </c>
      <c r="CW60" s="1">
        <v>2.79</v>
      </c>
      <c r="CX60" s="1">
        <v>0.76600000000000001</v>
      </c>
      <c r="CY60" s="1">
        <v>6.28</v>
      </c>
      <c r="CZ60" s="1">
        <v>9.67</v>
      </c>
      <c r="DA60" s="1">
        <v>4.62</v>
      </c>
      <c r="DB60" s="1">
        <v>20.8</v>
      </c>
      <c r="DC60" s="1">
        <v>8.91</v>
      </c>
      <c r="DD60" s="1">
        <v>1.1599999999999999</v>
      </c>
      <c r="DE60" s="2"/>
      <c r="DF60" s="1">
        <v>0.82199999999999995</v>
      </c>
      <c r="DG60" s="1">
        <v>3.17</v>
      </c>
      <c r="DH60" s="1">
        <v>16.2</v>
      </c>
      <c r="DI60" s="1">
        <v>18.899999999999999</v>
      </c>
      <c r="DJ60" s="1">
        <v>5.32</v>
      </c>
      <c r="DK60" s="1">
        <v>0.98899999999999999</v>
      </c>
      <c r="DL60" s="1">
        <v>1.65</v>
      </c>
      <c r="DM60" s="1">
        <v>0.60599999999999998</v>
      </c>
      <c r="DN60" s="1">
        <v>1.93</v>
      </c>
      <c r="DO60" s="1">
        <v>2.92</v>
      </c>
      <c r="DP60" s="1">
        <v>3.97</v>
      </c>
      <c r="DQ60" s="1">
        <v>0.34</v>
      </c>
      <c r="DR60" s="1">
        <v>0.28699999999999998</v>
      </c>
      <c r="DS60" s="1">
        <v>0.443</v>
      </c>
      <c r="DT60" s="1">
        <v>0.61</v>
      </c>
      <c r="DU60" s="1">
        <v>1.69</v>
      </c>
      <c r="DV60" s="1">
        <v>9.6000000000000002E-2</v>
      </c>
      <c r="DW60" s="1">
        <v>0.24</v>
      </c>
      <c r="DX60" s="1">
        <v>1.66</v>
      </c>
      <c r="DY60" s="1">
        <v>0.93799999999999994</v>
      </c>
      <c r="DZ60" s="1">
        <v>7.4</v>
      </c>
      <c r="EA60" s="1">
        <v>5.0599999999999996</v>
      </c>
      <c r="EB60" s="1">
        <v>12.1</v>
      </c>
      <c r="EC60" s="1">
        <v>9.4499999999999993</v>
      </c>
      <c r="ED60" s="1">
        <v>1.1399999999999999</v>
      </c>
      <c r="EE60" s="1">
        <v>133</v>
      </c>
      <c r="EF60" s="1">
        <v>20.399999999999999</v>
      </c>
      <c r="EG60" s="1">
        <v>45.5</v>
      </c>
      <c r="EH60" s="1">
        <v>19.3</v>
      </c>
      <c r="EI60" s="1">
        <v>0.48699999999999999</v>
      </c>
      <c r="EJ60" s="1">
        <v>16.600000000000001</v>
      </c>
      <c r="EK60" s="1">
        <v>53.9</v>
      </c>
      <c r="EL60" s="1">
        <v>0.20300000000000001</v>
      </c>
      <c r="EM60" s="1">
        <v>0.42899999999999999</v>
      </c>
    </row>
    <row r="61" spans="1:143" x14ac:dyDescent="0.2">
      <c r="A61">
        <v>26</v>
      </c>
      <c r="B61" t="s">
        <v>194</v>
      </c>
      <c r="C61" t="s">
        <v>195</v>
      </c>
      <c r="D61" t="s">
        <v>196</v>
      </c>
      <c r="E61" s="7" t="s">
        <v>213</v>
      </c>
      <c r="F61">
        <v>1</v>
      </c>
      <c r="G61" t="s">
        <v>211</v>
      </c>
      <c r="H61" s="1">
        <v>430</v>
      </c>
      <c r="I61" s="1">
        <v>119</v>
      </c>
      <c r="J61" s="1">
        <v>50</v>
      </c>
      <c r="K61" s="1">
        <v>15.2</v>
      </c>
      <c r="L61" s="1">
        <v>34.6</v>
      </c>
      <c r="M61" s="1">
        <v>772</v>
      </c>
      <c r="N61" s="1">
        <v>41.7</v>
      </c>
      <c r="O61" s="1">
        <v>238</v>
      </c>
      <c r="P61" s="1">
        <v>111</v>
      </c>
      <c r="Q61" s="1">
        <v>106</v>
      </c>
      <c r="R61" s="1">
        <v>188</v>
      </c>
      <c r="S61" s="1">
        <v>332</v>
      </c>
      <c r="T61" s="1">
        <v>31.8</v>
      </c>
      <c r="U61" s="1">
        <v>103</v>
      </c>
      <c r="V61" s="1">
        <v>79.8</v>
      </c>
      <c r="W61" s="1">
        <v>178</v>
      </c>
      <c r="X61" s="1">
        <v>123</v>
      </c>
      <c r="Y61" s="1">
        <v>126</v>
      </c>
      <c r="Z61" s="1">
        <v>64.8</v>
      </c>
      <c r="AA61" s="1">
        <v>86.5</v>
      </c>
      <c r="AB61" s="1">
        <v>351</v>
      </c>
      <c r="AC61" s="1">
        <v>0.437</v>
      </c>
      <c r="AD61" s="1">
        <v>100</v>
      </c>
      <c r="AE61" s="1">
        <v>3.07</v>
      </c>
      <c r="AF61" s="1">
        <v>0.186</v>
      </c>
      <c r="AG61" s="1">
        <v>0.61299999999999999</v>
      </c>
      <c r="AH61" s="1">
        <v>0.66800000000000004</v>
      </c>
      <c r="AI61" s="1">
        <v>135</v>
      </c>
      <c r="AJ61" s="1">
        <v>47.3</v>
      </c>
      <c r="AK61" s="1">
        <v>11.5</v>
      </c>
      <c r="AL61" s="1">
        <v>8.5000000000000006E-2</v>
      </c>
      <c r="AM61" s="1">
        <v>0.05</v>
      </c>
      <c r="AN61" s="1">
        <v>3.7999999999999999E-2</v>
      </c>
      <c r="AO61" s="1">
        <v>0.155</v>
      </c>
      <c r="AP61" s="1">
        <v>0.16300000000000001</v>
      </c>
      <c r="AQ61" s="1">
        <v>6.6000000000000003E-2</v>
      </c>
      <c r="AR61" s="1">
        <v>80.900000000000006</v>
      </c>
      <c r="AS61" s="1">
        <v>1.54</v>
      </c>
      <c r="AT61" s="1">
        <v>1.49</v>
      </c>
      <c r="AU61" s="1">
        <v>31.7</v>
      </c>
      <c r="AV61" s="1">
        <v>15.3</v>
      </c>
      <c r="AW61" s="1">
        <v>32.299999999999997</v>
      </c>
      <c r="AX61" s="1">
        <v>1.85</v>
      </c>
      <c r="AY61" s="1">
        <v>4.47</v>
      </c>
      <c r="AZ61" s="1">
        <v>0.23100000000000001</v>
      </c>
      <c r="BA61" s="1">
        <v>0.124</v>
      </c>
      <c r="BB61" s="1">
        <v>9.6000000000000002E-2</v>
      </c>
      <c r="BC61" s="1">
        <v>0.16500000000000001</v>
      </c>
      <c r="BD61" s="1">
        <v>0.32500000000000001</v>
      </c>
      <c r="BE61" s="1">
        <v>0.08</v>
      </c>
      <c r="BF61" s="1">
        <v>4.78</v>
      </c>
      <c r="BG61" s="1">
        <v>3.48</v>
      </c>
      <c r="BH61" s="1">
        <v>5.5E-2</v>
      </c>
      <c r="BI61" s="1">
        <v>11.7</v>
      </c>
      <c r="BJ61" s="1">
        <v>9.23</v>
      </c>
      <c r="BK61" s="1">
        <v>3.63</v>
      </c>
      <c r="BL61" s="1">
        <v>0.32100000000000001</v>
      </c>
      <c r="BM61" s="1">
        <v>196</v>
      </c>
      <c r="BN61" s="1">
        <v>457</v>
      </c>
      <c r="BO61" s="1">
        <v>12.5</v>
      </c>
      <c r="BP61" s="1">
        <v>1.6</v>
      </c>
      <c r="BQ61" s="1">
        <v>2.4700000000000002</v>
      </c>
      <c r="BR61" s="1">
        <v>54.6</v>
      </c>
      <c r="BS61" s="1">
        <v>308</v>
      </c>
      <c r="BT61" s="1">
        <v>128</v>
      </c>
      <c r="BU61" s="1">
        <v>168</v>
      </c>
      <c r="BV61" s="1">
        <v>18.600000000000001</v>
      </c>
      <c r="BW61" s="1">
        <v>0.90300000000000002</v>
      </c>
      <c r="BX61" s="1">
        <v>4.0599999999999996</v>
      </c>
      <c r="BY61" s="1">
        <v>1.0900000000000001</v>
      </c>
      <c r="BZ61" s="1">
        <v>56.9</v>
      </c>
      <c r="CA61" s="1">
        <v>102</v>
      </c>
      <c r="CB61" s="1">
        <v>43.9</v>
      </c>
      <c r="CC61" s="1">
        <v>103</v>
      </c>
      <c r="CD61" s="1">
        <v>0.16700000000000001</v>
      </c>
      <c r="CE61" s="1">
        <v>0.32900000000000001</v>
      </c>
      <c r="CF61" s="1">
        <v>3.38</v>
      </c>
      <c r="CG61" s="1">
        <v>9.73</v>
      </c>
      <c r="CH61" s="1">
        <v>36.799999999999997</v>
      </c>
      <c r="CI61" s="1">
        <v>0.48199999999999998</v>
      </c>
      <c r="CJ61" s="1">
        <v>0.217</v>
      </c>
      <c r="CK61" s="1">
        <v>0.16800000000000001</v>
      </c>
      <c r="CL61" s="1">
        <v>0.14000000000000001</v>
      </c>
      <c r="CM61" s="1">
        <v>0.26</v>
      </c>
      <c r="CN61" s="1">
        <v>0.36299999999999999</v>
      </c>
      <c r="CO61" s="1">
        <v>0.33300000000000002</v>
      </c>
      <c r="CP61" s="1">
        <v>0.10100000000000001</v>
      </c>
      <c r="CQ61" s="1">
        <v>0.113</v>
      </c>
      <c r="CR61" s="1">
        <v>2.85</v>
      </c>
      <c r="CS61" s="1">
        <v>0.64</v>
      </c>
      <c r="CT61" s="1">
        <v>1.1299999999999999</v>
      </c>
      <c r="CU61" s="1">
        <v>9.1300000000000008</v>
      </c>
      <c r="CV61" s="1">
        <v>23.5</v>
      </c>
      <c r="CW61" s="1">
        <v>13.2</v>
      </c>
      <c r="CX61" s="1">
        <v>0.61399999999999999</v>
      </c>
      <c r="CY61" s="1">
        <v>6.48</v>
      </c>
      <c r="CZ61" s="1">
        <v>16.2</v>
      </c>
      <c r="DA61" s="1">
        <v>14.5</v>
      </c>
      <c r="DB61" s="1">
        <v>25.8</v>
      </c>
      <c r="DC61" s="1">
        <v>15.3</v>
      </c>
      <c r="DD61" s="1">
        <v>2.06</v>
      </c>
      <c r="DE61" s="1">
        <v>7.0000000000000001E-3</v>
      </c>
      <c r="DF61" s="1">
        <v>1.17</v>
      </c>
      <c r="DG61" s="1">
        <v>3.39</v>
      </c>
      <c r="DH61" s="1">
        <v>15.1</v>
      </c>
      <c r="DI61" s="1">
        <v>24.1</v>
      </c>
      <c r="DJ61" s="1">
        <v>11.1</v>
      </c>
      <c r="DK61" s="1">
        <v>1.1200000000000001</v>
      </c>
      <c r="DL61" s="1">
        <v>1.7</v>
      </c>
      <c r="DM61" s="1">
        <v>0.59299999999999997</v>
      </c>
      <c r="DN61" s="1">
        <v>1.85</v>
      </c>
      <c r="DO61" s="1">
        <v>3.15</v>
      </c>
      <c r="DP61" s="1">
        <v>6.14</v>
      </c>
      <c r="DQ61" s="1">
        <v>0.21299999999999999</v>
      </c>
      <c r="DR61" s="1">
        <v>0.36299999999999999</v>
      </c>
      <c r="DS61" s="1">
        <v>0.63</v>
      </c>
      <c r="DT61" s="1">
        <v>0.66700000000000004</v>
      </c>
      <c r="DU61" s="1">
        <v>1.73</v>
      </c>
      <c r="DV61" s="1">
        <v>7.1999999999999995E-2</v>
      </c>
      <c r="DW61" s="1">
        <v>0.34100000000000003</v>
      </c>
      <c r="DX61" s="1">
        <v>1.8</v>
      </c>
      <c r="DY61" s="1">
        <v>1.17</v>
      </c>
      <c r="DZ61" s="1">
        <v>10.5</v>
      </c>
      <c r="EA61" s="1">
        <v>4.53</v>
      </c>
      <c r="EB61" s="1">
        <v>18</v>
      </c>
      <c r="EC61" s="1">
        <v>15.2</v>
      </c>
      <c r="ED61" s="1">
        <v>1.8</v>
      </c>
      <c r="EE61" s="1">
        <v>142</v>
      </c>
      <c r="EF61" s="1">
        <v>19.2</v>
      </c>
      <c r="EG61" s="1">
        <v>27.9</v>
      </c>
      <c r="EH61" s="1">
        <v>10.6</v>
      </c>
      <c r="EI61" s="1">
        <v>0.308</v>
      </c>
      <c r="EJ61" s="1">
        <v>27.6</v>
      </c>
      <c r="EK61" s="1">
        <v>70.900000000000006</v>
      </c>
      <c r="EL61" s="1">
        <v>0.222</v>
      </c>
      <c r="EM61" s="1">
        <v>0.51300000000000001</v>
      </c>
    </row>
    <row r="62" spans="1:143" x14ac:dyDescent="0.2">
      <c r="A62">
        <v>99</v>
      </c>
      <c r="B62" t="s">
        <v>194</v>
      </c>
      <c r="C62" t="s">
        <v>195</v>
      </c>
      <c r="D62" t="s">
        <v>196</v>
      </c>
      <c r="E62" s="7" t="s">
        <v>205</v>
      </c>
      <c r="F62">
        <v>4</v>
      </c>
      <c r="G62" t="s">
        <v>217</v>
      </c>
      <c r="H62" s="1">
        <v>482</v>
      </c>
      <c r="I62" s="1">
        <v>116</v>
      </c>
      <c r="J62" s="1">
        <v>56.3</v>
      </c>
      <c r="K62" s="1">
        <v>10.9</v>
      </c>
      <c r="L62" s="1">
        <v>41.7</v>
      </c>
      <c r="M62" s="1">
        <v>870</v>
      </c>
      <c r="N62" s="1">
        <v>33.6</v>
      </c>
      <c r="O62" s="1">
        <v>298</v>
      </c>
      <c r="P62" s="1">
        <v>120</v>
      </c>
      <c r="Q62" s="1">
        <v>100</v>
      </c>
      <c r="R62" s="1">
        <v>170</v>
      </c>
      <c r="S62" s="1">
        <v>315</v>
      </c>
      <c r="T62" s="1">
        <v>33.4</v>
      </c>
      <c r="U62" s="1">
        <v>157</v>
      </c>
      <c r="V62" s="1">
        <v>71.400000000000006</v>
      </c>
      <c r="W62" s="1">
        <v>287</v>
      </c>
      <c r="X62" s="1">
        <v>142</v>
      </c>
      <c r="Y62" s="1">
        <v>144</v>
      </c>
      <c r="Z62" s="1">
        <v>58.8</v>
      </c>
      <c r="AA62" s="1">
        <v>81.900000000000006</v>
      </c>
      <c r="AB62" s="1">
        <v>302</v>
      </c>
      <c r="AC62" s="1">
        <v>0.41599999999999998</v>
      </c>
      <c r="AD62" s="1">
        <v>106</v>
      </c>
      <c r="AE62" s="1">
        <v>4.6399999999999997</v>
      </c>
      <c r="AF62" s="1">
        <v>0.3</v>
      </c>
      <c r="AG62" s="1">
        <v>0.73499999999999999</v>
      </c>
      <c r="AH62" s="1">
        <v>0.51200000000000001</v>
      </c>
      <c r="AI62" s="1">
        <v>182</v>
      </c>
      <c r="AJ62" s="1">
        <v>71.400000000000006</v>
      </c>
      <c r="AK62" s="1">
        <v>12.8</v>
      </c>
      <c r="AL62" s="1">
        <v>0.17100000000000001</v>
      </c>
      <c r="AM62" s="1">
        <v>9.1999999999999998E-2</v>
      </c>
      <c r="AN62" s="1">
        <v>0.06</v>
      </c>
      <c r="AO62" s="1">
        <v>0.27</v>
      </c>
      <c r="AP62" s="1">
        <v>0.157</v>
      </c>
      <c r="AQ62" s="1">
        <v>7.1999999999999995E-2</v>
      </c>
      <c r="AR62" s="1">
        <v>101</v>
      </c>
      <c r="AS62" s="1">
        <v>2.2400000000000002</v>
      </c>
      <c r="AT62" s="1">
        <v>1.28</v>
      </c>
      <c r="AU62" s="1">
        <v>30.6</v>
      </c>
      <c r="AV62" s="1">
        <v>20.3</v>
      </c>
      <c r="AW62" s="1">
        <v>38.1</v>
      </c>
      <c r="AX62" s="1">
        <v>1.41</v>
      </c>
      <c r="AY62" s="1">
        <v>5.2</v>
      </c>
      <c r="AZ62" s="1">
        <v>0.3</v>
      </c>
      <c r="BA62" s="1">
        <v>0.16200000000000001</v>
      </c>
      <c r="BB62" s="1">
        <v>0.127</v>
      </c>
      <c r="BC62" s="1">
        <v>0.19</v>
      </c>
      <c r="BD62" s="1">
        <v>0.22700000000000001</v>
      </c>
      <c r="BE62" s="1">
        <v>0.14899999999999999</v>
      </c>
      <c r="BF62" s="1">
        <v>2.27</v>
      </c>
      <c r="BG62" s="1">
        <v>3.05</v>
      </c>
      <c r="BH62" s="1">
        <v>4.5999999999999999E-2</v>
      </c>
      <c r="BI62" s="1">
        <v>13.4</v>
      </c>
      <c r="BJ62" s="1">
        <v>13.3</v>
      </c>
      <c r="BK62" s="1">
        <v>2.92</v>
      </c>
      <c r="BL62" s="1">
        <v>0.32500000000000001</v>
      </c>
      <c r="BM62" s="1">
        <v>234</v>
      </c>
      <c r="BN62" s="1">
        <v>452</v>
      </c>
      <c r="BO62" s="1">
        <v>14.4</v>
      </c>
      <c r="BP62" s="1">
        <v>1.44</v>
      </c>
      <c r="BQ62" s="1">
        <v>2.34</v>
      </c>
      <c r="BR62" s="1">
        <v>46.4</v>
      </c>
      <c r="BS62" s="1">
        <v>261</v>
      </c>
      <c r="BT62" s="1">
        <v>118</v>
      </c>
      <c r="BU62" s="1">
        <v>174</v>
      </c>
      <c r="BV62" s="1">
        <v>37.799999999999997</v>
      </c>
      <c r="BW62" s="1">
        <v>0.90500000000000003</v>
      </c>
      <c r="BX62" s="1">
        <v>3.87</v>
      </c>
      <c r="BY62" s="1">
        <v>0.73499999999999999</v>
      </c>
      <c r="BZ62" s="1">
        <v>39.6</v>
      </c>
      <c r="CA62" s="1">
        <v>92.3</v>
      </c>
      <c r="CB62" s="1">
        <v>56.8</v>
      </c>
      <c r="CC62" s="1">
        <v>108</v>
      </c>
      <c r="CD62" s="1">
        <v>0.20200000000000001</v>
      </c>
      <c r="CE62" s="1">
        <v>0.442</v>
      </c>
      <c r="CF62" s="1">
        <v>3.43</v>
      </c>
      <c r="CG62" s="1">
        <v>9.76</v>
      </c>
      <c r="CH62" s="1">
        <v>28.8</v>
      </c>
      <c r="CI62" s="1">
        <v>0.57599999999999996</v>
      </c>
      <c r="CJ62" s="1">
        <v>0.24</v>
      </c>
      <c r="CK62" s="1">
        <v>0.20100000000000001</v>
      </c>
      <c r="CL62" s="1">
        <v>0.161</v>
      </c>
      <c r="CM62" s="1">
        <v>0.34799999999999998</v>
      </c>
      <c r="CN62" s="1">
        <v>0.45900000000000002</v>
      </c>
      <c r="CO62" s="1">
        <v>0.28599999999999998</v>
      </c>
      <c r="CP62" s="1">
        <v>0.121</v>
      </c>
      <c r="CQ62" s="1">
        <v>0.106</v>
      </c>
      <c r="CR62" s="1">
        <v>2.89</v>
      </c>
      <c r="CS62" s="1">
        <v>0.65</v>
      </c>
      <c r="CT62" s="1">
        <v>1</v>
      </c>
      <c r="CU62" s="1">
        <v>7.96</v>
      </c>
      <c r="CV62" s="1">
        <v>11.7</v>
      </c>
      <c r="CW62" s="1">
        <v>9.84</v>
      </c>
      <c r="CX62" s="1">
        <v>0.85</v>
      </c>
      <c r="CY62" s="1">
        <v>4.72</v>
      </c>
      <c r="CZ62" s="1">
        <v>11.4</v>
      </c>
      <c r="DA62" s="1">
        <v>7.95</v>
      </c>
      <c r="DB62" s="1">
        <v>22.5</v>
      </c>
      <c r="DC62" s="1">
        <v>14.6</v>
      </c>
      <c r="DD62" s="1">
        <v>2.4300000000000002</v>
      </c>
      <c r="DE62" s="1">
        <v>0.29699999999999999</v>
      </c>
      <c r="DF62" s="1">
        <v>1.27</v>
      </c>
      <c r="DG62" s="1">
        <v>2.46</v>
      </c>
      <c r="DH62" s="1">
        <v>11.5</v>
      </c>
      <c r="DI62" s="1">
        <v>22.1</v>
      </c>
      <c r="DJ62" s="1">
        <v>9.68</v>
      </c>
      <c r="DK62" s="1">
        <v>1.1200000000000001</v>
      </c>
      <c r="DL62" s="1">
        <v>1.33</v>
      </c>
      <c r="DM62" s="1">
        <v>0.63300000000000001</v>
      </c>
      <c r="DN62" s="1">
        <v>1.83</v>
      </c>
      <c r="DO62" s="1">
        <v>3.18</v>
      </c>
      <c r="DP62" s="1">
        <v>4.96</v>
      </c>
      <c r="DQ62" s="1">
        <v>0.255</v>
      </c>
      <c r="DR62" s="1">
        <v>0.47799999999999998</v>
      </c>
      <c r="DS62" s="1">
        <v>0.78100000000000003</v>
      </c>
      <c r="DT62" s="1">
        <v>0.71399999999999997</v>
      </c>
      <c r="DU62" s="1">
        <v>2.0099999999999998</v>
      </c>
      <c r="DV62" s="1">
        <v>0.106</v>
      </c>
      <c r="DW62" s="1">
        <v>0.33700000000000002</v>
      </c>
      <c r="DX62" s="1">
        <v>1.87</v>
      </c>
      <c r="DY62" s="1">
        <v>1.22</v>
      </c>
      <c r="DZ62" s="1">
        <v>5.28</v>
      </c>
      <c r="EA62" s="1">
        <v>2.88</v>
      </c>
      <c r="EB62" s="1">
        <v>10.199999999999999</v>
      </c>
      <c r="EC62" s="1">
        <v>9.6</v>
      </c>
      <c r="ED62" s="1">
        <v>1.1599999999999999</v>
      </c>
      <c r="EE62" s="1">
        <v>143</v>
      </c>
      <c r="EF62" s="1">
        <v>20.6</v>
      </c>
      <c r="EG62" s="1">
        <v>25.6</v>
      </c>
      <c r="EH62" s="1">
        <v>11.6</v>
      </c>
      <c r="EI62" s="1">
        <v>0.30499999999999999</v>
      </c>
      <c r="EJ62" s="1">
        <v>19.399999999999999</v>
      </c>
      <c r="EK62" s="1">
        <v>59.6</v>
      </c>
      <c r="EL62" s="1">
        <v>0.20100000000000001</v>
      </c>
      <c r="EM62" s="1">
        <v>0.48099999999999998</v>
      </c>
    </row>
    <row r="63" spans="1:143" x14ac:dyDescent="0.2">
      <c r="A63">
        <v>104</v>
      </c>
      <c r="B63" t="s">
        <v>194</v>
      </c>
      <c r="C63" t="s">
        <v>195</v>
      </c>
      <c r="D63" t="s">
        <v>196</v>
      </c>
      <c r="E63" s="7" t="s">
        <v>205</v>
      </c>
      <c r="F63">
        <v>4</v>
      </c>
      <c r="G63" t="s">
        <v>218</v>
      </c>
      <c r="H63" s="1">
        <v>608</v>
      </c>
      <c r="I63" s="1">
        <v>190</v>
      </c>
      <c r="J63" s="1">
        <v>65.900000000000006</v>
      </c>
      <c r="K63" s="1">
        <v>17</v>
      </c>
      <c r="L63" s="1">
        <v>66.7</v>
      </c>
      <c r="M63" s="1">
        <v>956</v>
      </c>
      <c r="N63" s="1">
        <v>46.1</v>
      </c>
      <c r="O63" s="1">
        <v>386</v>
      </c>
      <c r="P63" s="1">
        <v>125</v>
      </c>
      <c r="Q63" s="1">
        <v>125</v>
      </c>
      <c r="R63" s="1">
        <v>225</v>
      </c>
      <c r="S63" s="1">
        <v>359</v>
      </c>
      <c r="T63" s="1">
        <v>34.299999999999997</v>
      </c>
      <c r="U63" s="1">
        <v>152</v>
      </c>
      <c r="V63" s="1">
        <v>113</v>
      </c>
      <c r="W63" s="1">
        <v>399</v>
      </c>
      <c r="X63" s="1">
        <v>170</v>
      </c>
      <c r="Y63" s="1">
        <v>146</v>
      </c>
      <c r="Z63" s="1">
        <v>114</v>
      </c>
      <c r="AA63" s="1">
        <v>152</v>
      </c>
      <c r="AB63" s="1">
        <v>365</v>
      </c>
      <c r="AC63" s="1">
        <v>0.68200000000000005</v>
      </c>
      <c r="AD63" s="1">
        <v>103</v>
      </c>
      <c r="AE63" s="1">
        <v>5.42</v>
      </c>
      <c r="AF63" s="1">
        <v>0.14099999999999999</v>
      </c>
      <c r="AG63" s="1">
        <v>1.03</v>
      </c>
      <c r="AH63" s="1">
        <v>0.86799999999999999</v>
      </c>
      <c r="AI63" s="1">
        <v>145</v>
      </c>
      <c r="AJ63" s="1">
        <v>58.2</v>
      </c>
      <c r="AK63" s="1">
        <v>6.25</v>
      </c>
      <c r="AL63" s="1">
        <v>8.5000000000000006E-2</v>
      </c>
      <c r="AM63" s="1">
        <v>3.2000000000000001E-2</v>
      </c>
      <c r="AN63" s="1">
        <v>0.06</v>
      </c>
      <c r="AO63" s="1">
        <v>0.14799999999999999</v>
      </c>
      <c r="AP63" s="1">
        <v>0.129</v>
      </c>
      <c r="AQ63" s="1">
        <v>0.04</v>
      </c>
      <c r="AR63" s="1">
        <v>146</v>
      </c>
      <c r="AS63" s="1">
        <v>5.09</v>
      </c>
      <c r="AT63" s="1">
        <v>2.75</v>
      </c>
      <c r="AU63" s="1">
        <v>39</v>
      </c>
      <c r="AV63" s="1">
        <v>27.3</v>
      </c>
      <c r="AW63" s="1">
        <v>32.4</v>
      </c>
      <c r="AX63" s="1">
        <v>2.74</v>
      </c>
      <c r="AY63" s="1">
        <v>6.2</v>
      </c>
      <c r="AZ63" s="1">
        <v>0.32100000000000001</v>
      </c>
      <c r="BA63" s="1">
        <v>0.23699999999999999</v>
      </c>
      <c r="BB63" s="1">
        <v>0.14499999999999999</v>
      </c>
      <c r="BC63" s="1">
        <v>0.31900000000000001</v>
      </c>
      <c r="BD63" s="1">
        <v>0.47799999999999998</v>
      </c>
      <c r="BE63" s="1">
        <v>0.156</v>
      </c>
      <c r="BF63" s="1">
        <v>6.84</v>
      </c>
      <c r="BG63" s="1">
        <v>10.199999999999999</v>
      </c>
      <c r="BH63" s="1">
        <v>6.0999999999999999E-2</v>
      </c>
      <c r="BI63" s="1">
        <v>24.8</v>
      </c>
      <c r="BJ63" s="1">
        <v>38.9</v>
      </c>
      <c r="BK63" s="1">
        <v>7.28</v>
      </c>
      <c r="BL63" s="1">
        <v>0.75800000000000001</v>
      </c>
      <c r="BM63" s="1">
        <v>405</v>
      </c>
      <c r="BN63" s="1">
        <v>515</v>
      </c>
      <c r="BO63" s="1">
        <v>29.2</v>
      </c>
      <c r="BP63" s="1">
        <v>3.53</v>
      </c>
      <c r="BQ63" s="1">
        <v>2.4</v>
      </c>
      <c r="BR63" s="1">
        <v>77.400000000000006</v>
      </c>
      <c r="BS63" s="1">
        <v>316</v>
      </c>
      <c r="BT63" s="1">
        <v>204</v>
      </c>
      <c r="BU63" s="1">
        <v>234</v>
      </c>
      <c r="BV63" s="1">
        <v>58.5</v>
      </c>
      <c r="BW63" s="1">
        <v>1.86</v>
      </c>
      <c r="BX63" s="1">
        <v>3.46</v>
      </c>
      <c r="BY63" s="1">
        <v>0.83299999999999996</v>
      </c>
      <c r="BZ63" s="1">
        <v>89.7</v>
      </c>
      <c r="CA63" s="1">
        <v>128</v>
      </c>
      <c r="CB63" s="1">
        <v>78.099999999999994</v>
      </c>
      <c r="CC63" s="1">
        <v>106</v>
      </c>
      <c r="CD63" s="1">
        <v>0.246</v>
      </c>
      <c r="CE63" s="1">
        <v>0.58899999999999997</v>
      </c>
      <c r="CF63" s="1">
        <v>4.0599999999999996</v>
      </c>
      <c r="CG63" s="1">
        <v>12.2</v>
      </c>
      <c r="CH63" s="1">
        <v>35.700000000000003</v>
      </c>
      <c r="CI63" s="1">
        <v>0.80300000000000005</v>
      </c>
      <c r="CJ63" s="1">
        <v>0.314</v>
      </c>
      <c r="CK63" s="1">
        <v>0.28799999999999998</v>
      </c>
      <c r="CL63" s="1">
        <v>0.247</v>
      </c>
      <c r="CM63" s="1">
        <v>0.35599999999999998</v>
      </c>
      <c r="CN63" s="1">
        <v>0.56599999999999995</v>
      </c>
      <c r="CO63" s="1">
        <v>0.75800000000000001</v>
      </c>
      <c r="CP63" s="1">
        <v>0.16800000000000001</v>
      </c>
      <c r="CQ63" s="1">
        <v>0.20300000000000001</v>
      </c>
      <c r="CR63" s="1">
        <v>4.5</v>
      </c>
      <c r="CS63" s="1">
        <v>1.04</v>
      </c>
      <c r="CT63" s="1">
        <v>2.59</v>
      </c>
      <c r="CU63" s="1">
        <v>17.5</v>
      </c>
      <c r="CV63" s="1">
        <v>17.100000000000001</v>
      </c>
      <c r="CW63" s="1">
        <v>10.1</v>
      </c>
      <c r="CX63" s="1">
        <v>1.23</v>
      </c>
      <c r="CY63" s="1">
        <v>11.1</v>
      </c>
      <c r="CZ63" s="1">
        <v>21.1</v>
      </c>
      <c r="DA63" s="1">
        <v>10.4</v>
      </c>
      <c r="DB63" s="1">
        <v>19.600000000000001</v>
      </c>
      <c r="DC63" s="1">
        <v>12.9</v>
      </c>
      <c r="DD63" s="1">
        <v>3.43</v>
      </c>
      <c r="DE63" s="1">
        <v>0.40200000000000002</v>
      </c>
      <c r="DF63" s="1">
        <v>2.29</v>
      </c>
      <c r="DG63" s="1">
        <v>5.73</v>
      </c>
      <c r="DH63" s="1">
        <v>16.600000000000001</v>
      </c>
      <c r="DI63" s="1">
        <v>22.4</v>
      </c>
      <c r="DJ63" s="1">
        <v>9.24</v>
      </c>
      <c r="DK63" s="1">
        <v>1.1599999999999999</v>
      </c>
      <c r="DL63" s="1">
        <v>2.71</v>
      </c>
      <c r="DM63" s="1">
        <v>1.1499999999999999</v>
      </c>
      <c r="DN63" s="1">
        <v>2.88</v>
      </c>
      <c r="DO63" s="1">
        <v>4.54</v>
      </c>
      <c r="DP63" s="1">
        <v>6.54</v>
      </c>
      <c r="DQ63" s="1">
        <v>0.28599999999999998</v>
      </c>
      <c r="DR63" s="1">
        <v>0.68700000000000006</v>
      </c>
      <c r="DS63" s="1">
        <v>0.90400000000000003</v>
      </c>
      <c r="DT63" s="1">
        <v>1.26</v>
      </c>
      <c r="DU63" s="1">
        <v>3.37</v>
      </c>
      <c r="DV63" s="1">
        <v>0.10100000000000001</v>
      </c>
      <c r="DW63" s="1">
        <v>0.60799999999999998</v>
      </c>
      <c r="DX63" s="1">
        <v>3.1</v>
      </c>
      <c r="DY63" s="1">
        <v>2</v>
      </c>
      <c r="DZ63" s="1">
        <v>15.2</v>
      </c>
      <c r="EA63" s="1">
        <v>7.87</v>
      </c>
      <c r="EB63" s="1">
        <v>20.2</v>
      </c>
      <c r="EC63" s="1">
        <v>23.6</v>
      </c>
      <c r="ED63" s="1">
        <v>2.12</v>
      </c>
      <c r="EE63" s="1">
        <v>212</v>
      </c>
      <c r="EF63" s="1">
        <v>35.799999999999997</v>
      </c>
      <c r="EG63" s="1">
        <v>53.6</v>
      </c>
      <c r="EH63" s="1">
        <v>24.5</v>
      </c>
      <c r="EI63" s="1">
        <v>0.53700000000000003</v>
      </c>
      <c r="EJ63" s="1">
        <v>31.6</v>
      </c>
      <c r="EK63" s="1">
        <v>94.4</v>
      </c>
      <c r="EL63" s="1">
        <v>0.41199999999999998</v>
      </c>
      <c r="EM63" s="1">
        <v>0.67800000000000005</v>
      </c>
    </row>
    <row r="64" spans="1:143" x14ac:dyDescent="0.2">
      <c r="A64">
        <v>39</v>
      </c>
      <c r="B64" t="s">
        <v>194</v>
      </c>
      <c r="C64" t="s">
        <v>195</v>
      </c>
      <c r="D64" t="s">
        <v>196</v>
      </c>
      <c r="E64" s="7" t="s">
        <v>205</v>
      </c>
      <c r="F64">
        <v>4</v>
      </c>
      <c r="G64" t="s">
        <v>198</v>
      </c>
      <c r="H64" s="1">
        <v>476</v>
      </c>
      <c r="I64" s="1">
        <v>144</v>
      </c>
      <c r="J64" s="1">
        <v>52</v>
      </c>
      <c r="K64" s="1">
        <v>15.1</v>
      </c>
      <c r="L64" s="1">
        <v>42.5</v>
      </c>
      <c r="M64" s="1">
        <v>987</v>
      </c>
      <c r="N64" s="1">
        <v>48.9</v>
      </c>
      <c r="O64" s="1">
        <v>349</v>
      </c>
      <c r="P64" s="1">
        <v>94.2</v>
      </c>
      <c r="Q64" s="1">
        <v>85.3</v>
      </c>
      <c r="R64" s="1">
        <v>135</v>
      </c>
      <c r="S64" s="1">
        <v>273</v>
      </c>
      <c r="T64" s="1">
        <v>25.9</v>
      </c>
      <c r="U64" s="1">
        <v>115</v>
      </c>
      <c r="V64" s="1">
        <v>86.3</v>
      </c>
      <c r="W64" s="1">
        <v>273</v>
      </c>
      <c r="X64" s="1">
        <v>149</v>
      </c>
      <c r="Y64" s="1">
        <v>116</v>
      </c>
      <c r="Z64" s="1">
        <v>58.2</v>
      </c>
      <c r="AA64" s="1">
        <v>102</v>
      </c>
      <c r="AB64" s="1">
        <v>267</v>
      </c>
      <c r="AC64" s="1">
        <v>0.60499999999999998</v>
      </c>
      <c r="AD64" s="1">
        <v>69</v>
      </c>
      <c r="AE64" s="1">
        <v>3.38</v>
      </c>
      <c r="AF64" s="1">
        <v>0.36499999999999999</v>
      </c>
      <c r="AG64" s="1">
        <v>0.57899999999999996</v>
      </c>
      <c r="AH64" s="1">
        <v>1.62</v>
      </c>
      <c r="AI64" s="1">
        <v>164</v>
      </c>
      <c r="AJ64" s="1">
        <v>35.1</v>
      </c>
      <c r="AK64" s="1">
        <v>6.4</v>
      </c>
      <c r="AL64" s="1">
        <v>5.8000000000000003E-2</v>
      </c>
      <c r="AM64" s="1">
        <v>3.3000000000000002E-2</v>
      </c>
      <c r="AN64" s="1">
        <v>4.4999999999999998E-2</v>
      </c>
      <c r="AO64" s="1">
        <v>0.161</v>
      </c>
      <c r="AP64" s="1">
        <v>0.13400000000000001</v>
      </c>
      <c r="AQ64" s="1">
        <v>3.6999999999999998E-2</v>
      </c>
      <c r="AR64" s="1">
        <v>100</v>
      </c>
      <c r="AS64" s="1">
        <v>3.07</v>
      </c>
      <c r="AT64" s="1">
        <v>2.06</v>
      </c>
      <c r="AU64" s="1">
        <v>35.799999999999997</v>
      </c>
      <c r="AV64" s="1">
        <v>21</v>
      </c>
      <c r="AW64" s="1">
        <v>23.2</v>
      </c>
      <c r="AX64" s="1">
        <v>1.84</v>
      </c>
      <c r="AY64" s="1">
        <v>4.95</v>
      </c>
      <c r="AZ64" s="1">
        <v>0.32600000000000001</v>
      </c>
      <c r="BA64" s="1">
        <v>0.19600000000000001</v>
      </c>
      <c r="BB64" s="1">
        <v>0.186</v>
      </c>
      <c r="BC64" s="1">
        <v>0.27200000000000002</v>
      </c>
      <c r="BD64" s="1">
        <v>0.47699999999999998</v>
      </c>
      <c r="BE64" s="1">
        <v>0.14399999999999999</v>
      </c>
      <c r="BF64" s="1">
        <v>4.33</v>
      </c>
      <c r="BG64" s="1">
        <v>8.36</v>
      </c>
      <c r="BH64" s="1">
        <v>0.10100000000000001</v>
      </c>
      <c r="BI64" s="1">
        <v>22.2</v>
      </c>
      <c r="BJ64" s="1">
        <v>30.5</v>
      </c>
      <c r="BK64" s="1">
        <v>4.9000000000000004</v>
      </c>
      <c r="BL64" s="1">
        <v>0.59499999999999997</v>
      </c>
      <c r="BM64" s="1">
        <v>331</v>
      </c>
      <c r="BN64" s="1">
        <v>391</v>
      </c>
      <c r="BO64" s="1">
        <v>23.3</v>
      </c>
      <c r="BP64" s="1">
        <v>2.77</v>
      </c>
      <c r="BQ64" s="1">
        <v>1.83</v>
      </c>
      <c r="BR64" s="1">
        <v>85.3</v>
      </c>
      <c r="BS64" s="1">
        <v>292</v>
      </c>
      <c r="BT64" s="1">
        <v>163</v>
      </c>
      <c r="BU64" s="1">
        <v>209</v>
      </c>
      <c r="BV64" s="1">
        <v>30.3</v>
      </c>
      <c r="BW64" s="1">
        <v>1.1000000000000001</v>
      </c>
      <c r="BX64" s="1">
        <v>3.48</v>
      </c>
      <c r="BY64" s="1">
        <v>0.89700000000000002</v>
      </c>
      <c r="BZ64" s="1">
        <v>80</v>
      </c>
      <c r="CA64" s="1">
        <v>139</v>
      </c>
      <c r="CB64" s="1">
        <v>67.3</v>
      </c>
      <c r="CC64" s="1">
        <v>85.4</v>
      </c>
      <c r="CD64" s="1">
        <v>0.185</v>
      </c>
      <c r="CE64" s="1">
        <v>0.499</v>
      </c>
      <c r="CF64" s="1">
        <v>5.34</v>
      </c>
      <c r="CG64" s="1">
        <v>16.899999999999999</v>
      </c>
      <c r="CH64" s="1">
        <v>41.7</v>
      </c>
      <c r="CI64" s="1">
        <v>0.63100000000000001</v>
      </c>
      <c r="CJ64" s="1">
        <v>0.23599999999999999</v>
      </c>
      <c r="CK64" s="1">
        <v>0.193</v>
      </c>
      <c r="CL64" s="1">
        <v>0.221</v>
      </c>
      <c r="CM64" s="1">
        <v>0.47199999999999998</v>
      </c>
      <c r="CN64" s="1">
        <v>0.56499999999999995</v>
      </c>
      <c r="CO64" s="1">
        <v>0.67500000000000004</v>
      </c>
      <c r="CP64" s="1">
        <v>0.13700000000000001</v>
      </c>
      <c r="CQ64" s="1">
        <v>0.13300000000000001</v>
      </c>
      <c r="CR64" s="1">
        <v>3.8</v>
      </c>
      <c r="CS64" s="1">
        <v>0.745</v>
      </c>
      <c r="CT64" s="1">
        <v>2.72</v>
      </c>
      <c r="CU64" s="1">
        <v>16.2</v>
      </c>
      <c r="CV64" s="1">
        <v>15.1</v>
      </c>
      <c r="CW64" s="1">
        <v>8.7799999999999994</v>
      </c>
      <c r="CX64" s="1">
        <v>0.81</v>
      </c>
      <c r="CY64" s="1">
        <v>8.68</v>
      </c>
      <c r="CZ64" s="1">
        <v>16.899999999999999</v>
      </c>
      <c r="DA64" s="1">
        <v>10.6</v>
      </c>
      <c r="DB64" s="1">
        <v>26.2</v>
      </c>
      <c r="DC64" s="1">
        <v>14</v>
      </c>
      <c r="DD64" s="1">
        <v>2.19</v>
      </c>
      <c r="DE64" s="1">
        <v>0.29699999999999999</v>
      </c>
      <c r="DF64" s="1">
        <v>1.89</v>
      </c>
      <c r="DG64" s="1">
        <v>4.53</v>
      </c>
      <c r="DH64" s="1">
        <v>18.3</v>
      </c>
      <c r="DI64" s="1">
        <v>26.4</v>
      </c>
      <c r="DJ64" s="1">
        <v>9.36</v>
      </c>
      <c r="DK64" s="1">
        <v>1.24</v>
      </c>
      <c r="DL64" s="1">
        <v>1.91</v>
      </c>
      <c r="DM64" s="1">
        <v>0.86299999999999999</v>
      </c>
      <c r="DN64" s="1">
        <v>2.89</v>
      </c>
      <c r="DO64" s="1">
        <v>4.55</v>
      </c>
      <c r="DP64" s="1">
        <v>6.39</v>
      </c>
      <c r="DQ64" s="1">
        <v>0.33300000000000002</v>
      </c>
      <c r="DR64" s="1">
        <v>0.52600000000000002</v>
      </c>
      <c r="DS64" s="1">
        <v>0.80300000000000005</v>
      </c>
      <c r="DT64" s="1">
        <v>1.1200000000000001</v>
      </c>
      <c r="DU64" s="1">
        <v>2.82</v>
      </c>
      <c r="DV64" s="1">
        <v>0.11899999999999999</v>
      </c>
      <c r="DW64" s="1">
        <v>0.55200000000000005</v>
      </c>
      <c r="DX64" s="1">
        <v>3.26</v>
      </c>
      <c r="DY64" s="1">
        <v>1.72</v>
      </c>
      <c r="DZ64" s="1">
        <v>10.199999999999999</v>
      </c>
      <c r="EA64" s="1">
        <v>4.74</v>
      </c>
      <c r="EB64" s="1">
        <v>13.5</v>
      </c>
      <c r="EC64" s="1">
        <v>15.1</v>
      </c>
      <c r="ED64" s="1">
        <v>1.27</v>
      </c>
      <c r="EE64" s="1">
        <v>146</v>
      </c>
      <c r="EF64" s="1">
        <v>22.1</v>
      </c>
      <c r="EG64" s="1">
        <v>29.3</v>
      </c>
      <c r="EH64" s="1">
        <v>12.5</v>
      </c>
      <c r="EI64" s="1">
        <v>0.35399999999999998</v>
      </c>
      <c r="EJ64" s="1">
        <v>20.5</v>
      </c>
      <c r="EK64" s="1">
        <v>59.3</v>
      </c>
      <c r="EL64" s="1">
        <v>0.191</v>
      </c>
      <c r="EM64" s="1">
        <v>0.39</v>
      </c>
    </row>
    <row r="65" spans="1:143" x14ac:dyDescent="0.2">
      <c r="A65">
        <v>44</v>
      </c>
      <c r="B65" t="s">
        <v>194</v>
      </c>
      <c r="C65" t="s">
        <v>195</v>
      </c>
      <c r="D65" t="s">
        <v>196</v>
      </c>
      <c r="E65" s="7" t="s">
        <v>205</v>
      </c>
      <c r="F65">
        <v>4</v>
      </c>
      <c r="G65" t="s">
        <v>212</v>
      </c>
      <c r="H65" s="1">
        <v>493</v>
      </c>
      <c r="I65" s="1">
        <v>134</v>
      </c>
      <c r="J65" s="1">
        <v>60.5</v>
      </c>
      <c r="K65" s="1">
        <v>30.6</v>
      </c>
      <c r="L65" s="1">
        <v>28.5</v>
      </c>
      <c r="M65" s="1">
        <v>943</v>
      </c>
      <c r="N65" s="1">
        <v>114</v>
      </c>
      <c r="O65" s="1">
        <v>254</v>
      </c>
      <c r="P65" s="1">
        <v>105</v>
      </c>
      <c r="Q65" s="1">
        <v>95.8</v>
      </c>
      <c r="R65" s="1">
        <v>184</v>
      </c>
      <c r="S65" s="1">
        <v>388</v>
      </c>
      <c r="T65" s="1">
        <v>39</v>
      </c>
      <c r="U65" s="1">
        <v>124</v>
      </c>
      <c r="V65" s="1">
        <v>93.5</v>
      </c>
      <c r="W65" s="1">
        <v>250</v>
      </c>
      <c r="X65" s="1">
        <v>123</v>
      </c>
      <c r="Y65" s="1">
        <v>161</v>
      </c>
      <c r="Z65" s="1">
        <v>75.2</v>
      </c>
      <c r="AA65" s="1">
        <v>108</v>
      </c>
      <c r="AB65" s="1">
        <v>274</v>
      </c>
      <c r="AC65" s="1">
        <v>0.51600000000000001</v>
      </c>
      <c r="AD65" s="1">
        <v>139</v>
      </c>
      <c r="AE65" s="1">
        <v>4.57</v>
      </c>
      <c r="AF65" s="1">
        <v>0.221</v>
      </c>
      <c r="AG65" s="1">
        <v>0.747</v>
      </c>
      <c r="AH65" s="1">
        <v>0.84099999999999997</v>
      </c>
      <c r="AI65" s="1">
        <v>112</v>
      </c>
      <c r="AJ65" s="1">
        <v>56.2</v>
      </c>
      <c r="AK65" s="1">
        <v>6.36</v>
      </c>
      <c r="AL65" s="1">
        <v>0.28499999999999998</v>
      </c>
      <c r="AM65" s="2"/>
      <c r="AN65" s="1">
        <v>4.3999999999999997E-2</v>
      </c>
      <c r="AO65" s="1">
        <v>0.125</v>
      </c>
      <c r="AP65" s="1">
        <v>0.14699999999999999</v>
      </c>
      <c r="AQ65" s="1">
        <v>7.0000000000000007E-2</v>
      </c>
      <c r="AR65" s="1">
        <v>61</v>
      </c>
      <c r="AS65" s="1">
        <v>1.54</v>
      </c>
      <c r="AT65" s="1">
        <v>0.86799999999999999</v>
      </c>
      <c r="AU65" s="1">
        <v>16.399999999999999</v>
      </c>
      <c r="AV65" s="1">
        <v>13.6</v>
      </c>
      <c r="AW65" s="1">
        <v>24.6</v>
      </c>
      <c r="AX65" s="1">
        <v>1.25</v>
      </c>
      <c r="AY65" s="1">
        <v>5.27</v>
      </c>
      <c r="AZ65" s="1">
        <v>0.20100000000000001</v>
      </c>
      <c r="BA65" s="1">
        <v>0.109</v>
      </c>
      <c r="BB65" s="1">
        <v>9.9000000000000005E-2</v>
      </c>
      <c r="BC65" s="1">
        <v>0.124</v>
      </c>
      <c r="BD65" s="1">
        <v>0.183</v>
      </c>
      <c r="BE65" s="1">
        <v>0.08</v>
      </c>
      <c r="BF65" s="1">
        <v>2.59</v>
      </c>
      <c r="BG65" s="1">
        <v>2.4500000000000002</v>
      </c>
      <c r="BH65" s="2"/>
      <c r="BI65" s="1">
        <v>10.6</v>
      </c>
      <c r="BJ65" s="1">
        <v>7.33</v>
      </c>
      <c r="BK65" s="1">
        <v>2.84</v>
      </c>
      <c r="BL65" s="1">
        <v>0.41499999999999998</v>
      </c>
      <c r="BM65" s="1">
        <v>170</v>
      </c>
      <c r="BN65" s="1">
        <v>328</v>
      </c>
      <c r="BO65" s="1">
        <v>10.8</v>
      </c>
      <c r="BP65" s="1">
        <v>1.49</v>
      </c>
      <c r="BQ65" s="1">
        <v>1.4</v>
      </c>
      <c r="BR65" s="1">
        <v>41</v>
      </c>
      <c r="BS65" s="1">
        <v>197</v>
      </c>
      <c r="BT65" s="1">
        <v>91.2</v>
      </c>
      <c r="BU65" s="1">
        <v>148</v>
      </c>
      <c r="BV65" s="1">
        <v>16.899999999999999</v>
      </c>
      <c r="BW65" s="1">
        <v>0.54700000000000004</v>
      </c>
      <c r="BX65" s="1">
        <v>2.77</v>
      </c>
      <c r="BY65" s="1">
        <v>0.372</v>
      </c>
      <c r="BZ65" s="1">
        <v>39</v>
      </c>
      <c r="CA65" s="1">
        <v>86.1</v>
      </c>
      <c r="CB65" s="1">
        <v>32.299999999999997</v>
      </c>
      <c r="CC65" s="1">
        <v>57.1</v>
      </c>
      <c r="CD65" s="1">
        <v>0.13</v>
      </c>
      <c r="CE65" s="1">
        <v>0.312</v>
      </c>
      <c r="CF65" s="1">
        <v>2.04</v>
      </c>
      <c r="CG65" s="1">
        <v>5.84</v>
      </c>
      <c r="CH65" s="1">
        <v>20.6</v>
      </c>
      <c r="CI65" s="1">
        <v>0.36699999999999999</v>
      </c>
      <c r="CJ65" s="1">
        <v>0.157</v>
      </c>
      <c r="CK65" s="1">
        <v>0.14299999999999999</v>
      </c>
      <c r="CL65" s="1">
        <v>0.113</v>
      </c>
      <c r="CM65" s="1">
        <v>0.21</v>
      </c>
      <c r="CN65" s="1">
        <v>0.26200000000000001</v>
      </c>
      <c r="CO65" s="1">
        <v>0.26200000000000001</v>
      </c>
      <c r="CP65" s="1">
        <v>6.0999999999999999E-2</v>
      </c>
      <c r="CQ65" s="1">
        <v>8.8999999999999996E-2</v>
      </c>
      <c r="CR65" s="1">
        <v>2.34</v>
      </c>
      <c r="CS65" s="1">
        <v>0.59199999999999997</v>
      </c>
      <c r="CT65" s="1">
        <v>0.88400000000000001</v>
      </c>
      <c r="CU65" s="1">
        <v>8.43</v>
      </c>
      <c r="CV65" s="1">
        <v>15.2</v>
      </c>
      <c r="CW65" s="1">
        <v>8.02</v>
      </c>
      <c r="CX65" s="1">
        <v>0.48099999999999998</v>
      </c>
      <c r="CY65" s="1">
        <v>4.21</v>
      </c>
      <c r="CZ65" s="1">
        <v>9.93</v>
      </c>
      <c r="DA65" s="1">
        <v>8.65</v>
      </c>
      <c r="DB65" s="1">
        <v>20.399999999999999</v>
      </c>
      <c r="DC65" s="1">
        <v>10.8</v>
      </c>
      <c r="DD65" s="1">
        <v>1.1599999999999999</v>
      </c>
      <c r="DE65" s="2"/>
      <c r="DF65" s="1">
        <v>0.79100000000000004</v>
      </c>
      <c r="DG65" s="1">
        <v>2.0499999999999998</v>
      </c>
      <c r="DH65" s="1">
        <v>10.4</v>
      </c>
      <c r="DI65" s="1">
        <v>21.4</v>
      </c>
      <c r="DJ65" s="1">
        <v>7.36</v>
      </c>
      <c r="DK65" s="1">
        <v>0.63900000000000001</v>
      </c>
      <c r="DL65" s="1">
        <v>1.21</v>
      </c>
      <c r="DM65" s="1">
        <v>0.41699999999999998</v>
      </c>
      <c r="DN65" s="1">
        <v>1.3</v>
      </c>
      <c r="DO65" s="1">
        <v>2.4900000000000002</v>
      </c>
      <c r="DP65" s="1">
        <v>3.73</v>
      </c>
      <c r="DQ65" s="2"/>
      <c r="DR65" s="1">
        <v>0.23799999999999999</v>
      </c>
      <c r="DS65" s="1">
        <v>0.39800000000000002</v>
      </c>
      <c r="DT65" s="1">
        <v>0.52900000000000003</v>
      </c>
      <c r="DU65" s="1">
        <v>1.69</v>
      </c>
      <c r="DV65" s="1">
        <v>6.7000000000000004E-2</v>
      </c>
      <c r="DW65" s="1">
        <v>0.32800000000000001</v>
      </c>
      <c r="DX65" s="1">
        <v>1.83</v>
      </c>
      <c r="DY65" s="1">
        <v>1.05</v>
      </c>
      <c r="DZ65" s="1">
        <v>6.54</v>
      </c>
      <c r="EA65" s="1">
        <v>3.49</v>
      </c>
      <c r="EB65" s="1">
        <v>13.2</v>
      </c>
      <c r="EC65" s="1">
        <v>12.5</v>
      </c>
      <c r="ED65" s="1">
        <v>1.1100000000000001</v>
      </c>
      <c r="EE65" s="1">
        <v>115</v>
      </c>
      <c r="EF65" s="1">
        <v>22.1</v>
      </c>
      <c r="EG65" s="1">
        <v>33.6</v>
      </c>
      <c r="EH65" s="1">
        <v>17</v>
      </c>
      <c r="EI65" s="1">
        <v>0.40799999999999997</v>
      </c>
      <c r="EJ65" s="1">
        <v>22.7</v>
      </c>
      <c r="EK65" s="1">
        <v>70.2</v>
      </c>
      <c r="EL65" s="1">
        <v>0.16300000000000001</v>
      </c>
      <c r="EM65" s="1">
        <v>0.371</v>
      </c>
    </row>
    <row r="66" spans="1:143" x14ac:dyDescent="0.2">
      <c r="A66">
        <v>49</v>
      </c>
      <c r="B66" t="s">
        <v>194</v>
      </c>
      <c r="C66" t="s">
        <v>195</v>
      </c>
      <c r="D66" t="s">
        <v>196</v>
      </c>
      <c r="E66" s="7" t="s">
        <v>205</v>
      </c>
      <c r="F66">
        <v>4</v>
      </c>
      <c r="G66" t="s">
        <v>206</v>
      </c>
      <c r="H66" s="1">
        <v>531</v>
      </c>
      <c r="I66" s="1">
        <v>151</v>
      </c>
      <c r="J66" s="1">
        <v>45.3</v>
      </c>
      <c r="K66" s="1">
        <v>10.1</v>
      </c>
      <c r="L66" s="1">
        <v>37.299999999999997</v>
      </c>
      <c r="M66" s="1">
        <v>850</v>
      </c>
      <c r="N66" s="1">
        <v>33.5</v>
      </c>
      <c r="O66" s="1">
        <v>313</v>
      </c>
      <c r="P66" s="1">
        <v>83.4</v>
      </c>
      <c r="Q66" s="1">
        <v>87.8</v>
      </c>
      <c r="R66" s="1">
        <v>139</v>
      </c>
      <c r="S66" s="1">
        <v>286</v>
      </c>
      <c r="T66" s="1">
        <v>28.3</v>
      </c>
      <c r="U66" s="1">
        <v>97.3</v>
      </c>
      <c r="V66" s="1">
        <v>70.900000000000006</v>
      </c>
      <c r="W66" s="1">
        <v>316</v>
      </c>
      <c r="X66" s="1">
        <v>142</v>
      </c>
      <c r="Y66" s="1">
        <v>129</v>
      </c>
      <c r="Z66" s="1">
        <v>68.900000000000006</v>
      </c>
      <c r="AA66" s="1">
        <v>77.599999999999994</v>
      </c>
      <c r="AB66" s="1">
        <v>255</v>
      </c>
      <c r="AC66" s="1">
        <v>0.65900000000000003</v>
      </c>
      <c r="AD66" s="1">
        <v>122</v>
      </c>
      <c r="AE66" s="1">
        <v>3.27</v>
      </c>
      <c r="AF66" s="3"/>
      <c r="AG66" s="1">
        <v>0.67800000000000005</v>
      </c>
      <c r="AH66" s="1">
        <v>0.27600000000000002</v>
      </c>
      <c r="AI66" s="1">
        <v>110</v>
      </c>
      <c r="AJ66" s="1">
        <v>38.799999999999997</v>
      </c>
      <c r="AK66" s="1">
        <v>5.45</v>
      </c>
      <c r="AL66" s="1">
        <v>6.0999999999999999E-2</v>
      </c>
      <c r="AM66" s="2"/>
      <c r="AN66" s="2"/>
      <c r="AO66" s="1">
        <v>7.4999999999999997E-2</v>
      </c>
      <c r="AP66" s="1">
        <v>0.128</v>
      </c>
      <c r="AQ66" s="1">
        <v>3.6999999999999998E-2</v>
      </c>
      <c r="AR66" s="1">
        <v>117</v>
      </c>
      <c r="AS66" s="1">
        <v>2.48</v>
      </c>
      <c r="AT66" s="1">
        <v>2</v>
      </c>
      <c r="AU66" s="1">
        <v>32.299999999999997</v>
      </c>
      <c r="AV66" s="1">
        <v>29.2</v>
      </c>
      <c r="AW66" s="1">
        <v>40.799999999999997</v>
      </c>
      <c r="AX66" s="1">
        <v>2.31</v>
      </c>
      <c r="AY66" s="1">
        <v>11.7</v>
      </c>
      <c r="AZ66" s="1">
        <v>0.19600000000000001</v>
      </c>
      <c r="BA66" s="1">
        <v>9.2999999999999999E-2</v>
      </c>
      <c r="BB66" s="1">
        <v>0.126</v>
      </c>
      <c r="BC66" s="1">
        <v>0.13500000000000001</v>
      </c>
      <c r="BD66" s="1">
        <v>0.183</v>
      </c>
      <c r="BE66" s="1">
        <v>9.6000000000000002E-2</v>
      </c>
      <c r="BF66" s="1">
        <v>2.14</v>
      </c>
      <c r="BG66" s="1">
        <v>2.72</v>
      </c>
      <c r="BH66" s="1">
        <v>3.1E-2</v>
      </c>
      <c r="BI66" s="1">
        <v>10.1</v>
      </c>
      <c r="BJ66" s="1">
        <v>8.02</v>
      </c>
      <c r="BK66" s="1">
        <v>2.08</v>
      </c>
      <c r="BL66" s="1">
        <v>0.27</v>
      </c>
      <c r="BM66" s="1">
        <v>203</v>
      </c>
      <c r="BN66" s="1">
        <v>269</v>
      </c>
      <c r="BO66" s="1">
        <v>8.64</v>
      </c>
      <c r="BP66" s="1">
        <v>1.51</v>
      </c>
      <c r="BQ66" s="1">
        <v>1.1299999999999999</v>
      </c>
      <c r="BR66" s="1">
        <v>43.5</v>
      </c>
      <c r="BS66" s="1">
        <v>174</v>
      </c>
      <c r="BT66" s="1">
        <v>92.1</v>
      </c>
      <c r="BU66" s="1">
        <v>216</v>
      </c>
      <c r="BV66" s="1">
        <v>24.6</v>
      </c>
      <c r="BW66" s="1">
        <v>0.73799999999999999</v>
      </c>
      <c r="BX66" s="1">
        <v>2.27</v>
      </c>
      <c r="BY66" s="1">
        <v>0.67700000000000005</v>
      </c>
      <c r="BZ66" s="1">
        <v>33.299999999999997</v>
      </c>
      <c r="CA66" s="1">
        <v>121</v>
      </c>
      <c r="CB66" s="1">
        <v>50.5</v>
      </c>
      <c r="CC66" s="1">
        <v>87.8</v>
      </c>
      <c r="CD66" s="1">
        <v>0.111</v>
      </c>
      <c r="CE66" s="1">
        <v>0.29199999999999998</v>
      </c>
      <c r="CF66" s="1">
        <v>2.61</v>
      </c>
      <c r="CG66" s="1">
        <v>7.65</v>
      </c>
      <c r="CH66" s="1">
        <v>27.8</v>
      </c>
      <c r="CI66" s="1">
        <v>0.33700000000000002</v>
      </c>
      <c r="CJ66" s="1">
        <v>0.13300000000000001</v>
      </c>
      <c r="CK66" s="1">
        <v>0.158</v>
      </c>
      <c r="CL66" s="1">
        <v>0.151</v>
      </c>
      <c r="CM66" s="1">
        <v>0.22500000000000001</v>
      </c>
      <c r="CN66" s="1">
        <v>0.312</v>
      </c>
      <c r="CO66" s="1">
        <v>0.29899999999999999</v>
      </c>
      <c r="CP66" s="1">
        <v>7.4999999999999997E-2</v>
      </c>
      <c r="CQ66" s="1">
        <v>7.0000000000000007E-2</v>
      </c>
      <c r="CR66" s="1">
        <v>2.2999999999999998</v>
      </c>
      <c r="CS66" s="1">
        <v>0.44900000000000001</v>
      </c>
      <c r="CT66" s="1">
        <v>1.1100000000000001</v>
      </c>
      <c r="CU66" s="1">
        <v>8.02</v>
      </c>
      <c r="CV66" s="1">
        <v>8.56</v>
      </c>
      <c r="CW66" s="1">
        <v>5.27</v>
      </c>
      <c r="CX66" s="1">
        <v>0.60399999999999998</v>
      </c>
      <c r="CY66" s="1">
        <v>4.87</v>
      </c>
      <c r="CZ66" s="1">
        <v>10</v>
      </c>
      <c r="DA66" s="1">
        <v>5.64</v>
      </c>
      <c r="DB66" s="1">
        <v>18.3</v>
      </c>
      <c r="DC66" s="1">
        <v>10.4</v>
      </c>
      <c r="DD66" s="1">
        <v>1.62</v>
      </c>
      <c r="DE66" s="1">
        <v>0.14199999999999999</v>
      </c>
      <c r="DF66" s="1">
        <v>0.879</v>
      </c>
      <c r="DG66" s="1">
        <v>2.2200000000000002</v>
      </c>
      <c r="DH66" s="1">
        <v>14.4</v>
      </c>
      <c r="DI66" s="1">
        <v>19.2</v>
      </c>
      <c r="DJ66" s="1">
        <v>6.29</v>
      </c>
      <c r="DK66" s="1">
        <v>1.1299999999999999</v>
      </c>
      <c r="DL66" s="1">
        <v>1.04</v>
      </c>
      <c r="DM66" s="1">
        <v>0.40400000000000003</v>
      </c>
      <c r="DN66" s="1">
        <v>1.63</v>
      </c>
      <c r="DO66" s="1">
        <v>2.61</v>
      </c>
      <c r="DP66" s="1">
        <v>4.53</v>
      </c>
      <c r="DQ66" s="1">
        <v>0.20599999999999999</v>
      </c>
      <c r="DR66" s="1">
        <v>0.30499999999999999</v>
      </c>
      <c r="DS66" s="1">
        <v>0.52600000000000002</v>
      </c>
      <c r="DT66" s="1">
        <v>0.49399999999999999</v>
      </c>
      <c r="DU66" s="1">
        <v>1.53</v>
      </c>
      <c r="DV66" s="1">
        <v>6.4000000000000001E-2</v>
      </c>
      <c r="DW66" s="1">
        <v>0.29099999999999998</v>
      </c>
      <c r="DX66" s="1">
        <v>1.52</v>
      </c>
      <c r="DY66" s="1">
        <v>0.82799999999999996</v>
      </c>
      <c r="DZ66" s="1">
        <v>5.3</v>
      </c>
      <c r="EA66" s="1">
        <v>3.04</v>
      </c>
      <c r="EB66" s="1">
        <v>7.63</v>
      </c>
      <c r="EC66" s="1">
        <v>7.69</v>
      </c>
      <c r="ED66" s="1">
        <v>0.84599999999999997</v>
      </c>
      <c r="EE66" s="1">
        <v>97.1</v>
      </c>
      <c r="EF66" s="1">
        <v>14.1</v>
      </c>
      <c r="EG66" s="1">
        <v>23.8</v>
      </c>
      <c r="EH66" s="1">
        <v>10.8</v>
      </c>
      <c r="EI66" s="1">
        <v>0.17799999999999999</v>
      </c>
      <c r="EJ66" s="1">
        <v>13.3</v>
      </c>
      <c r="EK66" s="1">
        <v>43.9</v>
      </c>
      <c r="EL66" s="1">
        <v>0.19800000000000001</v>
      </c>
      <c r="EM66" s="1">
        <v>0.33</v>
      </c>
    </row>
    <row r="67" spans="1:143" x14ac:dyDescent="0.2">
      <c r="A67">
        <v>109</v>
      </c>
      <c r="B67" t="s">
        <v>194</v>
      </c>
      <c r="C67" t="s">
        <v>195</v>
      </c>
      <c r="D67" t="s">
        <v>196</v>
      </c>
      <c r="E67" s="7" t="s">
        <v>205</v>
      </c>
      <c r="F67">
        <v>4</v>
      </c>
      <c r="G67" t="s">
        <v>221</v>
      </c>
      <c r="H67" s="1">
        <v>863</v>
      </c>
      <c r="I67" s="1">
        <v>165</v>
      </c>
      <c r="J67" s="1">
        <v>93.8</v>
      </c>
      <c r="K67" s="1">
        <v>18.399999999999999</v>
      </c>
      <c r="L67" s="1">
        <v>49.6</v>
      </c>
      <c r="M67" s="1">
        <v>1156</v>
      </c>
      <c r="N67" s="1">
        <v>52.4</v>
      </c>
      <c r="O67" s="1">
        <v>388</v>
      </c>
      <c r="P67" s="1">
        <v>131</v>
      </c>
      <c r="Q67" s="1">
        <v>170</v>
      </c>
      <c r="R67" s="1">
        <v>306</v>
      </c>
      <c r="S67" s="1">
        <v>310</v>
      </c>
      <c r="T67" s="1">
        <v>50.8</v>
      </c>
      <c r="U67" s="1">
        <v>129</v>
      </c>
      <c r="V67" s="1">
        <v>119</v>
      </c>
      <c r="W67" s="1">
        <v>627</v>
      </c>
      <c r="X67" s="1">
        <v>216</v>
      </c>
      <c r="Y67" s="1">
        <v>222</v>
      </c>
      <c r="Z67" s="1">
        <v>94.2</v>
      </c>
      <c r="AA67" s="1">
        <v>160</v>
      </c>
      <c r="AB67" s="1">
        <v>462</v>
      </c>
      <c r="AC67" s="1">
        <v>0.54500000000000004</v>
      </c>
      <c r="AD67" s="1">
        <v>112</v>
      </c>
      <c r="AE67" s="1">
        <v>3.72</v>
      </c>
      <c r="AF67" s="3"/>
      <c r="AG67" s="1">
        <v>0.61799999999999999</v>
      </c>
      <c r="AH67" s="1">
        <v>0.88600000000000001</v>
      </c>
      <c r="AI67" s="1">
        <v>150</v>
      </c>
      <c r="AJ67" s="1">
        <v>52.9</v>
      </c>
      <c r="AK67" s="1">
        <v>6.36</v>
      </c>
      <c r="AL67" s="1">
        <v>6.6000000000000003E-2</v>
      </c>
      <c r="AM67" s="1">
        <v>0.03</v>
      </c>
      <c r="AN67" s="1">
        <v>4.2999999999999997E-2</v>
      </c>
      <c r="AO67" s="1">
        <v>0.111</v>
      </c>
      <c r="AP67" s="1">
        <v>0.129</v>
      </c>
      <c r="AQ67" s="1">
        <v>5.8999999999999997E-2</v>
      </c>
      <c r="AR67" s="1">
        <v>125</v>
      </c>
      <c r="AS67" s="1">
        <v>2.54</v>
      </c>
      <c r="AT67" s="1">
        <v>2.0299999999999998</v>
      </c>
      <c r="AU67" s="1">
        <v>38.700000000000003</v>
      </c>
      <c r="AV67" s="1">
        <v>24.6</v>
      </c>
      <c r="AW67" s="1">
        <v>45.2</v>
      </c>
      <c r="AX67" s="1">
        <v>2.31</v>
      </c>
      <c r="AY67" s="1">
        <v>6.44</v>
      </c>
      <c r="AZ67" s="1">
        <v>0.35699999999999998</v>
      </c>
      <c r="BA67" s="1">
        <v>0.26300000000000001</v>
      </c>
      <c r="BB67" s="1">
        <v>0.16400000000000001</v>
      </c>
      <c r="BC67" s="1">
        <v>0.27900000000000003</v>
      </c>
      <c r="BD67" s="1">
        <v>0.33700000000000002</v>
      </c>
      <c r="BE67" s="1">
        <v>0.189</v>
      </c>
      <c r="BF67" s="1">
        <v>4.91</v>
      </c>
      <c r="BG67" s="1">
        <v>5.55</v>
      </c>
      <c r="BH67" s="1">
        <v>4.2000000000000003E-2</v>
      </c>
      <c r="BI67" s="1">
        <v>18.7</v>
      </c>
      <c r="BJ67" s="1">
        <v>15.4</v>
      </c>
      <c r="BK67" s="1">
        <v>4.51</v>
      </c>
      <c r="BL67" s="1">
        <v>0.48899999999999999</v>
      </c>
      <c r="BM67" s="1">
        <v>293</v>
      </c>
      <c r="BN67" s="1">
        <v>596</v>
      </c>
      <c r="BO67" s="1">
        <v>21.7</v>
      </c>
      <c r="BP67" s="1">
        <v>2.19</v>
      </c>
      <c r="BQ67" s="1">
        <v>2.5499999999999998</v>
      </c>
      <c r="BR67" s="1">
        <v>68.900000000000006</v>
      </c>
      <c r="BS67" s="1">
        <v>365</v>
      </c>
      <c r="BT67" s="1">
        <v>181</v>
      </c>
      <c r="BU67" s="1">
        <v>228</v>
      </c>
      <c r="BV67" s="1">
        <v>30</v>
      </c>
      <c r="BW67" s="1">
        <v>0.96799999999999997</v>
      </c>
      <c r="BX67" s="1">
        <v>3.61</v>
      </c>
      <c r="BY67" s="1">
        <v>0.73699999999999999</v>
      </c>
      <c r="BZ67" s="1">
        <v>73.8</v>
      </c>
      <c r="CA67" s="1">
        <v>136</v>
      </c>
      <c r="CB67" s="1">
        <v>67.3</v>
      </c>
      <c r="CC67" s="1">
        <v>92.7</v>
      </c>
      <c r="CD67" s="1">
        <v>0.24399999999999999</v>
      </c>
      <c r="CE67" s="1">
        <v>0.50900000000000001</v>
      </c>
      <c r="CF67" s="1">
        <v>4.84</v>
      </c>
      <c r="CG67" s="1">
        <v>14.2</v>
      </c>
      <c r="CH67" s="1">
        <v>34.9</v>
      </c>
      <c r="CI67" s="1">
        <v>0.64100000000000001</v>
      </c>
      <c r="CJ67" s="1">
        <v>0.28499999999999998</v>
      </c>
      <c r="CK67" s="1">
        <v>0.27900000000000003</v>
      </c>
      <c r="CL67" s="1">
        <v>0.19700000000000001</v>
      </c>
      <c r="CM67" s="1">
        <v>0.44</v>
      </c>
      <c r="CN67" s="1">
        <v>0.53800000000000003</v>
      </c>
      <c r="CO67" s="1">
        <v>0.47499999999999998</v>
      </c>
      <c r="CP67" s="1">
        <v>0.153</v>
      </c>
      <c r="CQ67" s="1">
        <v>0.16900000000000001</v>
      </c>
      <c r="CR67" s="1">
        <v>3.4</v>
      </c>
      <c r="CS67" s="1">
        <v>0.748</v>
      </c>
      <c r="CT67" s="1">
        <v>1.62</v>
      </c>
      <c r="CU67" s="1">
        <v>11.3</v>
      </c>
      <c r="CV67" s="1">
        <v>14.8</v>
      </c>
      <c r="CW67" s="1">
        <v>9.91</v>
      </c>
      <c r="CX67" s="1">
        <v>0.90500000000000003</v>
      </c>
      <c r="CY67" s="1">
        <v>7.77</v>
      </c>
      <c r="CZ67" s="1">
        <v>18.5</v>
      </c>
      <c r="DA67" s="1">
        <v>9.6300000000000008</v>
      </c>
      <c r="DB67" s="1">
        <v>22.5</v>
      </c>
      <c r="DC67" s="1">
        <v>15.7</v>
      </c>
      <c r="DD67" s="1">
        <v>2.35</v>
      </c>
      <c r="DE67" s="1">
        <v>0.27300000000000002</v>
      </c>
      <c r="DF67" s="1">
        <v>2.06</v>
      </c>
      <c r="DG67" s="1">
        <v>4.07</v>
      </c>
      <c r="DH67" s="1">
        <v>16</v>
      </c>
      <c r="DI67" s="1">
        <v>24.4</v>
      </c>
      <c r="DJ67" s="1">
        <v>9.36</v>
      </c>
      <c r="DK67" s="1">
        <v>1.46</v>
      </c>
      <c r="DL67" s="1">
        <v>1.8</v>
      </c>
      <c r="DM67" s="1">
        <v>0.82899999999999996</v>
      </c>
      <c r="DN67" s="1">
        <v>2.71</v>
      </c>
      <c r="DO67" s="1">
        <v>3.88</v>
      </c>
      <c r="DP67" s="1">
        <v>5.76</v>
      </c>
      <c r="DQ67" s="1">
        <v>0.373</v>
      </c>
      <c r="DR67" s="1">
        <v>0.58599999999999997</v>
      </c>
      <c r="DS67" s="1">
        <v>0.81499999999999995</v>
      </c>
      <c r="DT67" s="1">
        <v>1.02</v>
      </c>
      <c r="DU67" s="1">
        <v>2.75</v>
      </c>
      <c r="DV67" s="1">
        <v>0.13400000000000001</v>
      </c>
      <c r="DW67" s="1">
        <v>0.52400000000000002</v>
      </c>
      <c r="DX67" s="1">
        <v>2.8</v>
      </c>
      <c r="DY67" s="1">
        <v>1.77</v>
      </c>
      <c r="DZ67" s="1">
        <v>11.5</v>
      </c>
      <c r="EA67" s="1">
        <v>5.3</v>
      </c>
      <c r="EB67" s="1">
        <v>16.399999999999999</v>
      </c>
      <c r="EC67" s="1">
        <v>15.5</v>
      </c>
      <c r="ED67" s="1">
        <v>1.5</v>
      </c>
      <c r="EE67" s="1">
        <v>191</v>
      </c>
      <c r="EF67" s="1">
        <v>29.3</v>
      </c>
      <c r="EG67" s="1">
        <v>35.299999999999997</v>
      </c>
      <c r="EH67" s="1">
        <v>15.6</v>
      </c>
      <c r="EI67" s="1">
        <v>0.42599999999999999</v>
      </c>
      <c r="EJ67" s="1">
        <v>32</v>
      </c>
      <c r="EK67" s="1">
        <v>78.2</v>
      </c>
      <c r="EL67" s="1">
        <v>0.2</v>
      </c>
      <c r="EM67" s="1">
        <v>0.57699999999999996</v>
      </c>
    </row>
    <row r="68" spans="1:143" x14ac:dyDescent="0.2">
      <c r="A68">
        <v>34</v>
      </c>
      <c r="B68" t="s">
        <v>194</v>
      </c>
      <c r="C68" t="s">
        <v>195</v>
      </c>
      <c r="D68" t="s">
        <v>196</v>
      </c>
      <c r="E68" s="7" t="s">
        <v>205</v>
      </c>
      <c r="F68">
        <v>4</v>
      </c>
      <c r="G68" t="s">
        <v>208</v>
      </c>
      <c r="H68" s="1">
        <v>515</v>
      </c>
      <c r="I68" s="1">
        <v>121</v>
      </c>
      <c r="J68" s="1">
        <v>59</v>
      </c>
      <c r="K68" s="1">
        <v>16.3</v>
      </c>
      <c r="L68" s="1">
        <v>67.599999999999994</v>
      </c>
      <c r="M68" s="1">
        <v>848</v>
      </c>
      <c r="N68" s="1">
        <v>64.7</v>
      </c>
      <c r="O68" s="1">
        <v>321</v>
      </c>
      <c r="P68" s="1">
        <v>108</v>
      </c>
      <c r="Q68" s="1">
        <v>90.1</v>
      </c>
      <c r="R68" s="1">
        <v>169</v>
      </c>
      <c r="S68" s="1">
        <v>264</v>
      </c>
      <c r="T68" s="1">
        <v>28.7</v>
      </c>
      <c r="U68" s="1">
        <v>133</v>
      </c>
      <c r="V68" s="1">
        <v>78.5</v>
      </c>
      <c r="W68" s="1">
        <v>259</v>
      </c>
      <c r="X68" s="1">
        <v>138</v>
      </c>
      <c r="Y68" s="1">
        <v>138</v>
      </c>
      <c r="Z68" s="1">
        <v>70.2</v>
      </c>
      <c r="AA68" s="1">
        <v>86.8</v>
      </c>
      <c r="AB68" s="1">
        <v>286</v>
      </c>
      <c r="AC68" s="1">
        <v>0.67700000000000005</v>
      </c>
      <c r="AD68" s="1">
        <v>175</v>
      </c>
      <c r="AE68" s="1">
        <v>4.24</v>
      </c>
      <c r="AF68" s="1">
        <v>0.22800000000000001</v>
      </c>
      <c r="AG68" s="1">
        <v>1.05</v>
      </c>
      <c r="AH68" s="1">
        <v>0.79900000000000004</v>
      </c>
      <c r="AI68" s="1">
        <v>146</v>
      </c>
      <c r="AJ68" s="1">
        <v>33.200000000000003</v>
      </c>
      <c r="AK68" s="1">
        <v>5.35</v>
      </c>
      <c r="AL68" s="1">
        <v>8.1000000000000003E-2</v>
      </c>
      <c r="AM68" s="1">
        <v>4.1000000000000002E-2</v>
      </c>
      <c r="AN68" s="1">
        <v>6.4000000000000001E-2</v>
      </c>
      <c r="AO68" s="1">
        <v>0.17599999999999999</v>
      </c>
      <c r="AP68" s="1">
        <v>0.16</v>
      </c>
      <c r="AQ68" s="1">
        <v>0.05</v>
      </c>
      <c r="AR68" s="1">
        <v>113</v>
      </c>
      <c r="AS68" s="1">
        <v>3.09</v>
      </c>
      <c r="AT68" s="1">
        <v>1.84</v>
      </c>
      <c r="AU68" s="1">
        <v>32.4</v>
      </c>
      <c r="AV68" s="1">
        <v>26.8</v>
      </c>
      <c r="AW68" s="1">
        <v>38.799999999999997</v>
      </c>
      <c r="AX68" s="1">
        <v>1.71</v>
      </c>
      <c r="AY68" s="1">
        <v>6.56</v>
      </c>
      <c r="AZ68" s="1">
        <v>0.2</v>
      </c>
      <c r="BA68" s="1">
        <v>0.111</v>
      </c>
      <c r="BB68" s="1">
        <v>0.11</v>
      </c>
      <c r="BC68" s="1">
        <v>0.13900000000000001</v>
      </c>
      <c r="BD68" s="1">
        <v>0.245</v>
      </c>
      <c r="BE68" s="1">
        <v>0.107</v>
      </c>
      <c r="BF68" s="1">
        <v>3.81</v>
      </c>
      <c r="BG68" s="1">
        <v>4.99</v>
      </c>
      <c r="BH68" s="1">
        <v>3.5999999999999997E-2</v>
      </c>
      <c r="BI68" s="1">
        <v>15.8</v>
      </c>
      <c r="BJ68" s="1">
        <v>19.2</v>
      </c>
      <c r="BK68" s="1">
        <v>5.23</v>
      </c>
      <c r="BL68" s="1">
        <v>0.433</v>
      </c>
      <c r="BM68" s="1">
        <v>321</v>
      </c>
      <c r="BN68" s="1">
        <v>496</v>
      </c>
      <c r="BO68" s="1">
        <v>20.2</v>
      </c>
      <c r="BP68" s="1">
        <v>2.5499999999999998</v>
      </c>
      <c r="BQ68" s="1">
        <v>2.04</v>
      </c>
      <c r="BR68" s="1">
        <v>69.8</v>
      </c>
      <c r="BS68" s="1">
        <v>291</v>
      </c>
      <c r="BT68" s="1">
        <v>152</v>
      </c>
      <c r="BU68" s="1">
        <v>222</v>
      </c>
      <c r="BV68" s="1">
        <v>32.5</v>
      </c>
      <c r="BW68" s="1">
        <v>1.21</v>
      </c>
      <c r="BX68" s="1">
        <v>3.41</v>
      </c>
      <c r="BY68" s="1">
        <v>1.21</v>
      </c>
      <c r="BZ68" s="1">
        <v>44.6</v>
      </c>
      <c r="CA68" s="1">
        <v>120</v>
      </c>
      <c r="CB68" s="1">
        <v>63.6</v>
      </c>
      <c r="CC68" s="1">
        <v>95.3</v>
      </c>
      <c r="CD68" s="1">
        <v>0.17399999999999999</v>
      </c>
      <c r="CE68" s="1">
        <v>0.38</v>
      </c>
      <c r="CF68" s="1">
        <v>3.6</v>
      </c>
      <c r="CG68" s="1">
        <v>10.6</v>
      </c>
      <c r="CH68" s="1">
        <v>26.9</v>
      </c>
      <c r="CI68" s="1">
        <v>0.54300000000000004</v>
      </c>
      <c r="CJ68" s="1">
        <v>0.254</v>
      </c>
      <c r="CK68" s="1">
        <v>0.19900000000000001</v>
      </c>
      <c r="CL68" s="1">
        <v>0.14000000000000001</v>
      </c>
      <c r="CM68" s="1">
        <v>0.32900000000000001</v>
      </c>
      <c r="CN68" s="1">
        <v>0.41099999999999998</v>
      </c>
      <c r="CO68" s="1">
        <v>0.38900000000000001</v>
      </c>
      <c r="CP68" s="1">
        <v>0.10100000000000001</v>
      </c>
      <c r="CQ68" s="1">
        <v>0.107</v>
      </c>
      <c r="CR68" s="1">
        <v>3.68</v>
      </c>
      <c r="CS68" s="1">
        <v>0.78900000000000003</v>
      </c>
      <c r="CT68" s="1">
        <v>1.54</v>
      </c>
      <c r="CU68" s="1">
        <v>12.8</v>
      </c>
      <c r="CV68" s="1">
        <v>15.9</v>
      </c>
      <c r="CW68" s="1">
        <v>10</v>
      </c>
      <c r="CX68" s="1">
        <v>0.80900000000000005</v>
      </c>
      <c r="CY68" s="1">
        <v>7.25</v>
      </c>
      <c r="CZ68" s="1">
        <v>16.100000000000001</v>
      </c>
      <c r="DA68" s="1">
        <v>9.58</v>
      </c>
      <c r="DB68" s="1">
        <v>24.1</v>
      </c>
      <c r="DC68" s="1">
        <v>16.5</v>
      </c>
      <c r="DD68" s="1">
        <v>2.56</v>
      </c>
      <c r="DE68" s="1">
        <v>0.25900000000000001</v>
      </c>
      <c r="DF68" s="1">
        <v>1.1599999999999999</v>
      </c>
      <c r="DG68" s="1">
        <v>2.96</v>
      </c>
      <c r="DH68" s="1">
        <v>16.2</v>
      </c>
      <c r="DI68" s="1">
        <v>25.6</v>
      </c>
      <c r="DJ68" s="1">
        <v>10.1</v>
      </c>
      <c r="DK68" s="1">
        <v>1.19</v>
      </c>
      <c r="DL68" s="1">
        <v>1.46</v>
      </c>
      <c r="DM68" s="1">
        <v>0.57699999999999996</v>
      </c>
      <c r="DN68" s="1">
        <v>2.1</v>
      </c>
      <c r="DO68" s="1">
        <v>3.64</v>
      </c>
      <c r="DP68" s="1">
        <v>5.9</v>
      </c>
      <c r="DQ68" s="1">
        <v>0.23599999999999999</v>
      </c>
      <c r="DR68" s="1">
        <v>0.442</v>
      </c>
      <c r="DS68" s="1">
        <v>0.72899999999999998</v>
      </c>
      <c r="DT68" s="1">
        <v>0.72899999999999998</v>
      </c>
      <c r="DU68" s="1">
        <v>2.14</v>
      </c>
      <c r="DV68" s="1">
        <v>7.5999999999999998E-2</v>
      </c>
      <c r="DW68" s="1">
        <v>0.34399999999999997</v>
      </c>
      <c r="DX68" s="1">
        <v>2.2400000000000002</v>
      </c>
      <c r="DY68" s="1">
        <v>1.35</v>
      </c>
      <c r="DZ68" s="1">
        <v>8.64</v>
      </c>
      <c r="EA68" s="1">
        <v>3.46</v>
      </c>
      <c r="EB68" s="1">
        <v>14.3</v>
      </c>
      <c r="EC68" s="1">
        <v>12.6</v>
      </c>
      <c r="ED68" s="1">
        <v>1.38</v>
      </c>
      <c r="EE68" s="1">
        <v>139</v>
      </c>
      <c r="EF68" s="1">
        <v>21</v>
      </c>
      <c r="EG68" s="1">
        <v>24.5</v>
      </c>
      <c r="EH68" s="1">
        <v>10.1</v>
      </c>
      <c r="EI68" s="1">
        <v>0.20100000000000001</v>
      </c>
      <c r="EJ68" s="1">
        <v>21.6</v>
      </c>
      <c r="EK68" s="1">
        <v>65.400000000000006</v>
      </c>
      <c r="EL68" s="1">
        <v>0.19700000000000001</v>
      </c>
      <c r="EM68" s="1">
        <v>0.47099999999999997</v>
      </c>
    </row>
    <row r="69" spans="1:143" x14ac:dyDescent="0.2">
      <c r="A69">
        <v>114</v>
      </c>
      <c r="B69" t="s">
        <v>194</v>
      </c>
      <c r="C69" t="s">
        <v>195</v>
      </c>
      <c r="D69" t="s">
        <v>196</v>
      </c>
      <c r="E69" s="7" t="s">
        <v>205</v>
      </c>
      <c r="F69">
        <v>4</v>
      </c>
      <c r="G69" t="s">
        <v>204</v>
      </c>
      <c r="H69" s="1">
        <v>462</v>
      </c>
      <c r="I69" s="1">
        <v>89.1</v>
      </c>
      <c r="J69" s="1">
        <v>48.6</v>
      </c>
      <c r="K69" s="1">
        <v>17.600000000000001</v>
      </c>
      <c r="L69" s="1">
        <v>35.5</v>
      </c>
      <c r="M69" s="1">
        <v>682</v>
      </c>
      <c r="N69" s="1">
        <v>130</v>
      </c>
      <c r="O69" s="1">
        <v>319</v>
      </c>
      <c r="P69" s="1">
        <v>121</v>
      </c>
      <c r="Q69" s="1">
        <v>129</v>
      </c>
      <c r="R69" s="1">
        <v>209</v>
      </c>
      <c r="S69" s="1">
        <v>329</v>
      </c>
      <c r="T69" s="1">
        <v>24.3</v>
      </c>
      <c r="U69" s="1">
        <v>135</v>
      </c>
      <c r="V69" s="1">
        <v>84</v>
      </c>
      <c r="W69" s="1">
        <v>256</v>
      </c>
      <c r="X69" s="1">
        <v>121</v>
      </c>
      <c r="Y69" s="1">
        <v>109</v>
      </c>
      <c r="Z69" s="1">
        <v>53.8</v>
      </c>
      <c r="AA69" s="1">
        <v>86.3</v>
      </c>
      <c r="AB69" s="1">
        <v>339</v>
      </c>
      <c r="AC69" s="1">
        <v>0.57799999999999996</v>
      </c>
      <c r="AD69" s="1">
        <v>130</v>
      </c>
      <c r="AE69" s="1">
        <v>2.91</v>
      </c>
      <c r="AF69" s="1">
        <v>0.20699999999999999</v>
      </c>
      <c r="AG69" s="1">
        <v>1.1000000000000001</v>
      </c>
      <c r="AH69" s="1">
        <v>0.42299999999999999</v>
      </c>
      <c r="AI69" s="1">
        <v>181</v>
      </c>
      <c r="AJ69" s="1">
        <v>49.7</v>
      </c>
      <c r="AK69" s="1">
        <v>16.600000000000001</v>
      </c>
      <c r="AL69" s="1">
        <v>0.14000000000000001</v>
      </c>
      <c r="AM69" s="1">
        <v>4.2999999999999997E-2</v>
      </c>
      <c r="AN69" s="1">
        <v>6.7000000000000004E-2</v>
      </c>
      <c r="AO69" s="1">
        <v>0.38300000000000001</v>
      </c>
      <c r="AP69" s="1">
        <v>0.26500000000000001</v>
      </c>
      <c r="AQ69" s="1">
        <v>5.6000000000000001E-2</v>
      </c>
      <c r="AR69" s="1">
        <v>109</v>
      </c>
      <c r="AS69" s="1">
        <v>3.64</v>
      </c>
      <c r="AT69" s="1">
        <v>1.07</v>
      </c>
      <c r="AU69" s="1">
        <v>25.8</v>
      </c>
      <c r="AV69" s="1">
        <v>25.5</v>
      </c>
      <c r="AW69" s="1">
        <v>22.1</v>
      </c>
      <c r="AX69" s="1">
        <v>1.8</v>
      </c>
      <c r="AY69" s="1">
        <v>6.03</v>
      </c>
      <c r="AZ69" s="1">
        <v>0.30499999999999999</v>
      </c>
      <c r="BA69" s="1">
        <v>0.24299999999999999</v>
      </c>
      <c r="BB69" s="1">
        <v>0.16300000000000001</v>
      </c>
      <c r="BC69" s="1">
        <v>0.21299999999999999</v>
      </c>
      <c r="BD69" s="1">
        <v>0.29799999999999999</v>
      </c>
      <c r="BE69" s="1">
        <v>0.192</v>
      </c>
      <c r="BF69" s="1">
        <v>3.15</v>
      </c>
      <c r="BG69" s="1">
        <v>6.64</v>
      </c>
      <c r="BH69" s="1">
        <v>5.8000000000000003E-2</v>
      </c>
      <c r="BI69" s="1">
        <v>22.1</v>
      </c>
      <c r="BJ69" s="1">
        <v>45</v>
      </c>
      <c r="BK69" s="1">
        <v>4.3899999999999997</v>
      </c>
      <c r="BL69" s="1">
        <v>0.40500000000000003</v>
      </c>
      <c r="BM69" s="1">
        <v>580</v>
      </c>
      <c r="BN69" s="1">
        <v>458</v>
      </c>
      <c r="BO69" s="1">
        <v>20.9</v>
      </c>
      <c r="BP69" s="1">
        <v>2.93</v>
      </c>
      <c r="BQ69" s="1">
        <v>2.56</v>
      </c>
      <c r="BR69" s="1">
        <v>95.3</v>
      </c>
      <c r="BS69" s="1">
        <v>266</v>
      </c>
      <c r="BT69" s="1">
        <v>167</v>
      </c>
      <c r="BU69" s="1">
        <v>304</v>
      </c>
      <c r="BV69" s="1">
        <v>75.2</v>
      </c>
      <c r="BW69" s="1">
        <v>1.84</v>
      </c>
      <c r="BX69" s="1">
        <v>3.09</v>
      </c>
      <c r="BY69" s="1">
        <v>1</v>
      </c>
      <c r="BZ69" s="1">
        <v>69.900000000000006</v>
      </c>
      <c r="CA69" s="1">
        <v>138</v>
      </c>
      <c r="CB69" s="1">
        <v>89.6</v>
      </c>
      <c r="CC69" s="1">
        <v>136</v>
      </c>
      <c r="CD69" s="1">
        <v>0.28999999999999998</v>
      </c>
      <c r="CE69" s="1">
        <v>0.67700000000000005</v>
      </c>
      <c r="CF69" s="1">
        <v>4.43</v>
      </c>
      <c r="CG69" s="1">
        <v>13.4</v>
      </c>
      <c r="CH69" s="1">
        <v>40.200000000000003</v>
      </c>
      <c r="CI69" s="1">
        <v>0.47899999999999998</v>
      </c>
      <c r="CJ69" s="1">
        <v>0.17699999999999999</v>
      </c>
      <c r="CK69" s="1">
        <v>0.25700000000000001</v>
      </c>
      <c r="CL69" s="1">
        <v>0.23799999999999999</v>
      </c>
      <c r="CM69" s="1">
        <v>0.58799999999999997</v>
      </c>
      <c r="CN69" s="1">
        <v>0.74399999999999999</v>
      </c>
      <c r="CO69" s="1">
        <v>0.30399999999999999</v>
      </c>
      <c r="CP69" s="1">
        <v>0.10299999999999999</v>
      </c>
      <c r="CQ69" s="1">
        <v>0.113</v>
      </c>
      <c r="CR69" s="1">
        <v>2.91</v>
      </c>
      <c r="CS69" s="1">
        <v>0.7</v>
      </c>
      <c r="CT69" s="1">
        <v>1.69</v>
      </c>
      <c r="CU69" s="1">
        <v>11.1</v>
      </c>
      <c r="CV69" s="1">
        <v>11.1</v>
      </c>
      <c r="CW69" s="1">
        <v>7.87</v>
      </c>
      <c r="CX69" s="1">
        <v>1.37</v>
      </c>
      <c r="CY69" s="1">
        <v>7.85</v>
      </c>
      <c r="CZ69" s="1">
        <v>11.1</v>
      </c>
      <c r="DA69" s="1">
        <v>7.09</v>
      </c>
      <c r="DB69" s="1">
        <v>20.3</v>
      </c>
      <c r="DC69" s="1">
        <v>17.600000000000001</v>
      </c>
      <c r="DD69" s="1">
        <v>3.64</v>
      </c>
      <c r="DE69" s="1">
        <v>0.104</v>
      </c>
      <c r="DF69" s="1">
        <v>1.19</v>
      </c>
      <c r="DG69" s="1">
        <v>2.87</v>
      </c>
      <c r="DH69" s="1">
        <v>10.8</v>
      </c>
      <c r="DI69" s="1">
        <v>19.5</v>
      </c>
      <c r="DJ69" s="1">
        <v>9.06</v>
      </c>
      <c r="DK69" s="1">
        <v>1.73</v>
      </c>
      <c r="DL69" s="1">
        <v>2.2200000000000002</v>
      </c>
      <c r="DM69" s="1">
        <v>0.71799999999999997</v>
      </c>
      <c r="DN69" s="1">
        <v>1.57</v>
      </c>
      <c r="DO69" s="1">
        <v>2.99</v>
      </c>
      <c r="DP69" s="1">
        <v>4.42</v>
      </c>
      <c r="DQ69" s="1">
        <v>0.29599999999999999</v>
      </c>
      <c r="DR69" s="1">
        <v>0.65900000000000003</v>
      </c>
      <c r="DS69" s="1">
        <v>0.87</v>
      </c>
      <c r="DT69" s="1">
        <v>0.55100000000000005</v>
      </c>
      <c r="DU69" s="1">
        <v>1.59</v>
      </c>
      <c r="DV69" s="1">
        <v>0.107</v>
      </c>
      <c r="DW69" s="1">
        <v>0.29299999999999998</v>
      </c>
      <c r="DX69" s="1">
        <v>1.76</v>
      </c>
      <c r="DY69" s="1">
        <v>1.06</v>
      </c>
      <c r="DZ69" s="1">
        <v>6.43</v>
      </c>
      <c r="EA69" s="1">
        <v>3.51</v>
      </c>
      <c r="EB69" s="1">
        <v>16.600000000000001</v>
      </c>
      <c r="EC69" s="1">
        <v>13.2</v>
      </c>
      <c r="ED69" s="1">
        <v>1.31</v>
      </c>
      <c r="EE69" s="1">
        <v>144</v>
      </c>
      <c r="EF69" s="1">
        <v>21.6</v>
      </c>
      <c r="EG69" s="1">
        <v>36</v>
      </c>
      <c r="EH69" s="1">
        <v>15.2</v>
      </c>
      <c r="EI69" s="1">
        <v>0.313</v>
      </c>
      <c r="EJ69" s="1">
        <v>29.3</v>
      </c>
      <c r="EK69" s="1">
        <v>75</v>
      </c>
      <c r="EL69" s="1">
        <v>0.28000000000000003</v>
      </c>
      <c r="EM69" s="1">
        <v>0.76600000000000001</v>
      </c>
    </row>
    <row r="70" spans="1:143" x14ac:dyDescent="0.2">
      <c r="A70">
        <v>119</v>
      </c>
      <c r="B70" t="s">
        <v>194</v>
      </c>
      <c r="C70" t="s">
        <v>195</v>
      </c>
      <c r="D70" t="s">
        <v>196</v>
      </c>
      <c r="E70" s="7" t="s">
        <v>205</v>
      </c>
      <c r="F70">
        <v>4</v>
      </c>
      <c r="G70" t="s">
        <v>220</v>
      </c>
      <c r="H70" s="1">
        <v>657</v>
      </c>
      <c r="I70" s="1">
        <v>95</v>
      </c>
      <c r="J70" s="1">
        <v>43.3</v>
      </c>
      <c r="K70" s="1">
        <v>23.2</v>
      </c>
      <c r="L70" s="1">
        <v>23.5</v>
      </c>
      <c r="M70" s="1">
        <v>753</v>
      </c>
      <c r="N70" s="1">
        <v>218</v>
      </c>
      <c r="O70" s="1">
        <v>175</v>
      </c>
      <c r="P70" s="1">
        <v>94.1</v>
      </c>
      <c r="Q70" s="1">
        <v>109</v>
      </c>
      <c r="R70" s="1">
        <v>157</v>
      </c>
      <c r="S70" s="1">
        <v>324</v>
      </c>
      <c r="T70" s="1">
        <v>19.8</v>
      </c>
      <c r="U70" s="1">
        <v>84.2</v>
      </c>
      <c r="V70" s="1">
        <v>73.2</v>
      </c>
      <c r="W70" s="1">
        <v>339</v>
      </c>
      <c r="X70" s="1">
        <v>141</v>
      </c>
      <c r="Y70" s="1">
        <v>87.8</v>
      </c>
      <c r="Z70" s="1">
        <v>53.3</v>
      </c>
      <c r="AA70" s="1">
        <v>84.7</v>
      </c>
      <c r="AB70" s="1">
        <v>274</v>
      </c>
      <c r="AC70" s="1">
        <v>0.52400000000000002</v>
      </c>
      <c r="AD70" s="1">
        <v>157</v>
      </c>
      <c r="AE70" s="1">
        <v>4.54</v>
      </c>
      <c r="AF70" s="1">
        <v>0.13200000000000001</v>
      </c>
      <c r="AG70" s="1">
        <v>0.73199999999999998</v>
      </c>
      <c r="AH70" s="1">
        <v>0.63300000000000001</v>
      </c>
      <c r="AI70" s="1">
        <v>118</v>
      </c>
      <c r="AJ70" s="1">
        <v>60.9</v>
      </c>
      <c r="AK70" s="1">
        <v>9.9700000000000006</v>
      </c>
      <c r="AL70" s="1">
        <v>0.11899999999999999</v>
      </c>
      <c r="AM70" s="2"/>
      <c r="AN70" s="1">
        <v>4.2999999999999997E-2</v>
      </c>
      <c r="AO70" s="1">
        <v>0.125</v>
      </c>
      <c r="AP70" s="1">
        <v>0.12</v>
      </c>
      <c r="AQ70" s="1">
        <v>0.03</v>
      </c>
      <c r="AR70" s="1">
        <v>101</v>
      </c>
      <c r="AS70" s="1">
        <v>3.52</v>
      </c>
      <c r="AT70" s="1">
        <v>1.19</v>
      </c>
      <c r="AU70" s="1">
        <v>24.6</v>
      </c>
      <c r="AV70" s="1">
        <v>18</v>
      </c>
      <c r="AW70" s="1">
        <v>19.8</v>
      </c>
      <c r="AX70" s="1">
        <v>2.29</v>
      </c>
      <c r="AY70" s="1">
        <v>7.94</v>
      </c>
      <c r="AZ70" s="1">
        <v>0.29699999999999999</v>
      </c>
      <c r="BA70" s="1">
        <v>0.19700000000000001</v>
      </c>
      <c r="BB70" s="1">
        <v>0.187</v>
      </c>
      <c r="BC70" s="1">
        <v>0.255</v>
      </c>
      <c r="BD70" s="1">
        <v>0.25700000000000001</v>
      </c>
      <c r="BE70" s="1">
        <v>0.214</v>
      </c>
      <c r="BF70" s="1">
        <v>3.38</v>
      </c>
      <c r="BG70" s="1">
        <v>4.78</v>
      </c>
      <c r="BH70" s="1">
        <v>0.115</v>
      </c>
      <c r="BI70" s="1">
        <v>16.3</v>
      </c>
      <c r="BJ70" s="1">
        <v>33.299999999999997</v>
      </c>
      <c r="BK70" s="1">
        <v>3.02</v>
      </c>
      <c r="BL70" s="1">
        <v>0.32700000000000001</v>
      </c>
      <c r="BM70" s="1">
        <v>363</v>
      </c>
      <c r="BN70" s="1">
        <v>347</v>
      </c>
      <c r="BO70" s="1">
        <v>12.2</v>
      </c>
      <c r="BP70" s="1">
        <v>2.16</v>
      </c>
      <c r="BQ70" s="1">
        <v>1.2</v>
      </c>
      <c r="BR70" s="1">
        <v>71.2</v>
      </c>
      <c r="BS70" s="1">
        <v>218</v>
      </c>
      <c r="BT70" s="1">
        <v>143</v>
      </c>
      <c r="BU70" s="1">
        <v>297</v>
      </c>
      <c r="BV70" s="1">
        <v>22.6</v>
      </c>
      <c r="BW70" s="1">
        <v>0.69399999999999995</v>
      </c>
      <c r="BX70" s="1">
        <v>2.38</v>
      </c>
      <c r="BY70" s="1">
        <v>0.27500000000000002</v>
      </c>
      <c r="BZ70" s="1">
        <v>77.2</v>
      </c>
      <c r="CA70" s="1">
        <v>182</v>
      </c>
      <c r="CB70" s="1">
        <v>65.7</v>
      </c>
      <c r="CC70" s="1">
        <v>76.400000000000006</v>
      </c>
      <c r="CD70" s="1">
        <v>0.157</v>
      </c>
      <c r="CE70" s="1">
        <v>0.38500000000000001</v>
      </c>
      <c r="CF70" s="1">
        <v>6.59</v>
      </c>
      <c r="CG70" s="1">
        <v>15.7</v>
      </c>
      <c r="CH70" s="1">
        <v>32.6</v>
      </c>
      <c r="CI70" s="1">
        <v>0.38500000000000001</v>
      </c>
      <c r="CJ70" s="1">
        <v>0.186</v>
      </c>
      <c r="CK70" s="1">
        <v>0.16700000000000001</v>
      </c>
      <c r="CL70" s="1">
        <v>0.155</v>
      </c>
      <c r="CM70" s="1">
        <v>0.35599999999999998</v>
      </c>
      <c r="CN70" s="1">
        <v>0.499</v>
      </c>
      <c r="CO70" s="1">
        <v>0.318</v>
      </c>
      <c r="CP70" s="1">
        <v>6.5000000000000002E-2</v>
      </c>
      <c r="CQ70" s="1">
        <v>0.107</v>
      </c>
      <c r="CR70" s="1">
        <v>2.1800000000000002</v>
      </c>
      <c r="CS70" s="1">
        <v>0.45200000000000001</v>
      </c>
      <c r="CT70" s="1">
        <v>1.45</v>
      </c>
      <c r="CU70" s="1">
        <v>10.3</v>
      </c>
      <c r="CV70" s="1">
        <v>10.199999999999999</v>
      </c>
      <c r="CW70" s="1">
        <v>4.59</v>
      </c>
      <c r="CX70" s="1">
        <v>0.77400000000000002</v>
      </c>
      <c r="CY70" s="1">
        <v>6.3</v>
      </c>
      <c r="CZ70" s="1">
        <v>9.39</v>
      </c>
      <c r="DA70" s="1">
        <v>7.08</v>
      </c>
      <c r="DB70" s="1">
        <v>25.9</v>
      </c>
      <c r="DC70" s="1">
        <v>13</v>
      </c>
      <c r="DD70" s="1">
        <v>1.42</v>
      </c>
      <c r="DE70" s="1">
        <v>0.25900000000000001</v>
      </c>
      <c r="DF70" s="1">
        <v>1.06</v>
      </c>
      <c r="DG70" s="1">
        <v>3.27</v>
      </c>
      <c r="DH70" s="1">
        <v>16</v>
      </c>
      <c r="DI70" s="1">
        <v>22.7</v>
      </c>
      <c r="DJ70" s="1">
        <v>6.54</v>
      </c>
      <c r="DK70" s="1">
        <v>1.0900000000000001</v>
      </c>
      <c r="DL70" s="1">
        <v>1.3</v>
      </c>
      <c r="DM70" s="1">
        <v>0.59699999999999998</v>
      </c>
      <c r="DN70" s="1">
        <v>2.1</v>
      </c>
      <c r="DO70" s="1">
        <v>3.01</v>
      </c>
      <c r="DP70" s="1">
        <v>3.82</v>
      </c>
      <c r="DQ70" s="1">
        <v>0.31900000000000001</v>
      </c>
      <c r="DR70" s="1">
        <v>0.33700000000000002</v>
      </c>
      <c r="DS70" s="1">
        <v>0.39600000000000002</v>
      </c>
      <c r="DT70" s="1">
        <v>0.65</v>
      </c>
      <c r="DU70" s="1">
        <v>1.83</v>
      </c>
      <c r="DV70" s="1">
        <v>0.10299999999999999</v>
      </c>
      <c r="DW70" s="1">
        <v>0.23200000000000001</v>
      </c>
      <c r="DX70" s="1">
        <v>1.73</v>
      </c>
      <c r="DY70" s="1">
        <v>0.996</v>
      </c>
      <c r="DZ70" s="1">
        <v>7.1</v>
      </c>
      <c r="EA70" s="1">
        <v>4.22</v>
      </c>
      <c r="EB70" s="1">
        <v>11.2</v>
      </c>
      <c r="EC70" s="1">
        <v>9.57</v>
      </c>
      <c r="ED70" s="1">
        <v>0.99399999999999999</v>
      </c>
      <c r="EE70" s="1">
        <v>139</v>
      </c>
      <c r="EF70" s="1">
        <v>20.3</v>
      </c>
      <c r="EG70" s="1">
        <v>45</v>
      </c>
      <c r="EH70" s="1">
        <v>17.2</v>
      </c>
      <c r="EI70" s="1">
        <v>0.40500000000000003</v>
      </c>
      <c r="EJ70" s="1">
        <v>20.6</v>
      </c>
      <c r="EK70" s="1">
        <v>52.2</v>
      </c>
      <c r="EL70" s="1">
        <v>0.189</v>
      </c>
      <c r="EM70" s="1">
        <v>0.36399999999999999</v>
      </c>
    </row>
    <row r="71" spans="1:143" x14ac:dyDescent="0.2">
      <c r="A71">
        <v>29</v>
      </c>
      <c r="B71" t="s">
        <v>194</v>
      </c>
      <c r="C71" t="s">
        <v>195</v>
      </c>
      <c r="D71" t="s">
        <v>196</v>
      </c>
      <c r="E71" s="7" t="s">
        <v>205</v>
      </c>
      <c r="F71">
        <v>4</v>
      </c>
      <c r="G71" t="s">
        <v>211</v>
      </c>
      <c r="H71" s="1">
        <v>502</v>
      </c>
      <c r="I71" s="1">
        <v>137</v>
      </c>
      <c r="J71" s="1">
        <v>66.400000000000006</v>
      </c>
      <c r="K71" s="1">
        <v>19.399999999999999</v>
      </c>
      <c r="L71" s="1">
        <v>29.2</v>
      </c>
      <c r="M71" s="1">
        <v>812</v>
      </c>
      <c r="N71" s="1">
        <v>65</v>
      </c>
      <c r="O71" s="1">
        <v>272</v>
      </c>
      <c r="P71" s="1">
        <v>124</v>
      </c>
      <c r="Q71" s="1">
        <v>181</v>
      </c>
      <c r="R71" s="1">
        <v>328</v>
      </c>
      <c r="S71" s="1">
        <v>513</v>
      </c>
      <c r="T71" s="1">
        <v>50.7</v>
      </c>
      <c r="U71" s="1">
        <v>164</v>
      </c>
      <c r="V71" s="1">
        <v>108</v>
      </c>
      <c r="W71" s="1">
        <v>289</v>
      </c>
      <c r="X71" s="1">
        <v>169</v>
      </c>
      <c r="Y71" s="1">
        <v>186</v>
      </c>
      <c r="Z71" s="1">
        <v>83.4</v>
      </c>
      <c r="AA71" s="1">
        <v>147</v>
      </c>
      <c r="AB71" s="1">
        <v>471</v>
      </c>
      <c r="AC71" s="1">
        <v>0.496</v>
      </c>
      <c r="AD71" s="1">
        <v>122</v>
      </c>
      <c r="AE71" s="1">
        <v>2.67</v>
      </c>
      <c r="AF71" s="1">
        <v>0.16300000000000001</v>
      </c>
      <c r="AG71" s="1">
        <v>0.64800000000000002</v>
      </c>
      <c r="AH71" s="1">
        <v>0.61899999999999999</v>
      </c>
      <c r="AI71" s="1">
        <v>163</v>
      </c>
      <c r="AJ71" s="1">
        <v>54</v>
      </c>
      <c r="AK71" s="1">
        <v>7.83</v>
      </c>
      <c r="AL71" s="1">
        <v>7.5999999999999998E-2</v>
      </c>
      <c r="AM71" s="1">
        <v>2.9000000000000001E-2</v>
      </c>
      <c r="AN71" s="1">
        <v>3.6999999999999998E-2</v>
      </c>
      <c r="AO71" s="1">
        <v>0.113</v>
      </c>
      <c r="AP71" s="1">
        <v>0.15</v>
      </c>
      <c r="AQ71" s="1">
        <v>5.8999999999999997E-2</v>
      </c>
      <c r="AR71" s="1">
        <v>94.3</v>
      </c>
      <c r="AS71" s="1">
        <v>2.1</v>
      </c>
      <c r="AT71" s="1">
        <v>1.93</v>
      </c>
      <c r="AU71" s="1">
        <v>32.5</v>
      </c>
      <c r="AV71" s="1">
        <v>17.100000000000001</v>
      </c>
      <c r="AW71" s="1">
        <v>31.4</v>
      </c>
      <c r="AX71" s="1">
        <v>1.74</v>
      </c>
      <c r="AY71" s="1">
        <v>4.13</v>
      </c>
      <c r="AZ71" s="1">
        <v>0.27700000000000002</v>
      </c>
      <c r="BA71" s="1">
        <v>0.183</v>
      </c>
      <c r="BB71" s="1">
        <v>0.159</v>
      </c>
      <c r="BC71" s="1">
        <v>0.22500000000000001</v>
      </c>
      <c r="BD71" s="1">
        <v>0.377</v>
      </c>
      <c r="BE71" s="1">
        <v>0.124</v>
      </c>
      <c r="BF71" s="1">
        <v>4.95</v>
      </c>
      <c r="BG71" s="1">
        <v>3</v>
      </c>
      <c r="BH71" s="1">
        <v>2.4E-2</v>
      </c>
      <c r="BI71" s="1">
        <v>10.7</v>
      </c>
      <c r="BJ71" s="1">
        <v>10.8</v>
      </c>
      <c r="BK71" s="1">
        <v>3.64</v>
      </c>
      <c r="BL71" s="1">
        <v>0.38500000000000001</v>
      </c>
      <c r="BM71" s="1">
        <v>213</v>
      </c>
      <c r="BN71" s="1">
        <v>437</v>
      </c>
      <c r="BO71" s="1">
        <v>15</v>
      </c>
      <c r="BP71" s="1">
        <v>1.57</v>
      </c>
      <c r="BQ71" s="1">
        <v>2.0099999999999998</v>
      </c>
      <c r="BR71" s="1">
        <v>55.1</v>
      </c>
      <c r="BS71" s="1">
        <v>278</v>
      </c>
      <c r="BT71" s="1">
        <v>150</v>
      </c>
      <c r="BU71" s="1">
        <v>158</v>
      </c>
      <c r="BV71" s="1">
        <v>19.7</v>
      </c>
      <c r="BW71" s="1">
        <v>0.86399999999999999</v>
      </c>
      <c r="BX71" s="1">
        <v>3.47</v>
      </c>
      <c r="BY71" s="1">
        <v>1.08</v>
      </c>
      <c r="BZ71" s="1">
        <v>55.9</v>
      </c>
      <c r="CA71" s="1">
        <v>94.1</v>
      </c>
      <c r="CB71" s="1">
        <v>43.5</v>
      </c>
      <c r="CC71" s="1">
        <v>86.2</v>
      </c>
      <c r="CD71" s="1">
        <v>0.156</v>
      </c>
      <c r="CE71" s="1">
        <v>0.36499999999999999</v>
      </c>
      <c r="CF71" s="1">
        <v>3.5</v>
      </c>
      <c r="CG71" s="1">
        <v>9</v>
      </c>
      <c r="CH71" s="1">
        <v>28</v>
      </c>
      <c r="CI71" s="1">
        <v>0.47</v>
      </c>
      <c r="CJ71" s="1">
        <v>0.188</v>
      </c>
      <c r="CK71" s="1">
        <v>0.19400000000000001</v>
      </c>
      <c r="CL71" s="1">
        <v>0.11600000000000001</v>
      </c>
      <c r="CM71" s="1">
        <v>0.25700000000000001</v>
      </c>
      <c r="CN71" s="1">
        <v>0.39100000000000001</v>
      </c>
      <c r="CO71" s="1">
        <v>0.36099999999999999</v>
      </c>
      <c r="CP71" s="1">
        <v>7.8E-2</v>
      </c>
      <c r="CQ71" s="1">
        <v>0.105</v>
      </c>
      <c r="CR71" s="1">
        <v>2.77</v>
      </c>
      <c r="CS71" s="1">
        <v>0.64600000000000002</v>
      </c>
      <c r="CT71" s="1">
        <v>1.17</v>
      </c>
      <c r="CU71" s="1">
        <v>9.93</v>
      </c>
      <c r="CV71" s="1">
        <v>19.8</v>
      </c>
      <c r="CW71" s="1">
        <v>11.5</v>
      </c>
      <c r="CX71" s="1">
        <v>0.56000000000000005</v>
      </c>
      <c r="CY71" s="1">
        <v>7.14</v>
      </c>
      <c r="CZ71" s="1">
        <v>16.899999999999999</v>
      </c>
      <c r="DA71" s="1">
        <v>13.1</v>
      </c>
      <c r="DB71" s="1">
        <v>23.3</v>
      </c>
      <c r="DC71" s="1">
        <v>13.4</v>
      </c>
      <c r="DD71" s="1">
        <v>2.2999999999999998</v>
      </c>
      <c r="DE71" s="1">
        <v>0.14899999999999999</v>
      </c>
      <c r="DF71" s="1">
        <v>1.29</v>
      </c>
      <c r="DG71" s="1">
        <v>3.75</v>
      </c>
      <c r="DH71" s="1">
        <v>14.8</v>
      </c>
      <c r="DI71" s="1">
        <v>21.3</v>
      </c>
      <c r="DJ71" s="1">
        <v>9.1999999999999993</v>
      </c>
      <c r="DK71" s="1">
        <v>1.06</v>
      </c>
      <c r="DL71" s="1">
        <v>1.66</v>
      </c>
      <c r="DM71" s="1">
        <v>0.59299999999999997</v>
      </c>
      <c r="DN71" s="1">
        <v>1.76</v>
      </c>
      <c r="DO71" s="1">
        <v>2.9</v>
      </c>
      <c r="DP71" s="1">
        <v>5.18</v>
      </c>
      <c r="DQ71" s="1">
        <v>0.249</v>
      </c>
      <c r="DR71" s="1">
        <v>0.40300000000000002</v>
      </c>
      <c r="DS71" s="1">
        <v>0.625</v>
      </c>
      <c r="DT71" s="1">
        <v>0.65500000000000003</v>
      </c>
      <c r="DU71" s="1">
        <v>1.6</v>
      </c>
      <c r="DV71" s="1">
        <v>7.3999999999999996E-2</v>
      </c>
      <c r="DW71" s="1">
        <v>0.32800000000000001</v>
      </c>
      <c r="DX71" s="1">
        <v>1.48</v>
      </c>
      <c r="DY71" s="1">
        <v>1.1100000000000001</v>
      </c>
      <c r="DZ71" s="1">
        <v>10.7</v>
      </c>
      <c r="EA71" s="1">
        <v>4.37</v>
      </c>
      <c r="EB71" s="1">
        <v>17.2</v>
      </c>
      <c r="EC71" s="1">
        <v>14.5</v>
      </c>
      <c r="ED71" s="1">
        <v>1.83</v>
      </c>
      <c r="EE71" s="1">
        <v>133</v>
      </c>
      <c r="EF71" s="1">
        <v>19</v>
      </c>
      <c r="EG71" s="1">
        <v>26.9</v>
      </c>
      <c r="EH71" s="1">
        <v>10</v>
      </c>
      <c r="EI71" s="1">
        <v>0.36299999999999999</v>
      </c>
      <c r="EJ71" s="1">
        <v>27.2</v>
      </c>
      <c r="EK71" s="1">
        <v>60.8</v>
      </c>
      <c r="EL71" s="1">
        <v>0.254</v>
      </c>
      <c r="EM71" s="1">
        <v>0.47</v>
      </c>
    </row>
    <row r="72" spans="1:143" x14ac:dyDescent="0.2">
      <c r="A72">
        <v>97</v>
      </c>
      <c r="B72" t="s">
        <v>194</v>
      </c>
      <c r="C72" t="s">
        <v>195</v>
      </c>
      <c r="D72" t="s">
        <v>196</v>
      </c>
      <c r="E72" s="7" t="s">
        <v>197</v>
      </c>
      <c r="F72">
        <v>2</v>
      </c>
      <c r="G72" t="s">
        <v>217</v>
      </c>
      <c r="H72" s="1">
        <v>534</v>
      </c>
      <c r="I72" s="1">
        <v>92.3</v>
      </c>
      <c r="J72" s="1">
        <v>68.7</v>
      </c>
      <c r="K72" s="1">
        <v>21.1</v>
      </c>
      <c r="L72" s="1">
        <v>37.5</v>
      </c>
      <c r="M72" s="1">
        <v>930</v>
      </c>
      <c r="N72" s="1">
        <v>56.4</v>
      </c>
      <c r="O72" s="1">
        <v>328</v>
      </c>
      <c r="P72" s="1">
        <v>126</v>
      </c>
      <c r="Q72" s="1">
        <v>126</v>
      </c>
      <c r="R72" s="1">
        <v>221</v>
      </c>
      <c r="S72" s="1">
        <v>303</v>
      </c>
      <c r="T72" s="1">
        <v>41.8</v>
      </c>
      <c r="U72" s="1">
        <v>202</v>
      </c>
      <c r="V72" s="1">
        <v>90.2</v>
      </c>
      <c r="W72" s="1">
        <v>345</v>
      </c>
      <c r="X72" s="1">
        <v>188</v>
      </c>
      <c r="Y72" s="1">
        <v>157</v>
      </c>
      <c r="Z72" s="1">
        <v>66</v>
      </c>
      <c r="AA72" s="1">
        <v>83.6</v>
      </c>
      <c r="AB72" s="1">
        <v>337</v>
      </c>
      <c r="AC72" s="1">
        <v>0.48799999999999999</v>
      </c>
      <c r="AD72" s="1">
        <v>110</v>
      </c>
      <c r="AE72" s="1">
        <v>6.04</v>
      </c>
      <c r="AF72" s="1">
        <v>0.26400000000000001</v>
      </c>
      <c r="AG72" s="1">
        <v>0.86599999999999999</v>
      </c>
      <c r="AH72" s="1">
        <v>0.45800000000000002</v>
      </c>
      <c r="AI72" s="3"/>
      <c r="AJ72" s="1">
        <v>64.900000000000006</v>
      </c>
      <c r="AK72" s="1">
        <v>10.8</v>
      </c>
      <c r="AL72" s="1">
        <v>0.20100000000000001</v>
      </c>
      <c r="AM72" s="1">
        <v>7.0999999999999994E-2</v>
      </c>
      <c r="AN72" s="1">
        <v>4.7E-2</v>
      </c>
      <c r="AO72" s="1">
        <v>0.21</v>
      </c>
      <c r="AP72" s="1">
        <v>0.13400000000000001</v>
      </c>
      <c r="AQ72" s="1">
        <v>7.1999999999999995E-2</v>
      </c>
      <c r="AR72" s="1">
        <v>114</v>
      </c>
      <c r="AS72" s="1">
        <v>3.26</v>
      </c>
      <c r="AT72" s="1">
        <v>1.34</v>
      </c>
      <c r="AU72" s="1">
        <v>36.200000000000003</v>
      </c>
      <c r="AV72" s="1">
        <v>31.7</v>
      </c>
      <c r="AW72" s="1">
        <v>58.1</v>
      </c>
      <c r="AX72" s="1">
        <v>1.6</v>
      </c>
      <c r="AY72" s="1">
        <v>6.29</v>
      </c>
      <c r="AZ72" s="1">
        <v>0.34699999999999998</v>
      </c>
      <c r="BA72" s="1">
        <v>0.217</v>
      </c>
      <c r="BB72" s="1">
        <v>0.126</v>
      </c>
      <c r="BC72" s="1">
        <v>0.23</v>
      </c>
      <c r="BD72" s="1">
        <v>0.223</v>
      </c>
      <c r="BE72" s="1">
        <v>0.191</v>
      </c>
      <c r="BF72" s="1">
        <v>2.44</v>
      </c>
      <c r="BG72" s="1">
        <v>3.98</v>
      </c>
      <c r="BH72" s="1">
        <v>0.157</v>
      </c>
      <c r="BI72" s="1">
        <v>16.7</v>
      </c>
      <c r="BJ72" s="1">
        <v>25.1</v>
      </c>
      <c r="BK72" s="1">
        <v>4.67</v>
      </c>
      <c r="BL72" s="1">
        <v>0.53300000000000003</v>
      </c>
      <c r="BM72" s="1">
        <v>346</v>
      </c>
      <c r="BN72" s="1">
        <v>549</v>
      </c>
      <c r="BO72" s="1">
        <v>29.4</v>
      </c>
      <c r="BP72" s="1">
        <v>2.71</v>
      </c>
      <c r="BQ72" s="1">
        <v>3.33</v>
      </c>
      <c r="BR72" s="1">
        <v>66.5</v>
      </c>
      <c r="BS72" s="1">
        <v>364</v>
      </c>
      <c r="BT72" s="1">
        <v>151</v>
      </c>
      <c r="BU72" s="1">
        <v>194</v>
      </c>
      <c r="BV72" s="1">
        <v>29.5</v>
      </c>
      <c r="BW72" s="1">
        <v>1.1599999999999999</v>
      </c>
      <c r="BX72" s="1">
        <v>5.07</v>
      </c>
      <c r="BY72" s="1">
        <v>0.97499999999999998</v>
      </c>
      <c r="BZ72" s="1">
        <v>41.5</v>
      </c>
      <c r="CA72" s="1">
        <v>97.8</v>
      </c>
      <c r="CB72" s="1">
        <v>51.1</v>
      </c>
      <c r="CC72" s="1">
        <v>107</v>
      </c>
      <c r="CD72" s="1">
        <v>0.27</v>
      </c>
      <c r="CE72" s="1">
        <v>0.56299999999999994</v>
      </c>
      <c r="CF72" s="1">
        <v>3.32</v>
      </c>
      <c r="CG72" s="1">
        <v>10.4</v>
      </c>
      <c r="CH72" s="1">
        <v>35.6</v>
      </c>
      <c r="CI72" s="1">
        <v>0.63500000000000001</v>
      </c>
      <c r="CJ72" s="1">
        <v>0.29399999999999998</v>
      </c>
      <c r="CK72" s="1">
        <v>0.45100000000000001</v>
      </c>
      <c r="CL72" s="1">
        <v>0.18099999999999999</v>
      </c>
      <c r="CM72" s="1">
        <v>0.434</v>
      </c>
      <c r="CN72" s="1">
        <v>0.48899999999999999</v>
      </c>
      <c r="CO72" s="1">
        <v>0.36</v>
      </c>
      <c r="CP72" s="1">
        <v>0.13800000000000001</v>
      </c>
      <c r="CQ72" s="1">
        <v>0.114</v>
      </c>
      <c r="CR72" s="1">
        <v>3.51</v>
      </c>
      <c r="CS72" s="1">
        <v>0.85099999999999998</v>
      </c>
      <c r="CT72" s="1">
        <v>1.25</v>
      </c>
      <c r="CU72" s="1">
        <v>10.6</v>
      </c>
      <c r="CV72" s="1">
        <v>18.7</v>
      </c>
      <c r="CW72" s="1">
        <v>12.7</v>
      </c>
      <c r="CX72" s="1">
        <v>1.27</v>
      </c>
      <c r="CY72" s="1">
        <v>5.61</v>
      </c>
      <c r="CZ72" s="1">
        <v>15.5</v>
      </c>
      <c r="DA72" s="1">
        <v>12.3</v>
      </c>
      <c r="DB72" s="1">
        <v>29.8</v>
      </c>
      <c r="DC72" s="1">
        <v>17.2</v>
      </c>
      <c r="DD72" s="1">
        <v>2.36</v>
      </c>
      <c r="DE72" s="1">
        <v>0.40500000000000003</v>
      </c>
      <c r="DF72" s="1">
        <v>1.88</v>
      </c>
      <c r="DG72" s="1">
        <v>2.9</v>
      </c>
      <c r="DH72" s="1">
        <v>13.3</v>
      </c>
      <c r="DI72" s="1">
        <v>27</v>
      </c>
      <c r="DJ72" s="1">
        <v>11.6</v>
      </c>
      <c r="DK72" s="1">
        <v>1.32</v>
      </c>
      <c r="DL72" s="1">
        <v>1.4</v>
      </c>
      <c r="DM72" s="1">
        <v>0.77200000000000002</v>
      </c>
      <c r="DN72" s="1">
        <v>2.14</v>
      </c>
      <c r="DO72" s="1">
        <v>3.49</v>
      </c>
      <c r="DP72" s="1">
        <v>5.29</v>
      </c>
      <c r="DQ72" s="1">
        <v>0.313</v>
      </c>
      <c r="DR72" s="1">
        <v>0.501</v>
      </c>
      <c r="DS72" s="1">
        <v>0.82</v>
      </c>
      <c r="DT72" s="1">
        <v>0.85099999999999998</v>
      </c>
      <c r="DU72" s="1">
        <v>2.17</v>
      </c>
      <c r="DV72" s="1">
        <v>0.11600000000000001</v>
      </c>
      <c r="DW72" s="1">
        <v>0.41599999999999998</v>
      </c>
      <c r="DX72" s="1">
        <v>1.88</v>
      </c>
      <c r="DY72" s="1">
        <v>1.49</v>
      </c>
      <c r="DZ72" s="1">
        <v>5.22</v>
      </c>
      <c r="EA72" s="1">
        <v>2.81</v>
      </c>
      <c r="EB72" s="1">
        <v>8.59</v>
      </c>
      <c r="EC72" s="1">
        <v>8.82</v>
      </c>
      <c r="ED72" s="1">
        <v>0.94599999999999995</v>
      </c>
      <c r="EE72" s="1">
        <v>136</v>
      </c>
      <c r="EF72" s="1">
        <v>19.600000000000001</v>
      </c>
      <c r="EG72" s="1">
        <v>24.3</v>
      </c>
      <c r="EH72" s="1">
        <v>10.9</v>
      </c>
      <c r="EI72" s="1">
        <v>0.17799999999999999</v>
      </c>
      <c r="EJ72" s="1">
        <v>17.3</v>
      </c>
      <c r="EK72" s="1">
        <v>56.7</v>
      </c>
      <c r="EL72" s="1">
        <v>0.123</v>
      </c>
      <c r="EM72" s="1">
        <v>0.50900000000000001</v>
      </c>
    </row>
    <row r="73" spans="1:143" x14ac:dyDescent="0.2">
      <c r="A73">
        <v>102</v>
      </c>
      <c r="B73" t="s">
        <v>194</v>
      </c>
      <c r="C73" t="s">
        <v>195</v>
      </c>
      <c r="D73" t="s">
        <v>196</v>
      </c>
      <c r="E73" s="7" t="s">
        <v>197</v>
      </c>
      <c r="F73">
        <v>2</v>
      </c>
      <c r="G73" t="s">
        <v>218</v>
      </c>
      <c r="H73" s="1">
        <v>514</v>
      </c>
      <c r="I73" s="1">
        <v>172</v>
      </c>
      <c r="J73" s="1">
        <v>63.7</v>
      </c>
      <c r="K73" s="1">
        <v>16.600000000000001</v>
      </c>
      <c r="L73" s="1">
        <v>55.8</v>
      </c>
      <c r="M73" s="1">
        <v>929</v>
      </c>
      <c r="N73" s="1">
        <v>42.4</v>
      </c>
      <c r="O73" s="1">
        <v>384</v>
      </c>
      <c r="P73" s="1">
        <v>114</v>
      </c>
      <c r="Q73" s="1">
        <v>93.8</v>
      </c>
      <c r="R73" s="1">
        <v>179</v>
      </c>
      <c r="S73" s="1">
        <v>319</v>
      </c>
      <c r="T73" s="1">
        <v>32.5</v>
      </c>
      <c r="U73" s="1">
        <v>141</v>
      </c>
      <c r="V73" s="1">
        <v>92.4</v>
      </c>
      <c r="W73" s="1">
        <v>317</v>
      </c>
      <c r="X73" s="1">
        <v>154</v>
      </c>
      <c r="Y73" s="1">
        <v>153</v>
      </c>
      <c r="Z73" s="1">
        <v>89.5</v>
      </c>
      <c r="AA73" s="1">
        <v>113</v>
      </c>
      <c r="AB73" s="1">
        <v>292</v>
      </c>
      <c r="AC73" s="1">
        <v>0.60699999999999998</v>
      </c>
      <c r="AD73" s="1">
        <v>86.2</v>
      </c>
      <c r="AE73" s="1">
        <v>4.57</v>
      </c>
      <c r="AF73" s="1">
        <v>0.17599999999999999</v>
      </c>
      <c r="AG73" s="1">
        <v>0.79800000000000004</v>
      </c>
      <c r="AH73" s="1">
        <v>0.80200000000000005</v>
      </c>
      <c r="AI73" s="1">
        <v>137</v>
      </c>
      <c r="AJ73" s="1">
        <v>60.6</v>
      </c>
      <c r="AK73" s="1">
        <v>6.85</v>
      </c>
      <c r="AL73" s="1">
        <v>6.7000000000000004E-2</v>
      </c>
      <c r="AM73" s="1">
        <v>3.1E-2</v>
      </c>
      <c r="AN73" s="1">
        <v>8.5000000000000006E-2</v>
      </c>
      <c r="AO73" s="1">
        <v>0.13700000000000001</v>
      </c>
      <c r="AP73" s="1">
        <v>0.13600000000000001</v>
      </c>
      <c r="AQ73" s="1">
        <v>4.2000000000000003E-2</v>
      </c>
      <c r="AR73" s="1">
        <v>116</v>
      </c>
      <c r="AS73" s="1">
        <v>4.2300000000000004</v>
      </c>
      <c r="AT73" s="1">
        <v>2.1800000000000002</v>
      </c>
      <c r="AU73" s="1">
        <v>30.8</v>
      </c>
      <c r="AV73" s="1">
        <v>23.7</v>
      </c>
      <c r="AW73" s="1">
        <v>26.2</v>
      </c>
      <c r="AX73" s="1">
        <v>1.91</v>
      </c>
      <c r="AY73" s="1">
        <v>6.14</v>
      </c>
      <c r="AZ73" s="1">
        <v>0.46800000000000003</v>
      </c>
      <c r="BA73" s="1">
        <v>0.41499999999999998</v>
      </c>
      <c r="BB73" s="1">
        <v>0.27500000000000002</v>
      </c>
      <c r="BC73" s="1">
        <v>0.47699999999999998</v>
      </c>
      <c r="BD73" s="1">
        <v>0.63</v>
      </c>
      <c r="BE73" s="1">
        <v>0.37</v>
      </c>
      <c r="BF73" s="1">
        <v>6.66</v>
      </c>
      <c r="BG73" s="1">
        <v>10.6</v>
      </c>
      <c r="BH73" s="1">
        <v>0.13900000000000001</v>
      </c>
      <c r="BI73" s="1">
        <v>23.8</v>
      </c>
      <c r="BJ73" s="1">
        <v>38.5</v>
      </c>
      <c r="BK73" s="1">
        <v>8.7799999999999994</v>
      </c>
      <c r="BL73" s="1">
        <v>1.07</v>
      </c>
      <c r="BM73" s="1">
        <v>380</v>
      </c>
      <c r="BN73" s="1">
        <v>436</v>
      </c>
      <c r="BO73" s="1">
        <v>36.799999999999997</v>
      </c>
      <c r="BP73" s="1">
        <v>5.5</v>
      </c>
      <c r="BQ73" s="1">
        <v>2.29</v>
      </c>
      <c r="BR73" s="1">
        <v>79.5</v>
      </c>
      <c r="BS73" s="1">
        <v>281</v>
      </c>
      <c r="BT73" s="1">
        <v>172</v>
      </c>
      <c r="BU73" s="1">
        <v>238</v>
      </c>
      <c r="BV73" s="1">
        <v>91.7</v>
      </c>
      <c r="BW73" s="1">
        <v>2.62</v>
      </c>
      <c r="BX73" s="1">
        <v>3.75</v>
      </c>
      <c r="BY73" s="1">
        <v>0.89</v>
      </c>
      <c r="BZ73" s="1">
        <v>74.400000000000006</v>
      </c>
      <c r="CA73" s="1">
        <v>124</v>
      </c>
      <c r="CB73" s="1">
        <v>95.7</v>
      </c>
      <c r="CC73" s="1">
        <v>99.5</v>
      </c>
      <c r="CD73" s="1">
        <v>0.28000000000000003</v>
      </c>
      <c r="CE73" s="1">
        <v>0.63400000000000001</v>
      </c>
      <c r="CF73" s="1">
        <v>4.2</v>
      </c>
      <c r="CG73" s="1">
        <v>12.2</v>
      </c>
      <c r="CH73" s="1">
        <v>30.8</v>
      </c>
      <c r="CI73" s="1">
        <v>0.80100000000000005</v>
      </c>
      <c r="CJ73" s="1">
        <v>0.34799999999999998</v>
      </c>
      <c r="CK73" s="1">
        <v>0.36699999999999999</v>
      </c>
      <c r="CL73" s="1">
        <v>0.2</v>
      </c>
      <c r="CM73" s="1">
        <v>0.42799999999999999</v>
      </c>
      <c r="CN73" s="1">
        <v>0.76900000000000002</v>
      </c>
      <c r="CO73" s="1">
        <v>0.82499999999999996</v>
      </c>
      <c r="CP73" s="1">
        <v>0.22500000000000001</v>
      </c>
      <c r="CQ73" s="1">
        <v>0.26</v>
      </c>
      <c r="CR73" s="1">
        <v>4.6100000000000003</v>
      </c>
      <c r="CS73" s="1">
        <v>1.21</v>
      </c>
      <c r="CT73" s="1">
        <v>2.68</v>
      </c>
      <c r="CU73" s="1">
        <v>17.399999999999999</v>
      </c>
      <c r="CV73" s="1">
        <v>18.8</v>
      </c>
      <c r="CW73" s="1">
        <v>10.4</v>
      </c>
      <c r="CX73" s="1">
        <v>1.18</v>
      </c>
      <c r="CY73" s="1">
        <v>10.7</v>
      </c>
      <c r="CZ73" s="1">
        <v>18.399999999999999</v>
      </c>
      <c r="DA73" s="1">
        <v>10.5</v>
      </c>
      <c r="DB73" s="1">
        <v>22.2</v>
      </c>
      <c r="DC73" s="1">
        <v>15.4</v>
      </c>
      <c r="DD73" s="1">
        <v>4.21</v>
      </c>
      <c r="DE73" s="1">
        <v>0.26300000000000001</v>
      </c>
      <c r="DF73" s="1">
        <v>1.73</v>
      </c>
      <c r="DG73" s="1">
        <v>4.78</v>
      </c>
      <c r="DH73" s="1">
        <v>16.2</v>
      </c>
      <c r="DI73" s="1">
        <v>23.8</v>
      </c>
      <c r="DJ73" s="1">
        <v>10.199999999999999</v>
      </c>
      <c r="DK73" s="1">
        <v>1.42</v>
      </c>
      <c r="DL73" s="1">
        <v>2.68</v>
      </c>
      <c r="DM73" s="1">
        <v>1.1299999999999999</v>
      </c>
      <c r="DN73" s="1">
        <v>2.86</v>
      </c>
      <c r="DO73" s="1">
        <v>4.87</v>
      </c>
      <c r="DP73" s="1">
        <v>6.46</v>
      </c>
      <c r="DQ73" s="1">
        <v>0.41899999999999998</v>
      </c>
      <c r="DR73" s="1">
        <v>0.751</v>
      </c>
      <c r="DS73" s="1">
        <v>0.97699999999999998</v>
      </c>
      <c r="DT73" s="1">
        <v>1.31</v>
      </c>
      <c r="DU73" s="1">
        <v>3.19</v>
      </c>
      <c r="DV73" s="1">
        <v>0.183</v>
      </c>
      <c r="DW73" s="1">
        <v>0.51100000000000001</v>
      </c>
      <c r="DX73" s="1">
        <v>3.08</v>
      </c>
      <c r="DY73" s="1">
        <v>2.12</v>
      </c>
      <c r="DZ73" s="1">
        <v>14.2</v>
      </c>
      <c r="EA73" s="1">
        <v>6.33</v>
      </c>
      <c r="EB73" s="1">
        <v>21.1</v>
      </c>
      <c r="EC73" s="1">
        <v>23.6</v>
      </c>
      <c r="ED73" s="1">
        <v>2.11</v>
      </c>
      <c r="EE73" s="1">
        <v>187</v>
      </c>
      <c r="EF73" s="1">
        <v>32.4</v>
      </c>
      <c r="EG73" s="1">
        <v>43.2</v>
      </c>
      <c r="EH73" s="1">
        <v>19.7</v>
      </c>
      <c r="EI73" s="1">
        <v>0.48599999999999999</v>
      </c>
      <c r="EJ73" s="1">
        <v>30.3</v>
      </c>
      <c r="EK73" s="1">
        <v>91.9</v>
      </c>
      <c r="EL73" s="1">
        <v>0.35499999999999998</v>
      </c>
      <c r="EM73" s="1">
        <v>0.60699999999999998</v>
      </c>
    </row>
    <row r="74" spans="1:143" x14ac:dyDescent="0.2">
      <c r="A74">
        <v>37</v>
      </c>
      <c r="B74" t="s">
        <v>194</v>
      </c>
      <c r="C74" t="s">
        <v>195</v>
      </c>
      <c r="D74" t="s">
        <v>196</v>
      </c>
      <c r="E74" s="7" t="s">
        <v>197</v>
      </c>
      <c r="F74">
        <v>2</v>
      </c>
      <c r="G74" t="s">
        <v>198</v>
      </c>
      <c r="H74" s="1">
        <v>467</v>
      </c>
      <c r="I74" s="1">
        <v>138</v>
      </c>
      <c r="J74" s="1">
        <v>68.2</v>
      </c>
      <c r="K74" s="1">
        <v>16.899999999999999</v>
      </c>
      <c r="L74" s="1">
        <v>36.1</v>
      </c>
      <c r="M74" s="1">
        <v>967</v>
      </c>
      <c r="N74" s="1">
        <v>52.5</v>
      </c>
      <c r="O74" s="1">
        <v>354</v>
      </c>
      <c r="P74" s="1">
        <v>108</v>
      </c>
      <c r="Q74" s="1">
        <v>111</v>
      </c>
      <c r="R74" s="1">
        <v>191</v>
      </c>
      <c r="S74" s="1">
        <v>311</v>
      </c>
      <c r="T74" s="1">
        <v>29.6</v>
      </c>
      <c r="U74" s="1">
        <v>131</v>
      </c>
      <c r="V74" s="1">
        <v>96.2</v>
      </c>
      <c r="W74" s="1">
        <v>235</v>
      </c>
      <c r="X74" s="1">
        <v>168</v>
      </c>
      <c r="Y74" s="1">
        <v>136</v>
      </c>
      <c r="Z74" s="1">
        <v>77.400000000000006</v>
      </c>
      <c r="AA74" s="1">
        <v>90.8</v>
      </c>
      <c r="AB74" s="1">
        <v>290</v>
      </c>
      <c r="AC74" s="1">
        <v>0.68899999999999995</v>
      </c>
      <c r="AD74" s="1">
        <v>88.4</v>
      </c>
      <c r="AE74" s="1">
        <v>4.28</v>
      </c>
      <c r="AF74" s="1">
        <v>0.40600000000000003</v>
      </c>
      <c r="AG74" s="1">
        <v>0.80100000000000005</v>
      </c>
      <c r="AH74" s="1">
        <v>1.55</v>
      </c>
      <c r="AI74" s="1">
        <v>178</v>
      </c>
      <c r="AJ74" s="1">
        <v>41.6</v>
      </c>
      <c r="AK74" s="1">
        <v>7.81</v>
      </c>
      <c r="AL74" s="1">
        <v>0.157</v>
      </c>
      <c r="AM74" s="1">
        <v>3.5999999999999997E-2</v>
      </c>
      <c r="AN74" s="1">
        <v>4.5999999999999999E-2</v>
      </c>
      <c r="AO74" s="1">
        <v>0.156</v>
      </c>
      <c r="AP74" s="1">
        <v>0.16600000000000001</v>
      </c>
      <c r="AQ74" s="1">
        <v>4.3999999999999997E-2</v>
      </c>
      <c r="AR74" s="1">
        <v>121</v>
      </c>
      <c r="AS74" s="1">
        <v>4.58</v>
      </c>
      <c r="AT74" s="1">
        <v>2.73</v>
      </c>
      <c r="AU74" s="1">
        <v>38.6</v>
      </c>
      <c r="AV74" s="1">
        <v>30.4</v>
      </c>
      <c r="AW74" s="1">
        <v>42.3</v>
      </c>
      <c r="AX74" s="1">
        <v>3.32</v>
      </c>
      <c r="AY74" s="1">
        <v>7.62</v>
      </c>
      <c r="AZ74" s="1">
        <v>0.25700000000000001</v>
      </c>
      <c r="BA74" s="1">
        <v>0.17299999999999999</v>
      </c>
      <c r="BB74" s="1">
        <v>0.13400000000000001</v>
      </c>
      <c r="BC74" s="1">
        <v>0.245</v>
      </c>
      <c r="BD74" s="1">
        <v>0.40100000000000002</v>
      </c>
      <c r="BE74" s="1">
        <v>0.14799999999999999</v>
      </c>
      <c r="BF74" s="1">
        <v>4.7</v>
      </c>
      <c r="BG74" s="1">
        <v>7.21</v>
      </c>
      <c r="BH74" s="1">
        <v>0.04</v>
      </c>
      <c r="BI74" s="1">
        <v>20.7</v>
      </c>
      <c r="BJ74" s="1">
        <v>28.4</v>
      </c>
      <c r="BK74" s="1">
        <v>5.22</v>
      </c>
      <c r="BL74" s="1">
        <v>0.55700000000000005</v>
      </c>
      <c r="BM74" s="1">
        <v>323</v>
      </c>
      <c r="BN74" s="1">
        <v>452</v>
      </c>
      <c r="BO74" s="1">
        <v>23</v>
      </c>
      <c r="BP74" s="1">
        <v>2.59</v>
      </c>
      <c r="BQ74" s="1">
        <v>2.0499999999999998</v>
      </c>
      <c r="BR74" s="1">
        <v>74.400000000000006</v>
      </c>
      <c r="BS74" s="1">
        <v>310</v>
      </c>
      <c r="BT74" s="1">
        <v>172</v>
      </c>
      <c r="BU74" s="1">
        <v>213</v>
      </c>
      <c r="BV74" s="1">
        <v>30.1</v>
      </c>
      <c r="BW74" s="1">
        <v>1.1299999999999999</v>
      </c>
      <c r="BX74" s="1">
        <v>3.76</v>
      </c>
      <c r="BY74" s="1">
        <v>0.8</v>
      </c>
      <c r="BZ74" s="1">
        <v>76</v>
      </c>
      <c r="CA74" s="1">
        <v>137</v>
      </c>
      <c r="CB74" s="1">
        <v>71.2</v>
      </c>
      <c r="CC74" s="1">
        <v>89.5</v>
      </c>
      <c r="CD74" s="1">
        <v>0.20300000000000001</v>
      </c>
      <c r="CE74" s="1">
        <v>0.51400000000000001</v>
      </c>
      <c r="CF74" s="1">
        <v>4.49</v>
      </c>
      <c r="CG74" s="1">
        <v>15.9</v>
      </c>
      <c r="CH74" s="1">
        <v>37.6</v>
      </c>
      <c r="CI74" s="1">
        <v>0.64100000000000001</v>
      </c>
      <c r="CJ74" s="1">
        <v>0.23899999999999999</v>
      </c>
      <c r="CK74" s="1">
        <v>0.183</v>
      </c>
      <c r="CL74" s="1">
        <v>0.21</v>
      </c>
      <c r="CM74" s="1">
        <v>0.45700000000000002</v>
      </c>
      <c r="CN74" s="1">
        <v>0.54900000000000004</v>
      </c>
      <c r="CO74" s="1">
        <v>0.64700000000000002</v>
      </c>
      <c r="CP74" s="1">
        <v>9.0999999999999998E-2</v>
      </c>
      <c r="CQ74" s="1">
        <v>0.155</v>
      </c>
      <c r="CR74" s="1">
        <v>3.56</v>
      </c>
      <c r="CS74" s="1">
        <v>0.77900000000000003</v>
      </c>
      <c r="CT74" s="1">
        <v>2.17</v>
      </c>
      <c r="CU74" s="1">
        <v>16.3</v>
      </c>
      <c r="CV74" s="1">
        <v>17.600000000000001</v>
      </c>
      <c r="CW74" s="1">
        <v>10.1</v>
      </c>
      <c r="CX74" s="1">
        <v>0.84599999999999997</v>
      </c>
      <c r="CY74" s="1">
        <v>9.26</v>
      </c>
      <c r="CZ74" s="1">
        <v>19.5</v>
      </c>
      <c r="DA74" s="1">
        <v>12.8</v>
      </c>
      <c r="DB74" s="1">
        <v>28.2</v>
      </c>
      <c r="DC74" s="1">
        <v>13.8</v>
      </c>
      <c r="DD74" s="1">
        <v>2.36</v>
      </c>
      <c r="DE74" s="1">
        <v>0.17399999999999999</v>
      </c>
      <c r="DF74" s="1">
        <v>1.63</v>
      </c>
      <c r="DG74" s="1">
        <v>5.12</v>
      </c>
      <c r="DH74" s="1">
        <v>19.5</v>
      </c>
      <c r="DI74" s="1">
        <v>27.7</v>
      </c>
      <c r="DJ74" s="1">
        <v>10</v>
      </c>
      <c r="DK74" s="1">
        <v>1.1100000000000001</v>
      </c>
      <c r="DL74" s="1">
        <v>2.36</v>
      </c>
      <c r="DM74" s="1">
        <v>0.90600000000000003</v>
      </c>
      <c r="DN74" s="1">
        <v>2.78</v>
      </c>
      <c r="DO74" s="1">
        <v>4.54</v>
      </c>
      <c r="DP74" s="1">
        <v>6.79</v>
      </c>
      <c r="DQ74" s="1">
        <v>0.29199999999999998</v>
      </c>
      <c r="DR74" s="1">
        <v>0.51</v>
      </c>
      <c r="DS74" s="1">
        <v>0.82</v>
      </c>
      <c r="DT74" s="1">
        <v>1.18</v>
      </c>
      <c r="DU74" s="1">
        <v>2.79</v>
      </c>
      <c r="DV74" s="1">
        <v>0.107</v>
      </c>
      <c r="DW74" s="1">
        <v>0.50900000000000001</v>
      </c>
      <c r="DX74" s="1">
        <v>3.28</v>
      </c>
      <c r="DY74" s="1">
        <v>1.89</v>
      </c>
      <c r="DZ74" s="1">
        <v>12.3</v>
      </c>
      <c r="EA74" s="1">
        <v>6.11</v>
      </c>
      <c r="EB74" s="1">
        <v>16.7</v>
      </c>
      <c r="EC74" s="1">
        <v>18.899999999999999</v>
      </c>
      <c r="ED74" s="1">
        <v>1.67</v>
      </c>
      <c r="EE74" s="1">
        <v>168</v>
      </c>
      <c r="EF74" s="1">
        <v>26.5</v>
      </c>
      <c r="EG74" s="1">
        <v>38.6</v>
      </c>
      <c r="EH74" s="1">
        <v>16.899999999999999</v>
      </c>
      <c r="EI74" s="1">
        <v>0.53100000000000003</v>
      </c>
      <c r="EJ74" s="1">
        <v>24.9</v>
      </c>
      <c r="EK74" s="1">
        <v>77.900000000000006</v>
      </c>
      <c r="EL74" s="1">
        <v>0.24199999999999999</v>
      </c>
      <c r="EM74" s="1">
        <v>0.504</v>
      </c>
    </row>
    <row r="75" spans="1:143" x14ac:dyDescent="0.2">
      <c r="A75">
        <v>42</v>
      </c>
      <c r="B75" t="s">
        <v>194</v>
      </c>
      <c r="C75" t="s">
        <v>195</v>
      </c>
      <c r="D75" t="s">
        <v>196</v>
      </c>
      <c r="E75" s="7" t="s">
        <v>197</v>
      </c>
      <c r="F75">
        <v>2</v>
      </c>
      <c r="G75" t="s">
        <v>212</v>
      </c>
      <c r="H75" s="1">
        <v>570</v>
      </c>
      <c r="I75" s="1">
        <v>151</v>
      </c>
      <c r="J75" s="1">
        <v>59.5</v>
      </c>
      <c r="K75" s="1">
        <v>28.7</v>
      </c>
      <c r="L75" s="1">
        <v>42.3</v>
      </c>
      <c r="M75" s="1">
        <v>856</v>
      </c>
      <c r="N75" s="1">
        <v>142</v>
      </c>
      <c r="O75" s="1">
        <v>255</v>
      </c>
      <c r="P75" s="1">
        <v>127</v>
      </c>
      <c r="Q75" s="1">
        <v>138</v>
      </c>
      <c r="R75" s="1">
        <v>244</v>
      </c>
      <c r="S75" s="1">
        <v>444</v>
      </c>
      <c r="T75" s="1">
        <v>42</v>
      </c>
      <c r="U75" s="1">
        <v>158</v>
      </c>
      <c r="V75" s="1">
        <v>107</v>
      </c>
      <c r="W75" s="1">
        <v>294</v>
      </c>
      <c r="X75" s="1">
        <v>126</v>
      </c>
      <c r="Y75" s="1">
        <v>152</v>
      </c>
      <c r="Z75" s="1">
        <v>92</v>
      </c>
      <c r="AA75" s="1">
        <v>120</v>
      </c>
      <c r="AB75" s="1">
        <v>368</v>
      </c>
      <c r="AC75" s="1">
        <v>0.51</v>
      </c>
      <c r="AD75" s="1">
        <v>151</v>
      </c>
      <c r="AE75" s="1">
        <v>6.01</v>
      </c>
      <c r="AF75" s="1">
        <v>0.20699999999999999</v>
      </c>
      <c r="AG75" s="1">
        <v>0.78</v>
      </c>
      <c r="AH75" s="1">
        <v>0.86199999999999999</v>
      </c>
      <c r="AI75" s="1">
        <v>121</v>
      </c>
      <c r="AJ75" s="1">
        <v>64.3</v>
      </c>
      <c r="AK75" s="1">
        <v>7.15</v>
      </c>
      <c r="AL75" s="1">
        <v>0.112</v>
      </c>
      <c r="AM75" s="2"/>
      <c r="AN75" s="1">
        <v>4.2000000000000003E-2</v>
      </c>
      <c r="AO75" s="1">
        <v>0.11700000000000001</v>
      </c>
      <c r="AP75" s="1">
        <v>0.191</v>
      </c>
      <c r="AQ75" s="1">
        <v>5.3999999999999999E-2</v>
      </c>
      <c r="AR75" s="1">
        <v>111</v>
      </c>
      <c r="AS75" s="1">
        <v>3.27</v>
      </c>
      <c r="AT75" s="1">
        <v>1.75</v>
      </c>
      <c r="AU75" s="1">
        <v>30.3</v>
      </c>
      <c r="AV75" s="1">
        <v>27.8</v>
      </c>
      <c r="AW75" s="1">
        <v>37.5</v>
      </c>
      <c r="AX75" s="1">
        <v>2.1800000000000002</v>
      </c>
      <c r="AY75" s="1">
        <v>7.59</v>
      </c>
      <c r="AZ75" s="1">
        <v>0.38300000000000001</v>
      </c>
      <c r="BA75" s="1">
        <v>0.23799999999999999</v>
      </c>
      <c r="BB75" s="1">
        <v>0.26400000000000001</v>
      </c>
      <c r="BC75" s="1">
        <v>0.29599999999999999</v>
      </c>
      <c r="BD75" s="1">
        <v>0.44800000000000001</v>
      </c>
      <c r="BE75" s="1">
        <v>0.19</v>
      </c>
      <c r="BF75" s="1">
        <v>4.2300000000000004</v>
      </c>
      <c r="BG75" s="1">
        <v>5.16</v>
      </c>
      <c r="BH75" s="1">
        <v>8.5000000000000006E-2</v>
      </c>
      <c r="BI75" s="1">
        <v>16.399999999999999</v>
      </c>
      <c r="BJ75" s="1">
        <v>23.6</v>
      </c>
      <c r="BK75" s="1">
        <v>4.04</v>
      </c>
      <c r="BL75" s="1">
        <v>0.66600000000000004</v>
      </c>
      <c r="BM75" s="1">
        <v>364</v>
      </c>
      <c r="BN75" s="1">
        <v>461</v>
      </c>
      <c r="BO75" s="1">
        <v>20.6</v>
      </c>
      <c r="BP75" s="1">
        <v>2.85</v>
      </c>
      <c r="BQ75" s="1">
        <v>2.73</v>
      </c>
      <c r="BR75" s="1">
        <v>78.8</v>
      </c>
      <c r="BS75" s="1">
        <v>309</v>
      </c>
      <c r="BT75" s="1">
        <v>152</v>
      </c>
      <c r="BU75" s="1">
        <v>231</v>
      </c>
      <c r="BV75" s="1">
        <v>55.8</v>
      </c>
      <c r="BW75" s="1">
        <v>1.44</v>
      </c>
      <c r="BX75" s="1">
        <v>3.88</v>
      </c>
      <c r="BY75" s="1">
        <v>1.8</v>
      </c>
      <c r="BZ75" s="1">
        <v>68.3</v>
      </c>
      <c r="CA75" s="1">
        <v>131</v>
      </c>
      <c r="CB75" s="1">
        <v>72.900000000000006</v>
      </c>
      <c r="CC75" s="1">
        <v>97.2</v>
      </c>
      <c r="CD75" s="1">
        <v>0.28899999999999998</v>
      </c>
      <c r="CE75" s="1">
        <v>0.59399999999999997</v>
      </c>
      <c r="CF75" s="1">
        <v>4.47</v>
      </c>
      <c r="CG75" s="1">
        <v>13.6</v>
      </c>
      <c r="CH75" s="1">
        <v>38.700000000000003</v>
      </c>
      <c r="CI75" s="1">
        <v>0.497</v>
      </c>
      <c r="CJ75" s="1">
        <v>0.20799999999999999</v>
      </c>
      <c r="CK75" s="1">
        <v>0.24399999999999999</v>
      </c>
      <c r="CL75" s="1">
        <v>0.214</v>
      </c>
      <c r="CM75" s="1">
        <v>0.57299999999999995</v>
      </c>
      <c r="CN75" s="1">
        <v>0.59</v>
      </c>
      <c r="CO75" s="1">
        <v>0.46400000000000002</v>
      </c>
      <c r="CP75" s="1">
        <v>0.128</v>
      </c>
      <c r="CQ75" s="1">
        <v>0.14599999999999999</v>
      </c>
      <c r="CR75" s="1">
        <v>3.15</v>
      </c>
      <c r="CS75" s="1">
        <v>0.88500000000000001</v>
      </c>
      <c r="CT75" s="1">
        <v>1.99</v>
      </c>
      <c r="CU75" s="1">
        <v>13.1</v>
      </c>
      <c r="CV75" s="1">
        <v>17.2</v>
      </c>
      <c r="CW75" s="1">
        <v>11.4</v>
      </c>
      <c r="CX75" s="1">
        <v>0.89700000000000002</v>
      </c>
      <c r="CY75" s="1">
        <v>8.19</v>
      </c>
      <c r="CZ75" s="1">
        <v>17.2</v>
      </c>
      <c r="DA75" s="1">
        <v>12.6</v>
      </c>
      <c r="DB75" s="1">
        <v>31.2</v>
      </c>
      <c r="DC75" s="1">
        <v>20.100000000000001</v>
      </c>
      <c r="DD75" s="1">
        <v>2.82</v>
      </c>
      <c r="DE75" s="1">
        <v>0.24299999999999999</v>
      </c>
      <c r="DF75" s="1">
        <v>1.37</v>
      </c>
      <c r="DG75" s="1">
        <v>3.84</v>
      </c>
      <c r="DH75" s="1">
        <v>17.2</v>
      </c>
      <c r="DI75" s="1">
        <v>29.9</v>
      </c>
      <c r="DJ75" s="1">
        <v>12.4</v>
      </c>
      <c r="DK75" s="1">
        <v>1.3</v>
      </c>
      <c r="DL75" s="1">
        <v>1.76</v>
      </c>
      <c r="DM75" s="1">
        <v>0.64200000000000002</v>
      </c>
      <c r="DN75" s="1">
        <v>2.0099999999999998</v>
      </c>
      <c r="DO75" s="1">
        <v>3.77</v>
      </c>
      <c r="DP75" s="1">
        <v>5.87</v>
      </c>
      <c r="DQ75" s="1">
        <v>0.3</v>
      </c>
      <c r="DR75" s="1">
        <v>0.5</v>
      </c>
      <c r="DS75" s="1">
        <v>0.71799999999999997</v>
      </c>
      <c r="DT75" s="1">
        <v>0.76800000000000002</v>
      </c>
      <c r="DU75" s="1">
        <v>2.21</v>
      </c>
      <c r="DV75" s="1">
        <v>0.13600000000000001</v>
      </c>
      <c r="DW75" s="1">
        <v>0.42699999999999999</v>
      </c>
      <c r="DX75" s="1">
        <v>2.39</v>
      </c>
      <c r="DY75" s="1">
        <v>1.36</v>
      </c>
      <c r="DZ75" s="1">
        <v>9.39</v>
      </c>
      <c r="EA75" s="1">
        <v>4.67</v>
      </c>
      <c r="EB75" s="1">
        <v>16.8</v>
      </c>
      <c r="EC75" s="1">
        <v>16.8</v>
      </c>
      <c r="ED75" s="1">
        <v>1.4</v>
      </c>
      <c r="EE75" s="1">
        <v>140</v>
      </c>
      <c r="EF75" s="1">
        <v>27.1</v>
      </c>
      <c r="EG75" s="1">
        <v>37.299999999999997</v>
      </c>
      <c r="EH75" s="1">
        <v>19.399999999999999</v>
      </c>
      <c r="EI75" s="1">
        <v>0.44</v>
      </c>
      <c r="EJ75" s="1">
        <v>27</v>
      </c>
      <c r="EK75" s="1">
        <v>76.5</v>
      </c>
      <c r="EL75" s="1">
        <v>0.222</v>
      </c>
      <c r="EM75" s="1">
        <v>0.52200000000000002</v>
      </c>
    </row>
    <row r="76" spans="1:143" x14ac:dyDescent="0.2">
      <c r="A76">
        <v>47</v>
      </c>
      <c r="B76" t="s">
        <v>194</v>
      </c>
      <c r="C76" t="s">
        <v>195</v>
      </c>
      <c r="D76" t="s">
        <v>196</v>
      </c>
      <c r="E76" s="7" t="s">
        <v>197</v>
      </c>
      <c r="F76">
        <v>2</v>
      </c>
      <c r="G76" t="s">
        <v>206</v>
      </c>
      <c r="H76" s="1">
        <v>591</v>
      </c>
      <c r="I76" s="1">
        <v>240</v>
      </c>
      <c r="J76" s="1">
        <v>71</v>
      </c>
      <c r="K76" s="1">
        <v>12.2</v>
      </c>
      <c r="L76" s="1">
        <v>52.6</v>
      </c>
      <c r="M76" s="1">
        <v>1297</v>
      </c>
      <c r="N76" s="1">
        <v>40.9</v>
      </c>
      <c r="O76" s="1">
        <v>399</v>
      </c>
      <c r="P76" s="1">
        <v>138</v>
      </c>
      <c r="Q76" s="1">
        <v>153</v>
      </c>
      <c r="R76" s="1">
        <v>284</v>
      </c>
      <c r="S76" s="1">
        <v>501</v>
      </c>
      <c r="T76" s="1">
        <v>49.1</v>
      </c>
      <c r="U76" s="1">
        <v>157</v>
      </c>
      <c r="V76" s="1">
        <v>126</v>
      </c>
      <c r="W76" s="1">
        <v>502</v>
      </c>
      <c r="X76" s="1">
        <v>190</v>
      </c>
      <c r="Y76" s="1">
        <v>183</v>
      </c>
      <c r="Z76" s="1">
        <v>106</v>
      </c>
      <c r="AA76" s="1">
        <v>135</v>
      </c>
      <c r="AB76" s="1">
        <v>430</v>
      </c>
      <c r="AC76" s="1">
        <v>0.84399999999999997</v>
      </c>
      <c r="AD76" s="1">
        <v>118</v>
      </c>
      <c r="AE76" s="1">
        <v>6.32</v>
      </c>
      <c r="AF76" s="1">
        <v>0.123</v>
      </c>
      <c r="AG76" s="1">
        <v>0.83699999999999997</v>
      </c>
      <c r="AH76" s="1">
        <v>0.34200000000000003</v>
      </c>
      <c r="AI76" s="1">
        <v>163</v>
      </c>
      <c r="AJ76" s="1">
        <v>62.5</v>
      </c>
      <c r="AK76" s="1">
        <v>7.56</v>
      </c>
      <c r="AL76" s="1">
        <v>0.155</v>
      </c>
      <c r="AM76" s="2"/>
      <c r="AN76" s="1">
        <v>5.0999999999999997E-2</v>
      </c>
      <c r="AO76" s="1">
        <v>0.104</v>
      </c>
      <c r="AP76" s="1">
        <v>0.17899999999999999</v>
      </c>
      <c r="AQ76" s="1">
        <v>6.2E-2</v>
      </c>
      <c r="AR76" s="1">
        <v>149</v>
      </c>
      <c r="AS76" s="1">
        <v>3.15</v>
      </c>
      <c r="AT76" s="1">
        <v>2.62</v>
      </c>
      <c r="AU76" s="1">
        <v>43</v>
      </c>
      <c r="AV76" s="1">
        <v>30.9</v>
      </c>
      <c r="AW76" s="1">
        <v>40.5</v>
      </c>
      <c r="AX76" s="1">
        <v>2.4300000000000002</v>
      </c>
      <c r="AY76" s="1">
        <v>13.5</v>
      </c>
      <c r="AZ76" s="1">
        <v>0.28899999999999998</v>
      </c>
      <c r="BA76" s="1">
        <v>0.13100000000000001</v>
      </c>
      <c r="BB76" s="1">
        <v>0.16</v>
      </c>
      <c r="BC76" s="1">
        <v>0.19</v>
      </c>
      <c r="BD76" s="1">
        <v>0.29099999999999998</v>
      </c>
      <c r="BE76" s="1">
        <v>0.13900000000000001</v>
      </c>
      <c r="BF76" s="1">
        <v>3.18</v>
      </c>
      <c r="BG76" s="1">
        <v>4.5999999999999996</v>
      </c>
      <c r="BH76" s="1">
        <v>5.8999999999999997E-2</v>
      </c>
      <c r="BI76" s="1">
        <v>16.2</v>
      </c>
      <c r="BJ76" s="1">
        <v>12.4</v>
      </c>
      <c r="BK76" s="1">
        <v>2.54</v>
      </c>
      <c r="BL76" s="1">
        <v>0.45900000000000002</v>
      </c>
      <c r="BM76" s="1">
        <v>270</v>
      </c>
      <c r="BN76" s="1">
        <v>355</v>
      </c>
      <c r="BO76" s="1">
        <v>12.9</v>
      </c>
      <c r="BP76" s="1">
        <v>2.15</v>
      </c>
      <c r="BQ76" s="1">
        <v>2.13</v>
      </c>
      <c r="BR76" s="1">
        <v>56.2</v>
      </c>
      <c r="BS76" s="1">
        <v>233</v>
      </c>
      <c r="BT76" s="1">
        <v>115</v>
      </c>
      <c r="BU76" s="1">
        <v>306</v>
      </c>
      <c r="BV76" s="1">
        <v>45.8</v>
      </c>
      <c r="BW76" s="1">
        <v>1.1299999999999999</v>
      </c>
      <c r="BX76" s="1">
        <v>3.36</v>
      </c>
      <c r="BY76" s="1">
        <v>1.1599999999999999</v>
      </c>
      <c r="BZ76" s="1">
        <v>49</v>
      </c>
      <c r="CA76" s="1">
        <v>183</v>
      </c>
      <c r="CB76" s="1">
        <v>75.3</v>
      </c>
      <c r="CC76" s="1">
        <v>128</v>
      </c>
      <c r="CD76" s="1">
        <v>0.253</v>
      </c>
      <c r="CE76" s="1">
        <v>0.52</v>
      </c>
      <c r="CF76" s="1">
        <v>4.25</v>
      </c>
      <c r="CG76" s="1">
        <v>12</v>
      </c>
      <c r="CH76" s="1">
        <v>45.6</v>
      </c>
      <c r="CI76" s="1">
        <v>0.48699999999999999</v>
      </c>
      <c r="CJ76" s="1">
        <v>0.23400000000000001</v>
      </c>
      <c r="CK76" s="1">
        <v>0.248</v>
      </c>
      <c r="CL76" s="1">
        <v>0.221</v>
      </c>
      <c r="CM76" s="1">
        <v>0.59899999999999998</v>
      </c>
      <c r="CN76" s="1">
        <v>0.49399999999999999</v>
      </c>
      <c r="CO76" s="1">
        <v>0.41</v>
      </c>
      <c r="CP76" s="1">
        <v>8.6999999999999994E-2</v>
      </c>
      <c r="CQ76" s="1">
        <v>0.106</v>
      </c>
      <c r="CR76" s="1">
        <v>3.36</v>
      </c>
      <c r="CS76" s="1">
        <v>0.73699999999999999</v>
      </c>
      <c r="CT76" s="1">
        <v>1.72</v>
      </c>
      <c r="CU76" s="1">
        <v>11.2</v>
      </c>
      <c r="CV76" s="1">
        <v>12</v>
      </c>
      <c r="CW76" s="1">
        <v>9.6</v>
      </c>
      <c r="CX76" s="1">
        <v>0.99099999999999999</v>
      </c>
      <c r="CY76" s="1">
        <v>6.64</v>
      </c>
      <c r="CZ76" s="1">
        <v>13.8</v>
      </c>
      <c r="DA76" s="1">
        <v>7.84</v>
      </c>
      <c r="DB76" s="1">
        <v>25.9</v>
      </c>
      <c r="DC76" s="1">
        <v>19.3</v>
      </c>
      <c r="DD76" s="1">
        <v>2.35</v>
      </c>
      <c r="DE76" s="1">
        <v>0.17399999999999999</v>
      </c>
      <c r="DF76" s="1">
        <v>1.18</v>
      </c>
      <c r="DG76" s="1">
        <v>3.21</v>
      </c>
      <c r="DH76" s="1">
        <v>21.5</v>
      </c>
      <c r="DI76" s="1">
        <v>27.9</v>
      </c>
      <c r="DJ76" s="1">
        <v>10</v>
      </c>
      <c r="DK76" s="1">
        <v>1.41</v>
      </c>
      <c r="DL76" s="1">
        <v>1.73</v>
      </c>
      <c r="DM76" s="1">
        <v>0.60399999999999998</v>
      </c>
      <c r="DN76" s="1">
        <v>2.5299999999999998</v>
      </c>
      <c r="DO76" s="1">
        <v>4.1399999999999997</v>
      </c>
      <c r="DP76" s="1">
        <v>6.8</v>
      </c>
      <c r="DQ76" s="1">
        <v>0.28499999999999998</v>
      </c>
      <c r="DR76" s="1">
        <v>0.499</v>
      </c>
      <c r="DS76" s="1">
        <v>0.79300000000000004</v>
      </c>
      <c r="DT76" s="1">
        <v>0.85499999999999998</v>
      </c>
      <c r="DU76" s="1">
        <v>2.33</v>
      </c>
      <c r="DV76" s="1">
        <v>9.7000000000000003E-2</v>
      </c>
      <c r="DW76" s="1">
        <v>0.38</v>
      </c>
      <c r="DX76" s="1">
        <v>2.4700000000000002</v>
      </c>
      <c r="DY76" s="1">
        <v>1.5</v>
      </c>
      <c r="DZ76" s="1">
        <v>8.4</v>
      </c>
      <c r="EA76" s="1">
        <v>4.6399999999999997</v>
      </c>
      <c r="EB76" s="1">
        <v>12.5</v>
      </c>
      <c r="EC76" s="1">
        <v>12.9</v>
      </c>
      <c r="ED76" s="1">
        <v>1.2</v>
      </c>
      <c r="EE76" s="1">
        <v>150</v>
      </c>
      <c r="EF76" s="1">
        <v>21.5</v>
      </c>
      <c r="EG76" s="1">
        <v>38.1</v>
      </c>
      <c r="EH76" s="1">
        <v>17.5</v>
      </c>
      <c r="EI76" s="1">
        <v>0.33700000000000002</v>
      </c>
      <c r="EJ76" s="1">
        <v>21.8</v>
      </c>
      <c r="EK76" s="1">
        <v>71.099999999999994</v>
      </c>
      <c r="EL76" s="1">
        <v>0.17199999999999999</v>
      </c>
      <c r="EM76" s="1">
        <v>0.64700000000000002</v>
      </c>
    </row>
    <row r="77" spans="1:143" x14ac:dyDescent="0.2">
      <c r="A77">
        <v>107</v>
      </c>
      <c r="B77" t="s">
        <v>194</v>
      </c>
      <c r="C77" t="s">
        <v>195</v>
      </c>
      <c r="D77" t="s">
        <v>196</v>
      </c>
      <c r="E77" s="7" t="s">
        <v>197</v>
      </c>
      <c r="F77">
        <v>2</v>
      </c>
      <c r="G77" t="s">
        <v>221</v>
      </c>
      <c r="H77" s="1">
        <v>587</v>
      </c>
      <c r="I77" s="1">
        <v>134</v>
      </c>
      <c r="J77" s="1">
        <v>73.2</v>
      </c>
      <c r="K77" s="1">
        <v>19.7</v>
      </c>
      <c r="L77" s="1">
        <v>37.200000000000003</v>
      </c>
      <c r="M77" s="1">
        <v>853</v>
      </c>
      <c r="N77" s="1">
        <v>56.8</v>
      </c>
      <c r="O77" s="1">
        <v>310</v>
      </c>
      <c r="P77" s="1">
        <v>104</v>
      </c>
      <c r="Q77" s="1">
        <v>143</v>
      </c>
      <c r="R77" s="1">
        <v>248</v>
      </c>
      <c r="S77" s="1">
        <v>347</v>
      </c>
      <c r="T77" s="1">
        <v>39.299999999999997</v>
      </c>
      <c r="U77" s="1">
        <v>130</v>
      </c>
      <c r="V77" s="1">
        <v>97.2</v>
      </c>
      <c r="W77" s="1">
        <v>396</v>
      </c>
      <c r="X77" s="1">
        <v>177</v>
      </c>
      <c r="Y77" s="1">
        <v>198</v>
      </c>
      <c r="Z77" s="1">
        <v>84.1</v>
      </c>
      <c r="AA77" s="1">
        <v>109</v>
      </c>
      <c r="AB77" s="1">
        <v>397</v>
      </c>
      <c r="AC77" s="1">
        <v>0.51200000000000001</v>
      </c>
      <c r="AD77" s="1">
        <v>90.7</v>
      </c>
      <c r="AE77" s="1">
        <v>3.14</v>
      </c>
      <c r="AF77" s="1">
        <v>0.111</v>
      </c>
      <c r="AG77" s="1">
        <v>0.54600000000000004</v>
      </c>
      <c r="AH77" s="1">
        <v>0.61599999999999999</v>
      </c>
      <c r="AI77" s="1">
        <v>153</v>
      </c>
      <c r="AJ77" s="1">
        <v>45.8</v>
      </c>
      <c r="AK77" s="1">
        <v>5.71</v>
      </c>
      <c r="AL77" s="1">
        <v>6.8000000000000005E-2</v>
      </c>
      <c r="AM77" s="1">
        <v>3.3000000000000002E-2</v>
      </c>
      <c r="AN77" s="1">
        <v>0.04</v>
      </c>
      <c r="AO77" s="1">
        <v>0.122</v>
      </c>
      <c r="AP77" s="1">
        <v>0.17199999999999999</v>
      </c>
      <c r="AQ77" s="1">
        <v>5.2999999999999999E-2</v>
      </c>
      <c r="AR77" s="1">
        <v>128</v>
      </c>
      <c r="AS77" s="1">
        <v>2.7</v>
      </c>
      <c r="AT77" s="1">
        <v>2.5</v>
      </c>
      <c r="AU77" s="1">
        <v>39.5</v>
      </c>
      <c r="AV77" s="1">
        <v>23.6</v>
      </c>
      <c r="AW77" s="1">
        <v>35.1</v>
      </c>
      <c r="AX77" s="1">
        <v>2.0499999999999998</v>
      </c>
      <c r="AY77" s="1">
        <v>6.57</v>
      </c>
      <c r="AZ77" s="1">
        <v>0.32600000000000001</v>
      </c>
      <c r="BA77" s="1">
        <v>0.159</v>
      </c>
      <c r="BB77" s="1">
        <v>0.124</v>
      </c>
      <c r="BC77" s="1">
        <v>0.224</v>
      </c>
      <c r="BD77" s="1">
        <v>0.30499999999999999</v>
      </c>
      <c r="BE77" s="1">
        <v>0.13400000000000001</v>
      </c>
      <c r="BF77" s="1">
        <v>4.55</v>
      </c>
      <c r="BG77" s="1">
        <v>4.24</v>
      </c>
      <c r="BH77" s="1">
        <v>9.6000000000000002E-2</v>
      </c>
      <c r="BI77" s="1">
        <v>17.399999999999999</v>
      </c>
      <c r="BJ77" s="1">
        <v>13.9</v>
      </c>
      <c r="BK77" s="1">
        <v>3.01</v>
      </c>
      <c r="BL77" s="1">
        <v>0.42099999999999999</v>
      </c>
      <c r="BM77" s="1">
        <v>275</v>
      </c>
      <c r="BN77" s="1">
        <v>459</v>
      </c>
      <c r="BO77" s="1">
        <v>15.3</v>
      </c>
      <c r="BP77" s="1">
        <v>1.51</v>
      </c>
      <c r="BQ77" s="1">
        <v>2.42</v>
      </c>
      <c r="BR77" s="1">
        <v>58.6</v>
      </c>
      <c r="BS77" s="1">
        <v>293</v>
      </c>
      <c r="BT77" s="1">
        <v>142</v>
      </c>
      <c r="BU77" s="1">
        <v>201</v>
      </c>
      <c r="BV77" s="1">
        <v>43.9</v>
      </c>
      <c r="BW77" s="1">
        <v>1.1499999999999999</v>
      </c>
      <c r="BX77" s="1">
        <v>3.84</v>
      </c>
      <c r="BY77" s="1">
        <v>1.1000000000000001</v>
      </c>
      <c r="BZ77" s="1">
        <v>60.3</v>
      </c>
      <c r="CA77" s="1">
        <v>124</v>
      </c>
      <c r="CB77" s="1">
        <v>76.8</v>
      </c>
      <c r="CC77" s="1">
        <v>136</v>
      </c>
      <c r="CD77" s="1">
        <v>0.26</v>
      </c>
      <c r="CE77" s="1">
        <v>0.51200000000000001</v>
      </c>
      <c r="CF77" s="1">
        <v>4.26</v>
      </c>
      <c r="CG77" s="1">
        <v>15.1</v>
      </c>
      <c r="CH77" s="1">
        <v>49.1</v>
      </c>
      <c r="CI77" s="1">
        <v>0.72299999999999998</v>
      </c>
      <c r="CJ77" s="1">
        <v>0.28899999999999998</v>
      </c>
      <c r="CK77" s="1">
        <v>0.33400000000000002</v>
      </c>
      <c r="CL77" s="1">
        <v>0.21099999999999999</v>
      </c>
      <c r="CM77" s="1">
        <v>0.51300000000000001</v>
      </c>
      <c r="CN77" s="1">
        <v>0.61</v>
      </c>
      <c r="CO77" s="1">
        <v>0.39800000000000002</v>
      </c>
      <c r="CP77" s="1">
        <v>0.13100000000000001</v>
      </c>
      <c r="CQ77" s="1">
        <v>0.14199999999999999</v>
      </c>
      <c r="CR77" s="1">
        <v>2.98</v>
      </c>
      <c r="CS77" s="1">
        <v>0.65600000000000003</v>
      </c>
      <c r="CT77" s="1">
        <v>1.79</v>
      </c>
      <c r="CU77" s="1">
        <v>10.3</v>
      </c>
      <c r="CV77" s="1">
        <v>12.4</v>
      </c>
      <c r="CW77" s="1">
        <v>8.09</v>
      </c>
      <c r="CX77" s="1">
        <v>0.95</v>
      </c>
      <c r="CY77" s="1">
        <v>7.58</v>
      </c>
      <c r="CZ77" s="1">
        <v>17.100000000000001</v>
      </c>
      <c r="DA77" s="1">
        <v>7.69</v>
      </c>
      <c r="DB77" s="1">
        <v>20</v>
      </c>
      <c r="DC77" s="1">
        <v>14.7</v>
      </c>
      <c r="DD77" s="1">
        <v>2.96</v>
      </c>
      <c r="DE77" s="1">
        <v>0.29799999999999999</v>
      </c>
      <c r="DF77" s="1">
        <v>1.58</v>
      </c>
      <c r="DG77" s="1">
        <v>3.78</v>
      </c>
      <c r="DH77" s="1">
        <v>14.2</v>
      </c>
      <c r="DI77" s="1">
        <v>22.8</v>
      </c>
      <c r="DJ77" s="1">
        <v>9.89</v>
      </c>
      <c r="DK77" s="1">
        <v>1.22</v>
      </c>
      <c r="DL77" s="1">
        <v>1.87</v>
      </c>
      <c r="DM77" s="1">
        <v>0.67700000000000005</v>
      </c>
      <c r="DN77" s="1">
        <v>2.37</v>
      </c>
      <c r="DO77" s="1">
        <v>4.04</v>
      </c>
      <c r="DP77" s="1">
        <v>6.87</v>
      </c>
      <c r="DQ77" s="1">
        <v>0.27100000000000002</v>
      </c>
      <c r="DR77" s="1">
        <v>0.60099999999999998</v>
      </c>
      <c r="DS77" s="1">
        <v>0.79800000000000004</v>
      </c>
      <c r="DT77" s="1">
        <v>0.96799999999999997</v>
      </c>
      <c r="DU77" s="1">
        <v>2.5499999999999998</v>
      </c>
      <c r="DV77" s="1">
        <v>0.125</v>
      </c>
      <c r="DW77" s="1">
        <v>0.36</v>
      </c>
      <c r="DX77" s="1">
        <v>2.5099999999999998</v>
      </c>
      <c r="DY77" s="1">
        <v>1.75</v>
      </c>
      <c r="DZ77" s="1">
        <v>10.9</v>
      </c>
      <c r="EA77" s="1">
        <v>4.8099999999999996</v>
      </c>
      <c r="EB77" s="1">
        <v>14.4</v>
      </c>
      <c r="EC77" s="1">
        <v>14.7</v>
      </c>
      <c r="ED77" s="1">
        <v>1.38</v>
      </c>
      <c r="EE77" s="1">
        <v>165</v>
      </c>
      <c r="EF77" s="1">
        <v>25.7</v>
      </c>
      <c r="EG77" s="1">
        <v>31.2</v>
      </c>
      <c r="EH77" s="1">
        <v>14.2</v>
      </c>
      <c r="EI77" s="1">
        <v>0.39600000000000002</v>
      </c>
      <c r="EJ77" s="1">
        <v>25</v>
      </c>
      <c r="EK77" s="1">
        <v>70.599999999999994</v>
      </c>
      <c r="EL77" s="1">
        <v>0.14399999999999999</v>
      </c>
      <c r="EM77" s="1">
        <v>0.59799999999999998</v>
      </c>
    </row>
    <row r="78" spans="1:143" x14ac:dyDescent="0.2">
      <c r="A78">
        <v>32</v>
      </c>
      <c r="B78" t="s">
        <v>194</v>
      </c>
      <c r="C78" t="s">
        <v>195</v>
      </c>
      <c r="D78" t="s">
        <v>196</v>
      </c>
      <c r="E78" s="7" t="s">
        <v>197</v>
      </c>
      <c r="F78">
        <v>2</v>
      </c>
      <c r="G78" t="s">
        <v>208</v>
      </c>
      <c r="H78" s="1">
        <v>407</v>
      </c>
      <c r="I78" s="1">
        <v>132</v>
      </c>
      <c r="J78" s="1">
        <v>55</v>
      </c>
      <c r="K78" s="1">
        <v>10.3</v>
      </c>
      <c r="L78" s="1">
        <v>40.1</v>
      </c>
      <c r="M78" s="1">
        <v>890</v>
      </c>
      <c r="N78" s="1">
        <v>42.4</v>
      </c>
      <c r="O78" s="1">
        <v>299</v>
      </c>
      <c r="P78" s="1">
        <v>114</v>
      </c>
      <c r="Q78" s="1">
        <v>104</v>
      </c>
      <c r="R78" s="1">
        <v>191</v>
      </c>
      <c r="S78" s="1">
        <v>317</v>
      </c>
      <c r="T78" s="1">
        <v>33.9</v>
      </c>
      <c r="U78" s="1">
        <v>145</v>
      </c>
      <c r="V78" s="1">
        <v>83.5</v>
      </c>
      <c r="W78" s="1">
        <v>285</v>
      </c>
      <c r="X78" s="1">
        <v>132</v>
      </c>
      <c r="Y78" s="1">
        <v>153</v>
      </c>
      <c r="Z78" s="1">
        <v>65</v>
      </c>
      <c r="AA78" s="1">
        <v>87.1</v>
      </c>
      <c r="AB78" s="1">
        <v>345</v>
      </c>
      <c r="AC78" s="1">
        <v>0.49199999999999999</v>
      </c>
      <c r="AD78" s="1">
        <v>111</v>
      </c>
      <c r="AE78" s="1">
        <v>4.29</v>
      </c>
      <c r="AF78" s="1">
        <v>0.23899999999999999</v>
      </c>
      <c r="AG78" s="1">
        <v>0.63900000000000001</v>
      </c>
      <c r="AH78" s="1">
        <v>0.7</v>
      </c>
      <c r="AI78" s="1">
        <v>121</v>
      </c>
      <c r="AJ78" s="1">
        <v>34.4</v>
      </c>
      <c r="AK78" s="1">
        <v>4.7</v>
      </c>
      <c r="AL78" s="1">
        <v>0.104</v>
      </c>
      <c r="AM78" s="1">
        <v>0.03</v>
      </c>
      <c r="AN78" s="2"/>
      <c r="AO78" s="1">
        <v>0.109</v>
      </c>
      <c r="AP78" s="1">
        <v>0.112</v>
      </c>
      <c r="AQ78" s="1">
        <v>3.5000000000000003E-2</v>
      </c>
      <c r="AR78" s="1">
        <v>122</v>
      </c>
      <c r="AS78" s="1">
        <v>3.78</v>
      </c>
      <c r="AT78" s="1">
        <v>1.92</v>
      </c>
      <c r="AU78" s="1">
        <v>30.5</v>
      </c>
      <c r="AV78" s="1">
        <v>26.9</v>
      </c>
      <c r="AW78" s="1">
        <v>37.4</v>
      </c>
      <c r="AX78" s="1">
        <v>2.0299999999999998</v>
      </c>
      <c r="AY78" s="1">
        <v>6.73</v>
      </c>
      <c r="AZ78" s="1">
        <v>0.29899999999999999</v>
      </c>
      <c r="BA78" s="1">
        <v>0.17499999999999999</v>
      </c>
      <c r="BB78" s="1">
        <v>0.218</v>
      </c>
      <c r="BC78" s="1">
        <v>0.25</v>
      </c>
      <c r="BD78" s="1">
        <v>0.316</v>
      </c>
      <c r="BE78" s="1">
        <v>0.16</v>
      </c>
      <c r="BF78" s="1">
        <v>3.5</v>
      </c>
      <c r="BG78" s="1">
        <v>6.12</v>
      </c>
      <c r="BH78" s="1">
        <v>7.6999999999999999E-2</v>
      </c>
      <c r="BI78" s="1">
        <v>18.7</v>
      </c>
      <c r="BJ78" s="1">
        <v>27.3</v>
      </c>
      <c r="BK78" s="1">
        <v>5.18</v>
      </c>
      <c r="BL78" s="1">
        <v>0.47299999999999998</v>
      </c>
      <c r="BM78" s="1">
        <v>346</v>
      </c>
      <c r="BN78" s="1">
        <v>433</v>
      </c>
      <c r="BO78" s="1">
        <v>21.6</v>
      </c>
      <c r="BP78" s="1">
        <v>2.78</v>
      </c>
      <c r="BQ78" s="1">
        <v>2.13</v>
      </c>
      <c r="BR78" s="1">
        <v>64.099999999999994</v>
      </c>
      <c r="BS78" s="1">
        <v>249</v>
      </c>
      <c r="BT78" s="1">
        <v>135</v>
      </c>
      <c r="BU78" s="1">
        <v>213</v>
      </c>
      <c r="BV78" s="1">
        <v>52.7</v>
      </c>
      <c r="BW78" s="1">
        <v>1.66</v>
      </c>
      <c r="BX78" s="1">
        <v>3.35</v>
      </c>
      <c r="BY78" s="1">
        <v>0.91</v>
      </c>
      <c r="BZ78" s="1">
        <v>45.5</v>
      </c>
      <c r="CA78" s="1">
        <v>108</v>
      </c>
      <c r="CB78" s="1">
        <v>69.2</v>
      </c>
      <c r="CC78" s="1">
        <v>111</v>
      </c>
      <c r="CD78" s="1">
        <v>0.18</v>
      </c>
      <c r="CE78" s="1">
        <v>0.40100000000000002</v>
      </c>
      <c r="CF78" s="1">
        <v>3.74</v>
      </c>
      <c r="CG78" s="1">
        <v>11.2</v>
      </c>
      <c r="CH78" s="1">
        <v>32.9</v>
      </c>
      <c r="CI78" s="1">
        <v>0.60099999999999998</v>
      </c>
      <c r="CJ78" s="1">
        <v>0.24199999999999999</v>
      </c>
      <c r="CK78" s="1">
        <v>0.2</v>
      </c>
      <c r="CL78" s="1">
        <v>0.152</v>
      </c>
      <c r="CM78" s="1">
        <v>0.32800000000000001</v>
      </c>
      <c r="CN78" s="1">
        <v>0.48</v>
      </c>
      <c r="CO78" s="1">
        <v>0.39700000000000002</v>
      </c>
      <c r="CP78" s="1">
        <v>0.13300000000000001</v>
      </c>
      <c r="CQ78" s="1">
        <v>0.108</v>
      </c>
      <c r="CR78" s="1">
        <v>3.24</v>
      </c>
      <c r="CS78" s="1">
        <v>0.72499999999999998</v>
      </c>
      <c r="CT78" s="1">
        <v>1.64</v>
      </c>
      <c r="CU78" s="1">
        <v>12</v>
      </c>
      <c r="CV78" s="1">
        <v>12.3</v>
      </c>
      <c r="CW78" s="1">
        <v>8.4600000000000009</v>
      </c>
      <c r="CX78" s="1">
        <v>0.78800000000000003</v>
      </c>
      <c r="CY78" s="1">
        <v>6.62</v>
      </c>
      <c r="CZ78" s="1">
        <v>13.6</v>
      </c>
      <c r="DA78" s="1">
        <v>8.17</v>
      </c>
      <c r="DB78" s="1">
        <v>20.399999999999999</v>
      </c>
      <c r="DC78" s="1">
        <v>14.6</v>
      </c>
      <c r="DD78" s="1">
        <v>3.2</v>
      </c>
      <c r="DE78" s="1">
        <v>0.16700000000000001</v>
      </c>
      <c r="DF78" s="1">
        <v>1.29</v>
      </c>
      <c r="DG78" s="1">
        <v>2.9</v>
      </c>
      <c r="DH78" s="1">
        <v>14.2</v>
      </c>
      <c r="DI78" s="1">
        <v>22.8</v>
      </c>
      <c r="DJ78" s="1">
        <v>9.76</v>
      </c>
      <c r="DK78" s="1">
        <v>1.36</v>
      </c>
      <c r="DL78" s="1">
        <v>1.4</v>
      </c>
      <c r="DM78" s="1">
        <v>0.57799999999999996</v>
      </c>
      <c r="DN78" s="1">
        <v>2.0299999999999998</v>
      </c>
      <c r="DO78" s="1">
        <v>3.52</v>
      </c>
      <c r="DP78" s="1">
        <v>5.75</v>
      </c>
      <c r="DQ78" s="1">
        <v>0.27800000000000002</v>
      </c>
      <c r="DR78" s="1">
        <v>0.54300000000000004</v>
      </c>
      <c r="DS78" s="1">
        <v>0.76200000000000001</v>
      </c>
      <c r="DT78" s="1">
        <v>0.76400000000000001</v>
      </c>
      <c r="DU78" s="1">
        <v>2.15</v>
      </c>
      <c r="DV78" s="1">
        <v>9.8000000000000004E-2</v>
      </c>
      <c r="DW78" s="1">
        <v>0.34399999999999997</v>
      </c>
      <c r="DX78" s="1">
        <v>2.0699999999999998</v>
      </c>
      <c r="DY78" s="1">
        <v>1.43</v>
      </c>
      <c r="DZ78" s="1">
        <v>7.19</v>
      </c>
      <c r="EA78" s="1">
        <v>2.72</v>
      </c>
      <c r="EB78" s="1">
        <v>11.6</v>
      </c>
      <c r="EC78" s="1">
        <v>10.7</v>
      </c>
      <c r="ED78" s="1">
        <v>1.17</v>
      </c>
      <c r="EE78" s="1">
        <v>115</v>
      </c>
      <c r="EF78" s="1">
        <v>17</v>
      </c>
      <c r="EG78" s="1">
        <v>18.399999999999999</v>
      </c>
      <c r="EH78" s="1">
        <v>7.79</v>
      </c>
      <c r="EI78" s="1">
        <v>0.14000000000000001</v>
      </c>
      <c r="EJ78" s="1">
        <v>18.8</v>
      </c>
      <c r="EK78" s="1">
        <v>53.9</v>
      </c>
      <c r="EL78" s="1">
        <v>0.106</v>
      </c>
      <c r="EM78" s="1">
        <v>0.39600000000000002</v>
      </c>
    </row>
    <row r="79" spans="1:143" x14ac:dyDescent="0.2">
      <c r="A79">
        <v>112</v>
      </c>
      <c r="B79" t="s">
        <v>194</v>
      </c>
      <c r="C79" t="s">
        <v>195</v>
      </c>
      <c r="D79" t="s">
        <v>196</v>
      </c>
      <c r="E79" s="7" t="s">
        <v>197</v>
      </c>
      <c r="F79">
        <v>2</v>
      </c>
      <c r="G79" t="s">
        <v>204</v>
      </c>
      <c r="H79" s="1">
        <v>473</v>
      </c>
      <c r="I79" s="1">
        <v>107</v>
      </c>
      <c r="J79" s="1">
        <v>45.4</v>
      </c>
      <c r="K79" s="1">
        <v>13.5</v>
      </c>
      <c r="L79" s="1">
        <v>33.6</v>
      </c>
      <c r="M79" s="1">
        <v>777</v>
      </c>
      <c r="N79" s="1">
        <v>118</v>
      </c>
      <c r="O79" s="1">
        <v>399</v>
      </c>
      <c r="P79" s="1">
        <v>118</v>
      </c>
      <c r="Q79" s="1">
        <v>134</v>
      </c>
      <c r="R79" s="1">
        <v>236</v>
      </c>
      <c r="S79" s="1">
        <v>295</v>
      </c>
      <c r="T79" s="1">
        <v>24.5</v>
      </c>
      <c r="U79" s="1">
        <v>151</v>
      </c>
      <c r="V79" s="1">
        <v>92.5</v>
      </c>
      <c r="W79" s="1">
        <v>332</v>
      </c>
      <c r="X79" s="1">
        <v>127</v>
      </c>
      <c r="Y79" s="1">
        <v>95.3</v>
      </c>
      <c r="Z79" s="1">
        <v>65.099999999999994</v>
      </c>
      <c r="AA79" s="1">
        <v>101</v>
      </c>
      <c r="AB79" s="1">
        <v>331</v>
      </c>
      <c r="AC79" s="1">
        <v>0.55800000000000005</v>
      </c>
      <c r="AD79" s="1">
        <v>125</v>
      </c>
      <c r="AE79" s="1">
        <v>3.39</v>
      </c>
      <c r="AF79" s="1">
        <v>0.17899999999999999</v>
      </c>
      <c r="AG79" s="1">
        <v>1.1200000000000001</v>
      </c>
      <c r="AH79" s="1">
        <v>0.34200000000000003</v>
      </c>
      <c r="AI79" s="1">
        <v>130</v>
      </c>
      <c r="AJ79" s="1">
        <v>44.5</v>
      </c>
      <c r="AK79" s="1">
        <v>12.1</v>
      </c>
      <c r="AL79" s="1">
        <v>0.11899999999999999</v>
      </c>
      <c r="AM79" s="1">
        <v>4.2000000000000003E-2</v>
      </c>
      <c r="AN79" s="1">
        <v>0.17799999999999999</v>
      </c>
      <c r="AO79" s="1">
        <v>0.21099999999999999</v>
      </c>
      <c r="AP79" s="1">
        <v>0.18099999999999999</v>
      </c>
      <c r="AQ79" s="1">
        <v>4.9000000000000002E-2</v>
      </c>
      <c r="AR79" s="1">
        <v>108</v>
      </c>
      <c r="AS79" s="1">
        <v>4.05</v>
      </c>
      <c r="AT79" s="1">
        <v>1.5</v>
      </c>
      <c r="AU79" s="1">
        <v>26.1</v>
      </c>
      <c r="AV79" s="1">
        <v>28</v>
      </c>
      <c r="AW79" s="1">
        <v>36.6</v>
      </c>
      <c r="AX79" s="1">
        <v>2.2400000000000002</v>
      </c>
      <c r="AY79" s="1">
        <v>7.29</v>
      </c>
      <c r="AZ79" s="1">
        <v>0.26800000000000002</v>
      </c>
      <c r="BA79" s="1">
        <v>0.251</v>
      </c>
      <c r="BB79" s="1">
        <v>0.20300000000000001</v>
      </c>
      <c r="BC79" s="1">
        <v>0.25600000000000001</v>
      </c>
      <c r="BD79" s="1">
        <v>0.312</v>
      </c>
      <c r="BE79" s="1">
        <v>0.23499999999999999</v>
      </c>
      <c r="BF79" s="1">
        <v>3.45</v>
      </c>
      <c r="BG79" s="1">
        <v>10.4</v>
      </c>
      <c r="BH79" s="1">
        <v>0.20699999999999999</v>
      </c>
      <c r="BI79" s="1">
        <v>22.6</v>
      </c>
      <c r="BJ79" s="1">
        <v>42.3</v>
      </c>
      <c r="BK79" s="1">
        <v>6.15</v>
      </c>
      <c r="BL79" s="1">
        <v>0.53600000000000003</v>
      </c>
      <c r="BM79" s="1">
        <v>469</v>
      </c>
      <c r="BN79" s="1">
        <v>465</v>
      </c>
      <c r="BO79" s="1">
        <v>21.2</v>
      </c>
      <c r="BP79" s="1">
        <v>3.25</v>
      </c>
      <c r="BQ79" s="1">
        <v>2.0099999999999998</v>
      </c>
      <c r="BR79" s="1">
        <v>81.7</v>
      </c>
      <c r="BS79" s="1">
        <v>275</v>
      </c>
      <c r="BT79" s="1">
        <v>156</v>
      </c>
      <c r="BU79" s="1">
        <v>281</v>
      </c>
      <c r="BV79" s="1">
        <v>53.2</v>
      </c>
      <c r="BW79" s="1">
        <v>1.5</v>
      </c>
      <c r="BX79" s="1">
        <v>2.88</v>
      </c>
      <c r="BY79" s="1">
        <v>0.63600000000000001</v>
      </c>
      <c r="BZ79" s="1">
        <v>59.3</v>
      </c>
      <c r="CA79" s="1">
        <v>131</v>
      </c>
      <c r="CB79" s="1">
        <v>74.5</v>
      </c>
      <c r="CC79" s="1">
        <v>113</v>
      </c>
      <c r="CD79" s="1">
        <v>0.23699999999999999</v>
      </c>
      <c r="CE79" s="1">
        <v>0.48499999999999999</v>
      </c>
      <c r="CF79" s="1">
        <v>3.58</v>
      </c>
      <c r="CG79" s="1">
        <v>10.6</v>
      </c>
      <c r="CH79" s="1">
        <v>34.9</v>
      </c>
      <c r="CI79" s="1">
        <v>0.48</v>
      </c>
      <c r="CJ79" s="1">
        <v>0.19600000000000001</v>
      </c>
      <c r="CK79" s="1">
        <v>0.22500000000000001</v>
      </c>
      <c r="CL79" s="1">
        <v>0.155</v>
      </c>
      <c r="CM79" s="1">
        <v>0.44700000000000001</v>
      </c>
      <c r="CN79" s="1">
        <v>0.64400000000000002</v>
      </c>
      <c r="CO79" s="1">
        <v>0.49299999999999999</v>
      </c>
      <c r="CP79" s="1">
        <v>0.14499999999999999</v>
      </c>
      <c r="CQ79" s="1">
        <v>0.11799999999999999</v>
      </c>
      <c r="CR79" s="1">
        <v>2.89</v>
      </c>
      <c r="CS79" s="1">
        <v>0.69599999999999995</v>
      </c>
      <c r="CT79" s="1">
        <v>2.2999999999999998</v>
      </c>
      <c r="CU79" s="1">
        <v>12.9</v>
      </c>
      <c r="CV79" s="1">
        <v>9.1999999999999993</v>
      </c>
      <c r="CW79" s="1">
        <v>5.58</v>
      </c>
      <c r="CX79" s="1">
        <v>1.28</v>
      </c>
      <c r="CY79" s="1">
        <v>8.7899999999999991</v>
      </c>
      <c r="CZ79" s="1">
        <v>13.7</v>
      </c>
      <c r="DA79" s="1">
        <v>6.09</v>
      </c>
      <c r="DB79" s="1">
        <v>13.7</v>
      </c>
      <c r="DC79" s="1">
        <v>11.1</v>
      </c>
      <c r="DD79" s="1">
        <v>2.96</v>
      </c>
      <c r="DE79" s="1">
        <v>0.35499999999999998</v>
      </c>
      <c r="DF79" s="1">
        <v>1.49</v>
      </c>
      <c r="DG79" s="1">
        <v>2.96</v>
      </c>
      <c r="DH79" s="1">
        <v>10.7</v>
      </c>
      <c r="DI79" s="1">
        <v>16.8</v>
      </c>
      <c r="DJ79" s="1">
        <v>7.32</v>
      </c>
      <c r="DK79" s="1">
        <v>1.5</v>
      </c>
      <c r="DL79" s="1">
        <v>2.04</v>
      </c>
      <c r="DM79" s="1">
        <v>0.63100000000000001</v>
      </c>
      <c r="DN79" s="1">
        <v>1.64</v>
      </c>
      <c r="DO79" s="1">
        <v>2.58</v>
      </c>
      <c r="DP79" s="1">
        <v>4.2</v>
      </c>
      <c r="DQ79" s="1">
        <v>0.28100000000000003</v>
      </c>
      <c r="DR79" s="1">
        <v>0.51200000000000001</v>
      </c>
      <c r="DS79" s="1">
        <v>0.71499999999999997</v>
      </c>
      <c r="DT79" s="1">
        <v>0.51600000000000001</v>
      </c>
      <c r="DU79" s="1">
        <v>1.61</v>
      </c>
      <c r="DV79" s="1">
        <v>0.13300000000000001</v>
      </c>
      <c r="DW79" s="1">
        <v>0.28000000000000003</v>
      </c>
      <c r="DX79" s="1">
        <v>1.75</v>
      </c>
      <c r="DY79" s="1">
        <v>1.1599999999999999</v>
      </c>
      <c r="DZ79" s="1">
        <v>6.02</v>
      </c>
      <c r="EA79" s="1">
        <v>3.89</v>
      </c>
      <c r="EB79" s="1">
        <v>16.2</v>
      </c>
      <c r="EC79" s="1">
        <v>13.3</v>
      </c>
      <c r="ED79" s="1">
        <v>1.52</v>
      </c>
      <c r="EE79" s="1">
        <v>152</v>
      </c>
      <c r="EF79" s="1">
        <v>21.4</v>
      </c>
      <c r="EG79" s="1">
        <v>35.6</v>
      </c>
      <c r="EH79" s="1">
        <v>16</v>
      </c>
      <c r="EI79" s="1">
        <v>0.27800000000000002</v>
      </c>
      <c r="EJ79" s="1">
        <v>26.9</v>
      </c>
      <c r="EK79" s="1">
        <v>78.7</v>
      </c>
      <c r="EL79" s="1">
        <v>0.22600000000000001</v>
      </c>
      <c r="EM79" s="1">
        <v>0.78900000000000003</v>
      </c>
    </row>
    <row r="80" spans="1:143" x14ac:dyDescent="0.2">
      <c r="A80">
        <v>117</v>
      </c>
      <c r="B80" t="s">
        <v>194</v>
      </c>
      <c r="C80" t="s">
        <v>195</v>
      </c>
      <c r="D80" t="s">
        <v>196</v>
      </c>
      <c r="E80" s="7" t="s">
        <v>197</v>
      </c>
      <c r="F80">
        <v>2</v>
      </c>
      <c r="G80" t="s">
        <v>220</v>
      </c>
      <c r="H80" s="1">
        <v>681</v>
      </c>
      <c r="I80" s="1">
        <v>149</v>
      </c>
      <c r="J80" s="1">
        <v>54.3</v>
      </c>
      <c r="K80" s="1">
        <v>38.299999999999997</v>
      </c>
      <c r="L80" s="1">
        <v>26.9</v>
      </c>
      <c r="M80" s="1">
        <v>962</v>
      </c>
      <c r="N80" s="1">
        <v>187</v>
      </c>
      <c r="O80" s="1">
        <v>241</v>
      </c>
      <c r="P80" s="1">
        <v>124</v>
      </c>
      <c r="Q80" s="1">
        <v>156</v>
      </c>
      <c r="R80" s="1">
        <v>243</v>
      </c>
      <c r="S80" s="1">
        <v>450</v>
      </c>
      <c r="T80" s="1">
        <v>31.7</v>
      </c>
      <c r="U80" s="1">
        <v>124</v>
      </c>
      <c r="V80" s="1">
        <v>117</v>
      </c>
      <c r="W80" s="1">
        <v>410</v>
      </c>
      <c r="X80" s="1">
        <v>165</v>
      </c>
      <c r="Y80" s="1">
        <v>118</v>
      </c>
      <c r="Z80" s="1">
        <v>81.8</v>
      </c>
      <c r="AA80" s="1">
        <v>113</v>
      </c>
      <c r="AB80" s="1">
        <v>361</v>
      </c>
      <c r="AC80" s="1">
        <v>0.55800000000000005</v>
      </c>
      <c r="AD80" s="1">
        <v>199</v>
      </c>
      <c r="AE80" s="1">
        <v>6.62</v>
      </c>
      <c r="AF80" s="1">
        <v>0.2</v>
      </c>
      <c r="AG80" s="1">
        <v>0.83099999999999996</v>
      </c>
      <c r="AH80" s="1">
        <v>0.48799999999999999</v>
      </c>
      <c r="AI80" s="1">
        <v>146</v>
      </c>
      <c r="AJ80" s="1">
        <v>77.099999999999994</v>
      </c>
      <c r="AK80" s="1">
        <v>9.7899999999999991</v>
      </c>
      <c r="AL80" s="1">
        <v>0.122</v>
      </c>
      <c r="AM80" s="1">
        <v>3.6999999999999998E-2</v>
      </c>
      <c r="AN80" s="1">
        <v>5.8999999999999997E-2</v>
      </c>
      <c r="AO80" s="1">
        <v>0.14199999999999999</v>
      </c>
      <c r="AP80" s="1">
        <v>0.13300000000000001</v>
      </c>
      <c r="AQ80" s="1">
        <v>4.2999999999999997E-2</v>
      </c>
      <c r="AR80" s="1">
        <v>115</v>
      </c>
      <c r="AS80" s="1">
        <v>3.22</v>
      </c>
      <c r="AT80" s="1">
        <v>1.75</v>
      </c>
      <c r="AU80" s="1">
        <v>26.9</v>
      </c>
      <c r="AV80" s="1">
        <v>18</v>
      </c>
      <c r="AW80" s="1">
        <v>19.3</v>
      </c>
      <c r="AX80" s="1">
        <v>1.89</v>
      </c>
      <c r="AY80" s="1">
        <v>8.56</v>
      </c>
      <c r="AZ80" s="1">
        <v>0.38400000000000001</v>
      </c>
      <c r="BA80" s="1">
        <v>0.312</v>
      </c>
      <c r="BB80" s="1">
        <v>0.20200000000000001</v>
      </c>
      <c r="BC80" s="1">
        <v>0.29799999999999999</v>
      </c>
      <c r="BD80" s="1">
        <v>0.36899999999999999</v>
      </c>
      <c r="BE80" s="1">
        <v>0.26700000000000002</v>
      </c>
      <c r="BF80" s="1">
        <v>3.97</v>
      </c>
      <c r="BG80" s="1">
        <v>5.54</v>
      </c>
      <c r="BH80" s="1">
        <v>0.126</v>
      </c>
      <c r="BI80" s="1">
        <v>19.5</v>
      </c>
      <c r="BJ80" s="1">
        <v>29</v>
      </c>
      <c r="BK80" s="1">
        <v>3.03</v>
      </c>
      <c r="BL80" s="1">
        <v>0.438</v>
      </c>
      <c r="BM80" s="1">
        <v>391</v>
      </c>
      <c r="BN80" s="1">
        <v>375</v>
      </c>
      <c r="BO80" s="1">
        <v>12.5</v>
      </c>
      <c r="BP80" s="1">
        <v>2.31</v>
      </c>
      <c r="BQ80" s="1">
        <v>1.42</v>
      </c>
      <c r="BR80" s="1">
        <v>72.900000000000006</v>
      </c>
      <c r="BS80" s="1">
        <v>227</v>
      </c>
      <c r="BT80" s="1">
        <v>145</v>
      </c>
      <c r="BU80" s="1">
        <v>351</v>
      </c>
      <c r="BV80" s="1">
        <v>22.6</v>
      </c>
      <c r="BW80" s="1">
        <v>0.71299999999999997</v>
      </c>
      <c r="BX80" s="1">
        <v>2.72</v>
      </c>
      <c r="BY80" s="1">
        <v>0.495</v>
      </c>
      <c r="BZ80" s="1">
        <v>74.099999999999994</v>
      </c>
      <c r="CA80" s="1">
        <v>212</v>
      </c>
      <c r="CB80" s="1">
        <v>68.400000000000006</v>
      </c>
      <c r="CC80" s="1">
        <v>97.5</v>
      </c>
      <c r="CD80" s="1">
        <v>0.161</v>
      </c>
      <c r="CE80" s="1">
        <v>0.36499999999999999</v>
      </c>
      <c r="CF80" s="1">
        <v>5.86</v>
      </c>
      <c r="CG80" s="1">
        <v>15.4</v>
      </c>
      <c r="CH80" s="1">
        <v>41.8</v>
      </c>
      <c r="CI80" s="1">
        <v>0.45600000000000002</v>
      </c>
      <c r="CJ80" s="1">
        <v>0.23599999999999999</v>
      </c>
      <c r="CK80" s="1">
        <v>0.14099999999999999</v>
      </c>
      <c r="CL80" s="1">
        <v>0.224</v>
      </c>
      <c r="CM80" s="1">
        <v>0.379</v>
      </c>
      <c r="CN80" s="1">
        <v>0.45</v>
      </c>
      <c r="CO80" s="1">
        <v>0.40799999999999997</v>
      </c>
      <c r="CP80" s="1">
        <v>0.106</v>
      </c>
      <c r="CQ80" s="1">
        <v>0.16200000000000001</v>
      </c>
      <c r="CR80" s="1">
        <v>2.5</v>
      </c>
      <c r="CS80" s="1">
        <v>0.55200000000000005</v>
      </c>
      <c r="CT80" s="1">
        <v>1.91</v>
      </c>
      <c r="CU80" s="1">
        <v>13.2</v>
      </c>
      <c r="CV80" s="1">
        <v>10.6</v>
      </c>
      <c r="CW80" s="1">
        <v>4.0599999999999996</v>
      </c>
      <c r="CX80" s="1">
        <v>0.95099999999999996</v>
      </c>
      <c r="CY80" s="1">
        <v>8.27</v>
      </c>
      <c r="CZ80" s="1">
        <v>12.6</v>
      </c>
      <c r="DA80" s="1">
        <v>7.08</v>
      </c>
      <c r="DB80" s="1">
        <v>29</v>
      </c>
      <c r="DC80" s="1">
        <v>12.7</v>
      </c>
      <c r="DD80" s="1">
        <v>1.59</v>
      </c>
      <c r="DE80" s="1">
        <v>7.3999999999999996E-2</v>
      </c>
      <c r="DF80" s="1">
        <v>0.95399999999999996</v>
      </c>
      <c r="DG80" s="1">
        <v>4.09</v>
      </c>
      <c r="DH80" s="1">
        <v>19.899999999999999</v>
      </c>
      <c r="DI80" s="1">
        <v>25.9</v>
      </c>
      <c r="DJ80" s="1">
        <v>7.33</v>
      </c>
      <c r="DK80" s="1">
        <v>1.1100000000000001</v>
      </c>
      <c r="DL80" s="1">
        <v>2.08</v>
      </c>
      <c r="DM80" s="1">
        <v>0.71499999999999997</v>
      </c>
      <c r="DN80" s="1">
        <v>2.4</v>
      </c>
      <c r="DO80" s="1">
        <v>3.6</v>
      </c>
      <c r="DP80" s="1">
        <v>5.08</v>
      </c>
      <c r="DQ80" s="1">
        <v>0.30099999999999999</v>
      </c>
      <c r="DR80" s="1">
        <v>0.38100000000000001</v>
      </c>
      <c r="DS80" s="1">
        <v>0.46300000000000002</v>
      </c>
      <c r="DT80" s="1">
        <v>0.73799999999999999</v>
      </c>
      <c r="DU80" s="1">
        <v>2.06</v>
      </c>
      <c r="DV80" s="1">
        <v>0.104</v>
      </c>
      <c r="DW80" s="1">
        <v>0.28000000000000003</v>
      </c>
      <c r="DX80" s="1">
        <v>2.0099999999999998</v>
      </c>
      <c r="DY80" s="1">
        <v>1.05</v>
      </c>
      <c r="DZ80" s="1">
        <v>9.52</v>
      </c>
      <c r="EA80" s="1">
        <v>6.21</v>
      </c>
      <c r="EB80" s="1">
        <v>14.6</v>
      </c>
      <c r="EC80" s="1">
        <v>13</v>
      </c>
      <c r="ED80" s="1">
        <v>1.34</v>
      </c>
      <c r="EE80" s="1">
        <v>170</v>
      </c>
      <c r="EF80" s="1">
        <v>26.1</v>
      </c>
      <c r="EG80" s="1">
        <v>57.1</v>
      </c>
      <c r="EH80" s="1">
        <v>23.9</v>
      </c>
      <c r="EI80" s="1">
        <v>0.52200000000000002</v>
      </c>
      <c r="EJ80" s="1">
        <v>22.6</v>
      </c>
      <c r="EK80" s="1">
        <v>68</v>
      </c>
      <c r="EL80" s="1">
        <v>0.24199999999999999</v>
      </c>
      <c r="EM80" s="1">
        <v>0.504</v>
      </c>
    </row>
    <row r="81" spans="1:143" x14ac:dyDescent="0.2">
      <c r="A81">
        <v>27</v>
      </c>
      <c r="B81" t="s">
        <v>194</v>
      </c>
      <c r="C81" t="s">
        <v>195</v>
      </c>
      <c r="D81" t="s">
        <v>196</v>
      </c>
      <c r="E81" s="7" t="s">
        <v>197</v>
      </c>
      <c r="F81">
        <v>2</v>
      </c>
      <c r="G81" t="s">
        <v>211</v>
      </c>
      <c r="H81" s="1">
        <v>513</v>
      </c>
      <c r="I81" s="1">
        <v>158</v>
      </c>
      <c r="J81" s="1">
        <v>53.2</v>
      </c>
      <c r="K81" s="1">
        <v>12.5</v>
      </c>
      <c r="L81" s="1">
        <v>37.200000000000003</v>
      </c>
      <c r="M81" s="1">
        <v>834</v>
      </c>
      <c r="N81" s="1">
        <v>39.799999999999997</v>
      </c>
      <c r="O81" s="1">
        <v>281</v>
      </c>
      <c r="P81" s="1">
        <v>120</v>
      </c>
      <c r="Q81" s="1">
        <v>185</v>
      </c>
      <c r="R81" s="1">
        <v>307</v>
      </c>
      <c r="S81" s="1">
        <v>419</v>
      </c>
      <c r="T81" s="1">
        <v>52.5</v>
      </c>
      <c r="U81" s="1">
        <v>137</v>
      </c>
      <c r="V81" s="1">
        <v>106</v>
      </c>
      <c r="W81" s="1">
        <v>284</v>
      </c>
      <c r="X81" s="1">
        <v>139</v>
      </c>
      <c r="Y81" s="1">
        <v>157</v>
      </c>
      <c r="Z81" s="1">
        <v>78.400000000000006</v>
      </c>
      <c r="AA81" s="1">
        <v>136</v>
      </c>
      <c r="AB81" s="1">
        <v>514</v>
      </c>
      <c r="AC81" s="1">
        <v>0.38800000000000001</v>
      </c>
      <c r="AD81" s="1">
        <v>129</v>
      </c>
      <c r="AE81" s="1">
        <v>3.54</v>
      </c>
      <c r="AF81" s="1">
        <v>0.16700000000000001</v>
      </c>
      <c r="AG81" s="1">
        <v>0.53800000000000003</v>
      </c>
      <c r="AH81" s="1">
        <v>0.69299999999999995</v>
      </c>
      <c r="AI81" s="1">
        <v>116</v>
      </c>
      <c r="AJ81" s="1">
        <v>51.3</v>
      </c>
      <c r="AK81" s="1">
        <v>9.51</v>
      </c>
      <c r="AL81" s="1">
        <v>7.5999999999999998E-2</v>
      </c>
      <c r="AM81" s="1">
        <v>3.6999999999999998E-2</v>
      </c>
      <c r="AN81" s="1">
        <v>4.1000000000000002E-2</v>
      </c>
      <c r="AO81" s="1">
        <v>0.106</v>
      </c>
      <c r="AP81" s="1">
        <v>0.122</v>
      </c>
      <c r="AQ81" s="1">
        <v>4.3999999999999997E-2</v>
      </c>
      <c r="AR81" s="1">
        <v>69.8</v>
      </c>
      <c r="AS81" s="1">
        <v>1.93</v>
      </c>
      <c r="AT81" s="1">
        <v>1.23</v>
      </c>
      <c r="AU81" s="1">
        <v>21.8</v>
      </c>
      <c r="AV81" s="1">
        <v>16.7</v>
      </c>
      <c r="AW81" s="1">
        <v>43.6</v>
      </c>
      <c r="AX81" s="1">
        <v>1.78</v>
      </c>
      <c r="AY81" s="1">
        <v>4.62</v>
      </c>
      <c r="AZ81" s="1">
        <v>0.26500000000000001</v>
      </c>
      <c r="BA81" s="1">
        <v>0.16</v>
      </c>
      <c r="BB81" s="1">
        <v>0.14899999999999999</v>
      </c>
      <c r="BC81" s="1">
        <v>0.19900000000000001</v>
      </c>
      <c r="BD81" s="1">
        <v>0.35099999999999998</v>
      </c>
      <c r="BE81" s="1">
        <v>0.123</v>
      </c>
      <c r="BF81" s="1">
        <v>4.92</v>
      </c>
      <c r="BG81" s="1">
        <v>3.52</v>
      </c>
      <c r="BH81" s="1">
        <v>8.6999999999999994E-2</v>
      </c>
      <c r="BI81" s="1">
        <v>11.1</v>
      </c>
      <c r="BJ81" s="1">
        <v>12</v>
      </c>
      <c r="BK81" s="1">
        <v>4.5199999999999996</v>
      </c>
      <c r="BL81" s="1">
        <v>0.48299999999999998</v>
      </c>
      <c r="BM81" s="1">
        <v>204</v>
      </c>
      <c r="BN81" s="1">
        <v>493</v>
      </c>
      <c r="BO81" s="1">
        <v>18</v>
      </c>
      <c r="BP81" s="1">
        <v>2.08</v>
      </c>
      <c r="BQ81" s="1">
        <v>2.4300000000000002</v>
      </c>
      <c r="BR81" s="1">
        <v>54.3</v>
      </c>
      <c r="BS81" s="1">
        <v>282</v>
      </c>
      <c r="BT81" s="1">
        <v>142</v>
      </c>
      <c r="BU81" s="1">
        <v>175</v>
      </c>
      <c r="BV81" s="1">
        <v>15.9</v>
      </c>
      <c r="BW81" s="1">
        <v>0.96</v>
      </c>
      <c r="BX81" s="1">
        <v>3.69</v>
      </c>
      <c r="BY81" s="1">
        <v>0.55200000000000005</v>
      </c>
      <c r="BZ81" s="1">
        <v>46.4</v>
      </c>
      <c r="CA81" s="1">
        <v>89.4</v>
      </c>
      <c r="CB81" s="1">
        <v>38.4</v>
      </c>
      <c r="CC81" s="1">
        <v>90.4</v>
      </c>
      <c r="CD81" s="1">
        <v>0.153</v>
      </c>
      <c r="CE81" s="1">
        <v>0.33300000000000002</v>
      </c>
      <c r="CF81" s="1">
        <v>2.87</v>
      </c>
      <c r="CG81" s="1">
        <v>7.23</v>
      </c>
      <c r="CH81" s="1">
        <v>27.2</v>
      </c>
      <c r="CI81" s="1">
        <v>0.47099999999999997</v>
      </c>
      <c r="CJ81" s="1">
        <v>0.20499999999999999</v>
      </c>
      <c r="CK81" s="1">
        <v>0.19600000000000001</v>
      </c>
      <c r="CL81" s="1">
        <v>0.121</v>
      </c>
      <c r="CM81" s="1">
        <v>0.20399999999999999</v>
      </c>
      <c r="CN81" s="1">
        <v>0.33600000000000002</v>
      </c>
      <c r="CO81" s="1">
        <v>0.38500000000000001</v>
      </c>
      <c r="CP81" s="1">
        <v>9.8000000000000004E-2</v>
      </c>
      <c r="CQ81" s="1">
        <v>0.122</v>
      </c>
      <c r="CR81" s="1">
        <v>2.76</v>
      </c>
      <c r="CS81" s="1">
        <v>0.70799999999999996</v>
      </c>
      <c r="CT81" s="1">
        <v>1.23</v>
      </c>
      <c r="CU81" s="1">
        <v>9.4600000000000009</v>
      </c>
      <c r="CV81" s="1">
        <v>17.899999999999999</v>
      </c>
      <c r="CW81" s="1">
        <v>13.1</v>
      </c>
      <c r="CX81" s="1">
        <v>0.625</v>
      </c>
      <c r="CY81" s="1">
        <v>6.44</v>
      </c>
      <c r="CZ81" s="1">
        <v>15.8</v>
      </c>
      <c r="DA81" s="1">
        <v>11.3</v>
      </c>
      <c r="DB81" s="1">
        <v>22.6</v>
      </c>
      <c r="DC81" s="1">
        <v>14.7</v>
      </c>
      <c r="DD81" s="1">
        <v>2.0099999999999998</v>
      </c>
      <c r="DE81" s="1">
        <v>0.152</v>
      </c>
      <c r="DF81" s="1">
        <v>1.32</v>
      </c>
      <c r="DG81" s="1">
        <v>3.08</v>
      </c>
      <c r="DH81" s="1">
        <v>14.1</v>
      </c>
      <c r="DI81" s="1">
        <v>21.3</v>
      </c>
      <c r="DJ81" s="1">
        <v>9.5500000000000007</v>
      </c>
      <c r="DK81" s="1">
        <v>1.03</v>
      </c>
      <c r="DL81" s="1">
        <v>1.66</v>
      </c>
      <c r="DM81" s="1">
        <v>0.54800000000000004</v>
      </c>
      <c r="DN81" s="1">
        <v>1.69</v>
      </c>
      <c r="DO81" s="1">
        <v>2.97</v>
      </c>
      <c r="DP81" s="1">
        <v>5.37</v>
      </c>
      <c r="DQ81" s="1">
        <v>0.20899999999999999</v>
      </c>
      <c r="DR81" s="1">
        <v>0.35899999999999999</v>
      </c>
      <c r="DS81" s="1">
        <v>0.57899999999999996</v>
      </c>
      <c r="DT81" s="1">
        <v>0.63400000000000001</v>
      </c>
      <c r="DU81" s="1">
        <v>1.67</v>
      </c>
      <c r="DV81" s="1">
        <v>6.2E-2</v>
      </c>
      <c r="DW81" s="1">
        <v>0.316</v>
      </c>
      <c r="DX81" s="1">
        <v>1.6</v>
      </c>
      <c r="DY81" s="1">
        <v>1.03</v>
      </c>
      <c r="DZ81" s="1">
        <v>10.6</v>
      </c>
      <c r="EA81" s="1">
        <v>4.28</v>
      </c>
      <c r="EB81" s="1">
        <v>18.2</v>
      </c>
      <c r="EC81" s="1">
        <v>15.3</v>
      </c>
      <c r="ED81" s="1">
        <v>1.95</v>
      </c>
      <c r="EE81" s="1">
        <v>140</v>
      </c>
      <c r="EF81" s="1">
        <v>18.600000000000001</v>
      </c>
      <c r="EG81" s="1">
        <v>27.5</v>
      </c>
      <c r="EH81" s="1">
        <v>10.6</v>
      </c>
      <c r="EI81" s="1">
        <v>0.34300000000000003</v>
      </c>
      <c r="EJ81" s="1">
        <v>29.2</v>
      </c>
      <c r="EK81" s="1">
        <v>68.099999999999994</v>
      </c>
      <c r="EL81" s="1">
        <v>0.25700000000000001</v>
      </c>
      <c r="EM81" s="1">
        <v>0.55100000000000005</v>
      </c>
    </row>
    <row r="82" spans="1:143" x14ac:dyDescent="0.2">
      <c r="A82">
        <v>98</v>
      </c>
      <c r="B82" t="s">
        <v>194</v>
      </c>
      <c r="C82" t="s">
        <v>195</v>
      </c>
      <c r="D82" t="s">
        <v>196</v>
      </c>
      <c r="E82" s="7" t="s">
        <v>200</v>
      </c>
      <c r="F82">
        <v>3</v>
      </c>
      <c r="G82" t="s">
        <v>217</v>
      </c>
      <c r="H82" s="1">
        <v>531</v>
      </c>
      <c r="I82" s="1">
        <v>99.3</v>
      </c>
      <c r="J82" s="1">
        <v>61.8</v>
      </c>
      <c r="K82" s="1">
        <v>21.6</v>
      </c>
      <c r="L82" s="1">
        <v>47.2</v>
      </c>
      <c r="M82" s="1">
        <v>870</v>
      </c>
      <c r="N82" s="1">
        <v>55.6</v>
      </c>
      <c r="O82" s="1">
        <v>424</v>
      </c>
      <c r="P82" s="1">
        <v>120</v>
      </c>
      <c r="Q82" s="1">
        <v>97.8</v>
      </c>
      <c r="R82" s="1">
        <v>171</v>
      </c>
      <c r="S82" s="1">
        <v>307</v>
      </c>
      <c r="T82" s="1">
        <v>31</v>
      </c>
      <c r="U82" s="1">
        <v>184</v>
      </c>
      <c r="V82" s="1">
        <v>73.900000000000006</v>
      </c>
      <c r="W82" s="1">
        <v>296</v>
      </c>
      <c r="X82" s="1">
        <v>180</v>
      </c>
      <c r="Y82" s="1">
        <v>143</v>
      </c>
      <c r="Z82" s="1">
        <v>49.8</v>
      </c>
      <c r="AA82" s="1">
        <v>81.400000000000006</v>
      </c>
      <c r="AB82" s="1">
        <v>291</v>
      </c>
      <c r="AC82" s="1">
        <v>0.498</v>
      </c>
      <c r="AD82" s="1">
        <v>122</v>
      </c>
      <c r="AE82" s="1">
        <v>3.93</v>
      </c>
      <c r="AF82" s="1">
        <v>0.219</v>
      </c>
      <c r="AG82" s="1">
        <v>0.76300000000000001</v>
      </c>
      <c r="AH82" s="1">
        <v>0.43</v>
      </c>
      <c r="AI82" s="3"/>
      <c r="AJ82" s="1">
        <v>75.900000000000006</v>
      </c>
      <c r="AK82" s="1">
        <v>14.2</v>
      </c>
      <c r="AL82" s="1">
        <v>0.313</v>
      </c>
      <c r="AM82" s="1">
        <v>9.5000000000000001E-2</v>
      </c>
      <c r="AN82" s="1">
        <v>5.6000000000000001E-2</v>
      </c>
      <c r="AO82" s="1">
        <v>0.26700000000000002</v>
      </c>
      <c r="AP82" s="1">
        <v>0.156</v>
      </c>
      <c r="AQ82" s="1">
        <v>7.0999999999999994E-2</v>
      </c>
      <c r="AR82" s="1">
        <v>84.6</v>
      </c>
      <c r="AS82" s="1">
        <v>2.06</v>
      </c>
      <c r="AT82" s="1">
        <v>1.07</v>
      </c>
      <c r="AU82" s="1">
        <v>27.8</v>
      </c>
      <c r="AV82" s="1">
        <v>19.399999999999999</v>
      </c>
      <c r="AW82" s="1">
        <v>37.5</v>
      </c>
      <c r="AX82" s="1">
        <v>1.06</v>
      </c>
      <c r="AY82" s="1">
        <v>4.33</v>
      </c>
      <c r="AZ82" s="1">
        <v>0.317</v>
      </c>
      <c r="BA82" s="1">
        <v>0.20599999999999999</v>
      </c>
      <c r="BB82" s="1">
        <v>0.13700000000000001</v>
      </c>
      <c r="BC82" s="1">
        <v>0.191</v>
      </c>
      <c r="BD82" s="1">
        <v>0.23699999999999999</v>
      </c>
      <c r="BE82" s="1">
        <v>0.192</v>
      </c>
      <c r="BF82" s="1">
        <v>2.3199999999999998</v>
      </c>
      <c r="BG82" s="1">
        <v>2.93</v>
      </c>
      <c r="BH82" s="1">
        <v>9.8000000000000004E-2</v>
      </c>
      <c r="BI82" s="1">
        <v>13.9</v>
      </c>
      <c r="BJ82" s="1">
        <v>13.5</v>
      </c>
      <c r="BK82" s="1">
        <v>2.29</v>
      </c>
      <c r="BL82" s="1">
        <v>0.313</v>
      </c>
      <c r="BM82" s="1">
        <v>243</v>
      </c>
      <c r="BN82" s="1">
        <v>487</v>
      </c>
      <c r="BO82" s="1">
        <v>14.4</v>
      </c>
      <c r="BP82" s="1">
        <v>1.1000000000000001</v>
      </c>
      <c r="BQ82" s="1">
        <v>2.95</v>
      </c>
      <c r="BR82" s="1">
        <v>54.7</v>
      </c>
      <c r="BS82" s="1">
        <v>323</v>
      </c>
      <c r="BT82" s="1">
        <v>122</v>
      </c>
      <c r="BU82" s="1">
        <v>163</v>
      </c>
      <c r="BV82" s="1">
        <v>29.9</v>
      </c>
      <c r="BW82" s="1">
        <v>0.73299999999999998</v>
      </c>
      <c r="BX82" s="1">
        <v>4.8499999999999996</v>
      </c>
      <c r="BY82" s="1">
        <v>1.22</v>
      </c>
      <c r="BZ82" s="1">
        <v>36.9</v>
      </c>
      <c r="CA82" s="1">
        <v>85.9</v>
      </c>
      <c r="CB82" s="1">
        <v>48.8</v>
      </c>
      <c r="CC82" s="1">
        <v>104</v>
      </c>
      <c r="CD82" s="1">
        <v>0.23499999999999999</v>
      </c>
      <c r="CE82" s="1">
        <v>0.55400000000000005</v>
      </c>
      <c r="CF82" s="1">
        <v>2.74</v>
      </c>
      <c r="CG82" s="1">
        <v>9.18</v>
      </c>
      <c r="CH82" s="1">
        <v>32.299999999999997</v>
      </c>
      <c r="CI82" s="1">
        <v>0.60899999999999999</v>
      </c>
      <c r="CJ82" s="1">
        <v>0.26700000000000002</v>
      </c>
      <c r="CK82" s="1">
        <v>0.33800000000000002</v>
      </c>
      <c r="CL82" s="1">
        <v>0.16500000000000001</v>
      </c>
      <c r="CM82" s="1">
        <v>0.44</v>
      </c>
      <c r="CN82" s="1">
        <v>0.38600000000000001</v>
      </c>
      <c r="CO82" s="1">
        <v>0.29799999999999999</v>
      </c>
      <c r="CP82" s="1">
        <v>0.153</v>
      </c>
      <c r="CQ82" s="1">
        <v>0.126</v>
      </c>
      <c r="CR82" s="1">
        <v>3.01</v>
      </c>
      <c r="CS82" s="1">
        <v>0.71199999999999997</v>
      </c>
      <c r="CT82" s="1">
        <v>1.23</v>
      </c>
      <c r="CU82" s="1">
        <v>8.4700000000000006</v>
      </c>
      <c r="CV82" s="1">
        <v>13.6</v>
      </c>
      <c r="CW82" s="1">
        <v>9.58</v>
      </c>
      <c r="CX82" s="1">
        <v>0.95199999999999996</v>
      </c>
      <c r="CY82" s="1">
        <v>5.03</v>
      </c>
      <c r="CZ82" s="1">
        <v>12.7</v>
      </c>
      <c r="DA82" s="1">
        <v>9.0299999999999994</v>
      </c>
      <c r="DB82" s="1">
        <v>23</v>
      </c>
      <c r="DC82" s="1">
        <v>13.7</v>
      </c>
      <c r="DD82" s="1">
        <v>2.0699999999999998</v>
      </c>
      <c r="DE82" s="1">
        <v>0.39900000000000002</v>
      </c>
      <c r="DF82" s="1">
        <v>1.47</v>
      </c>
      <c r="DG82" s="1">
        <v>2.42</v>
      </c>
      <c r="DH82" s="1">
        <v>11.2</v>
      </c>
      <c r="DI82" s="1">
        <v>23.7</v>
      </c>
      <c r="DJ82" s="1">
        <v>10.9</v>
      </c>
      <c r="DK82" s="1">
        <v>1.27</v>
      </c>
      <c r="DL82" s="1">
        <v>1.41</v>
      </c>
      <c r="DM82" s="1">
        <v>0.63900000000000001</v>
      </c>
      <c r="DN82" s="1">
        <v>1.65</v>
      </c>
      <c r="DO82" s="1">
        <v>3.3</v>
      </c>
      <c r="DP82" s="1">
        <v>5.2</v>
      </c>
      <c r="DQ82" s="1">
        <v>0.26300000000000001</v>
      </c>
      <c r="DR82" s="1">
        <v>0.49099999999999999</v>
      </c>
      <c r="DS82" s="1">
        <v>0.77</v>
      </c>
      <c r="DT82" s="1">
        <v>0.67800000000000005</v>
      </c>
      <c r="DU82" s="1">
        <v>2.0299999999999998</v>
      </c>
      <c r="DV82" s="1">
        <v>0.09</v>
      </c>
      <c r="DW82" s="1">
        <v>0.34899999999999998</v>
      </c>
      <c r="DX82" s="1">
        <v>1.63</v>
      </c>
      <c r="DY82" s="1">
        <v>1.31</v>
      </c>
      <c r="DZ82" s="1">
        <v>4.88</v>
      </c>
      <c r="EA82" s="1">
        <v>2.83</v>
      </c>
      <c r="EB82" s="1">
        <v>8.6</v>
      </c>
      <c r="EC82" s="1">
        <v>7.93</v>
      </c>
      <c r="ED82" s="1">
        <v>0.80100000000000005</v>
      </c>
      <c r="EE82" s="1">
        <v>136</v>
      </c>
      <c r="EF82" s="1">
        <v>19.5</v>
      </c>
      <c r="EG82" s="1">
        <v>25.3</v>
      </c>
      <c r="EH82" s="1">
        <v>12</v>
      </c>
      <c r="EI82" s="1">
        <v>0.35</v>
      </c>
      <c r="EJ82" s="1">
        <v>16.600000000000001</v>
      </c>
      <c r="EK82" s="1">
        <v>56.3</v>
      </c>
      <c r="EL82" s="1">
        <v>0.19400000000000001</v>
      </c>
      <c r="EM82" s="1">
        <v>0.52100000000000002</v>
      </c>
    </row>
    <row r="83" spans="1:143" x14ac:dyDescent="0.2">
      <c r="A83">
        <v>103</v>
      </c>
      <c r="B83" t="s">
        <v>194</v>
      </c>
      <c r="C83" t="s">
        <v>195</v>
      </c>
      <c r="D83" t="s">
        <v>196</v>
      </c>
      <c r="E83" s="7" t="s">
        <v>200</v>
      </c>
      <c r="F83">
        <v>3</v>
      </c>
      <c r="G83" t="s">
        <v>218</v>
      </c>
      <c r="H83" s="1">
        <v>587</v>
      </c>
      <c r="I83" s="1">
        <v>183</v>
      </c>
      <c r="J83" s="1">
        <v>62.4</v>
      </c>
      <c r="K83" s="1">
        <v>18.7</v>
      </c>
      <c r="L83" s="1">
        <v>54.8</v>
      </c>
      <c r="M83" s="1">
        <v>987</v>
      </c>
      <c r="N83" s="1">
        <v>45</v>
      </c>
      <c r="O83" s="1">
        <v>419</v>
      </c>
      <c r="P83" s="1">
        <v>123</v>
      </c>
      <c r="Q83" s="1">
        <v>90.8</v>
      </c>
      <c r="R83" s="1">
        <v>174</v>
      </c>
      <c r="S83" s="1">
        <v>335</v>
      </c>
      <c r="T83" s="1">
        <v>30.4</v>
      </c>
      <c r="U83" s="1">
        <v>142</v>
      </c>
      <c r="V83" s="1">
        <v>100</v>
      </c>
      <c r="W83" s="1">
        <v>334</v>
      </c>
      <c r="X83" s="1">
        <v>167</v>
      </c>
      <c r="Y83" s="1">
        <v>147</v>
      </c>
      <c r="Z83" s="1">
        <v>107</v>
      </c>
      <c r="AA83" s="1">
        <v>124</v>
      </c>
      <c r="AB83" s="1">
        <v>310</v>
      </c>
      <c r="AC83" s="1">
        <v>0.69899999999999995</v>
      </c>
      <c r="AD83" s="1">
        <v>109</v>
      </c>
      <c r="AE83" s="1">
        <v>5.33</v>
      </c>
      <c r="AF83" s="1">
        <v>0.27800000000000002</v>
      </c>
      <c r="AG83" s="1">
        <v>0.96099999999999997</v>
      </c>
      <c r="AH83" s="1">
        <v>0.995</v>
      </c>
      <c r="AI83" s="1">
        <v>136</v>
      </c>
      <c r="AJ83" s="1">
        <v>68.599999999999994</v>
      </c>
      <c r="AK83" s="1">
        <v>7.61</v>
      </c>
      <c r="AL83" s="1">
        <v>8.8999999999999996E-2</v>
      </c>
      <c r="AM83" s="1">
        <v>3.4000000000000002E-2</v>
      </c>
      <c r="AN83" s="1">
        <v>6.0999999999999999E-2</v>
      </c>
      <c r="AO83" s="1">
        <v>0.157</v>
      </c>
      <c r="AP83" s="1">
        <v>0.15</v>
      </c>
      <c r="AQ83" s="1">
        <v>0.04</v>
      </c>
      <c r="AR83" s="1">
        <v>167</v>
      </c>
      <c r="AS83" s="1">
        <v>6.86</v>
      </c>
      <c r="AT83" s="1">
        <v>2.46</v>
      </c>
      <c r="AU83" s="1">
        <v>39.9</v>
      </c>
      <c r="AV83" s="1">
        <v>29.5</v>
      </c>
      <c r="AW83" s="1">
        <v>30.9</v>
      </c>
      <c r="AX83" s="1">
        <v>2.48</v>
      </c>
      <c r="AY83" s="1">
        <v>7.22</v>
      </c>
      <c r="AZ83" s="1">
        <v>0.38200000000000001</v>
      </c>
      <c r="BA83" s="1">
        <v>0.25700000000000001</v>
      </c>
      <c r="BB83" s="1">
        <v>0.193</v>
      </c>
      <c r="BC83" s="1">
        <v>0.36199999999999999</v>
      </c>
      <c r="BD83" s="1">
        <v>0.56399999999999995</v>
      </c>
      <c r="BE83" s="1">
        <v>0.22</v>
      </c>
      <c r="BF83" s="1">
        <v>7.94</v>
      </c>
      <c r="BG83" s="1">
        <v>12.5</v>
      </c>
      <c r="BH83" s="1">
        <v>0.14599999999999999</v>
      </c>
      <c r="BI83" s="1">
        <v>28.3</v>
      </c>
      <c r="BJ83" s="1">
        <v>58</v>
      </c>
      <c r="BK83" s="1">
        <v>8.5299999999999994</v>
      </c>
      <c r="BL83" s="1">
        <v>1.05</v>
      </c>
      <c r="BM83" s="1">
        <v>513</v>
      </c>
      <c r="BN83" s="1">
        <v>541</v>
      </c>
      <c r="BO83" s="1">
        <v>38.700000000000003</v>
      </c>
      <c r="BP83" s="1">
        <v>5.33</v>
      </c>
      <c r="BQ83" s="1">
        <v>2.72</v>
      </c>
      <c r="BR83" s="1">
        <v>100</v>
      </c>
      <c r="BS83" s="1">
        <v>309</v>
      </c>
      <c r="BT83" s="1">
        <v>203</v>
      </c>
      <c r="BU83" s="1">
        <v>301</v>
      </c>
      <c r="BV83" s="1">
        <v>135</v>
      </c>
      <c r="BW83" s="1">
        <v>3.44</v>
      </c>
      <c r="BX83" s="1">
        <v>4.38</v>
      </c>
      <c r="BY83" s="1">
        <v>1.25</v>
      </c>
      <c r="BZ83" s="1">
        <v>86.8</v>
      </c>
      <c r="CA83" s="1">
        <v>146</v>
      </c>
      <c r="CB83" s="1">
        <v>125</v>
      </c>
      <c r="CC83" s="1">
        <v>155</v>
      </c>
      <c r="CD83" s="1">
        <v>0.34499999999999997</v>
      </c>
      <c r="CE83" s="1">
        <v>0.752</v>
      </c>
      <c r="CF83" s="1">
        <v>4.8499999999999996</v>
      </c>
      <c r="CG83" s="1">
        <v>16.2</v>
      </c>
      <c r="CH83" s="1">
        <v>42.8</v>
      </c>
      <c r="CI83" s="1">
        <v>0.98399999999999999</v>
      </c>
      <c r="CJ83" s="1">
        <v>0.41299999999999998</v>
      </c>
      <c r="CK83" s="1">
        <v>0.35</v>
      </c>
      <c r="CL83" s="1">
        <v>0.3</v>
      </c>
      <c r="CM83" s="1">
        <v>0.65600000000000003</v>
      </c>
      <c r="CN83" s="1">
        <v>0.73899999999999999</v>
      </c>
      <c r="CO83" s="1">
        <v>0.95499999999999996</v>
      </c>
      <c r="CP83" s="1">
        <v>0.224</v>
      </c>
      <c r="CQ83" s="1">
        <v>0.26200000000000001</v>
      </c>
      <c r="CR83" s="1">
        <v>5.59</v>
      </c>
      <c r="CS83" s="1">
        <v>1.29</v>
      </c>
      <c r="CT83" s="1">
        <v>2.9</v>
      </c>
      <c r="CU83" s="1">
        <v>20</v>
      </c>
      <c r="CV83" s="1">
        <v>19</v>
      </c>
      <c r="CW83" s="1">
        <v>10.7</v>
      </c>
      <c r="CX83" s="1">
        <v>1.42</v>
      </c>
      <c r="CY83" s="1">
        <v>11.6</v>
      </c>
      <c r="CZ83" s="1">
        <v>18</v>
      </c>
      <c r="DA83" s="1">
        <v>11.5</v>
      </c>
      <c r="DB83" s="1">
        <v>24.1</v>
      </c>
      <c r="DC83" s="1">
        <v>18.100000000000001</v>
      </c>
      <c r="DD83" s="1">
        <v>5.32</v>
      </c>
      <c r="DE83" s="1">
        <v>0.27</v>
      </c>
      <c r="DF83" s="1">
        <v>1.79</v>
      </c>
      <c r="DG83" s="1">
        <v>5.27</v>
      </c>
      <c r="DH83" s="1">
        <v>17.8</v>
      </c>
      <c r="DI83" s="1">
        <v>28</v>
      </c>
      <c r="DJ83" s="1">
        <v>13.1</v>
      </c>
      <c r="DK83" s="1">
        <v>1.61</v>
      </c>
      <c r="DL83" s="1">
        <v>2.9</v>
      </c>
      <c r="DM83" s="1">
        <v>1.26</v>
      </c>
      <c r="DN83" s="1">
        <v>3.27</v>
      </c>
      <c r="DO83" s="1">
        <v>5.58</v>
      </c>
      <c r="DP83" s="1">
        <v>7.82</v>
      </c>
      <c r="DQ83" s="1">
        <v>0.33700000000000002</v>
      </c>
      <c r="DR83" s="1">
        <v>0.82699999999999996</v>
      </c>
      <c r="DS83" s="1">
        <v>1.08</v>
      </c>
      <c r="DT83" s="1">
        <v>1.38</v>
      </c>
      <c r="DU83" s="1">
        <v>3.68</v>
      </c>
      <c r="DV83" s="1">
        <v>0.14199999999999999</v>
      </c>
      <c r="DW83" s="1">
        <v>0.58899999999999997</v>
      </c>
      <c r="DX83" s="1">
        <v>3.34</v>
      </c>
      <c r="DY83" s="1">
        <v>2.39</v>
      </c>
      <c r="DZ83" s="1">
        <v>16.600000000000001</v>
      </c>
      <c r="EA83" s="1">
        <v>7.61</v>
      </c>
      <c r="EB83" s="1">
        <v>24.5</v>
      </c>
      <c r="EC83" s="1">
        <v>27.1</v>
      </c>
      <c r="ED83" s="1">
        <v>2.13</v>
      </c>
      <c r="EE83" s="1">
        <v>228</v>
      </c>
      <c r="EF83" s="1">
        <v>39</v>
      </c>
      <c r="EG83" s="1">
        <v>53.4</v>
      </c>
      <c r="EH83" s="1">
        <v>24.9</v>
      </c>
      <c r="EI83" s="1">
        <v>0.57199999999999995</v>
      </c>
      <c r="EJ83" s="1">
        <v>35.799999999999997</v>
      </c>
      <c r="EK83" s="1">
        <v>106</v>
      </c>
      <c r="EL83" s="1">
        <v>0.47899999999999998</v>
      </c>
      <c r="EM83" s="1">
        <v>0.77600000000000002</v>
      </c>
    </row>
    <row r="84" spans="1:143" x14ac:dyDescent="0.2">
      <c r="A84">
        <v>38</v>
      </c>
      <c r="B84" t="s">
        <v>194</v>
      </c>
      <c r="C84" t="s">
        <v>195</v>
      </c>
      <c r="D84" t="s">
        <v>196</v>
      </c>
      <c r="E84" s="7" t="s">
        <v>200</v>
      </c>
      <c r="F84">
        <v>3</v>
      </c>
      <c r="G84" t="s">
        <v>198</v>
      </c>
      <c r="H84" s="1">
        <v>430</v>
      </c>
      <c r="I84" s="1">
        <v>110</v>
      </c>
      <c r="J84" s="1">
        <v>47</v>
      </c>
      <c r="K84" s="1">
        <v>18</v>
      </c>
      <c r="L84" s="1">
        <v>39.5</v>
      </c>
      <c r="M84" s="1">
        <v>744</v>
      </c>
      <c r="N84" s="1">
        <v>53.9</v>
      </c>
      <c r="O84" s="1">
        <v>280</v>
      </c>
      <c r="P84" s="1">
        <v>83.6</v>
      </c>
      <c r="Q84" s="1">
        <v>60.2</v>
      </c>
      <c r="R84" s="1">
        <v>118</v>
      </c>
      <c r="S84" s="1">
        <v>245</v>
      </c>
      <c r="T84" s="1">
        <v>20.5</v>
      </c>
      <c r="U84" s="1">
        <v>110</v>
      </c>
      <c r="V84" s="1">
        <v>84.3</v>
      </c>
      <c r="W84" s="1">
        <v>185</v>
      </c>
      <c r="X84" s="1">
        <v>125</v>
      </c>
      <c r="Y84" s="1">
        <v>98.1</v>
      </c>
      <c r="Z84" s="1">
        <v>60.1</v>
      </c>
      <c r="AA84" s="1">
        <v>85.2</v>
      </c>
      <c r="AB84" s="1">
        <v>232</v>
      </c>
      <c r="AC84" s="1">
        <v>0.53</v>
      </c>
      <c r="AD84" s="1">
        <v>78.900000000000006</v>
      </c>
      <c r="AE84" s="1">
        <v>3.04</v>
      </c>
      <c r="AF84" s="1">
        <v>0.33600000000000002</v>
      </c>
      <c r="AG84" s="1">
        <v>0.53100000000000003</v>
      </c>
      <c r="AH84" s="1">
        <v>1.32</v>
      </c>
      <c r="AI84" s="1">
        <v>176</v>
      </c>
      <c r="AJ84" s="1">
        <v>36.799999999999997</v>
      </c>
      <c r="AK84" s="1">
        <v>6.09</v>
      </c>
      <c r="AL84" s="1">
        <v>5.0999999999999997E-2</v>
      </c>
      <c r="AM84" s="2"/>
      <c r="AN84" s="1">
        <v>4.4999999999999998E-2</v>
      </c>
      <c r="AO84" s="1">
        <v>0.14499999999999999</v>
      </c>
      <c r="AP84" s="1">
        <v>9.1999999999999998E-2</v>
      </c>
      <c r="AQ84" s="1">
        <v>3.4000000000000002E-2</v>
      </c>
      <c r="AR84" s="1">
        <v>71.099999999999994</v>
      </c>
      <c r="AS84" s="1">
        <v>2.34</v>
      </c>
      <c r="AT84" s="1">
        <v>1.47</v>
      </c>
      <c r="AU84" s="1">
        <v>22.9</v>
      </c>
      <c r="AV84" s="1">
        <v>12.5</v>
      </c>
      <c r="AW84" s="1">
        <v>13.5</v>
      </c>
      <c r="AX84" s="1">
        <v>1.24</v>
      </c>
      <c r="AY84" s="1">
        <v>2.84</v>
      </c>
      <c r="AZ84" s="1">
        <v>0.20200000000000001</v>
      </c>
      <c r="BA84" s="1">
        <v>0.122</v>
      </c>
      <c r="BB84" s="1">
        <v>0.11</v>
      </c>
      <c r="BC84" s="1">
        <v>0.19400000000000001</v>
      </c>
      <c r="BD84" s="1">
        <v>0.34599999999999997</v>
      </c>
      <c r="BE84" s="1">
        <v>9.2999999999999999E-2</v>
      </c>
      <c r="BF84" s="1">
        <v>4.2</v>
      </c>
      <c r="BG84" s="1">
        <v>6.21</v>
      </c>
      <c r="BH84" s="1">
        <v>4.7E-2</v>
      </c>
      <c r="BI84" s="1">
        <v>16.3</v>
      </c>
      <c r="BJ84" s="1">
        <v>23.7</v>
      </c>
      <c r="BK84" s="1">
        <v>4.4400000000000004</v>
      </c>
      <c r="BL84" s="1">
        <v>0.46800000000000003</v>
      </c>
      <c r="BM84" s="1">
        <v>271</v>
      </c>
      <c r="BN84" s="1">
        <v>354</v>
      </c>
      <c r="BO84" s="1">
        <v>18.5</v>
      </c>
      <c r="BP84" s="1">
        <v>2.09</v>
      </c>
      <c r="BQ84" s="1">
        <v>1.75</v>
      </c>
      <c r="BR84" s="1">
        <v>64.5</v>
      </c>
      <c r="BS84" s="1">
        <v>245</v>
      </c>
      <c r="BT84" s="1">
        <v>145</v>
      </c>
      <c r="BU84" s="1">
        <v>163</v>
      </c>
      <c r="BV84" s="1">
        <v>30.3</v>
      </c>
      <c r="BW84" s="1">
        <v>1.04</v>
      </c>
      <c r="BX84" s="1">
        <v>2.76</v>
      </c>
      <c r="BY84" s="1">
        <v>0.92900000000000005</v>
      </c>
      <c r="BZ84" s="1">
        <v>68.099999999999994</v>
      </c>
      <c r="CA84" s="1">
        <v>109</v>
      </c>
      <c r="CB84" s="1">
        <v>63.3</v>
      </c>
      <c r="CC84" s="1">
        <v>68.599999999999994</v>
      </c>
      <c r="CD84" s="1">
        <v>0.16400000000000001</v>
      </c>
      <c r="CE84" s="1">
        <v>0.42099999999999999</v>
      </c>
      <c r="CF84" s="1">
        <v>4.41</v>
      </c>
      <c r="CG84" s="1">
        <v>14.5</v>
      </c>
      <c r="CH84" s="1">
        <v>30.8</v>
      </c>
      <c r="CI84" s="1">
        <v>0.54700000000000004</v>
      </c>
      <c r="CJ84" s="1">
        <v>0.19700000000000001</v>
      </c>
      <c r="CK84" s="1">
        <v>0.17</v>
      </c>
      <c r="CL84" s="1">
        <v>0.16500000000000001</v>
      </c>
      <c r="CM84" s="1">
        <v>0.40699999999999997</v>
      </c>
      <c r="CN84" s="1">
        <v>0.52100000000000002</v>
      </c>
      <c r="CO84" s="1">
        <v>0.58199999999999996</v>
      </c>
      <c r="CP84" s="1">
        <v>8.4000000000000005E-2</v>
      </c>
      <c r="CQ84" s="1">
        <v>0.12</v>
      </c>
      <c r="CR84" s="1">
        <v>3.13</v>
      </c>
      <c r="CS84" s="1">
        <v>0.68700000000000006</v>
      </c>
      <c r="CT84" s="1">
        <v>1.98</v>
      </c>
      <c r="CU84" s="1">
        <v>13.7</v>
      </c>
      <c r="CV84" s="1">
        <v>15</v>
      </c>
      <c r="CW84" s="1">
        <v>8.25</v>
      </c>
      <c r="CX84" s="1">
        <v>0.72499999999999998</v>
      </c>
      <c r="CY84" s="1">
        <v>7.61</v>
      </c>
      <c r="CZ84" s="1">
        <v>15.5</v>
      </c>
      <c r="DA84" s="1">
        <v>10.8</v>
      </c>
      <c r="DB84" s="1">
        <v>22.8</v>
      </c>
      <c r="DC84" s="1">
        <v>11.4</v>
      </c>
      <c r="DD84" s="1">
        <v>1.96</v>
      </c>
      <c r="DE84" s="1">
        <v>0.16700000000000001</v>
      </c>
      <c r="DF84" s="1">
        <v>1.46</v>
      </c>
      <c r="DG84" s="1">
        <v>4.34</v>
      </c>
      <c r="DH84" s="1">
        <v>15.8</v>
      </c>
      <c r="DI84" s="1">
        <v>22.6</v>
      </c>
      <c r="DJ84" s="1">
        <v>8.18</v>
      </c>
      <c r="DK84" s="1">
        <v>0.86399999999999999</v>
      </c>
      <c r="DL84" s="1">
        <v>1.93</v>
      </c>
      <c r="DM84" s="1">
        <v>0.75700000000000001</v>
      </c>
      <c r="DN84" s="1">
        <v>2.29</v>
      </c>
      <c r="DO84" s="1">
        <v>3.64</v>
      </c>
      <c r="DP84" s="1">
        <v>5.44</v>
      </c>
      <c r="DQ84" s="1">
        <v>0.24199999999999999</v>
      </c>
      <c r="DR84" s="1">
        <v>0.43</v>
      </c>
      <c r="DS84" s="1">
        <v>0.62</v>
      </c>
      <c r="DT84" s="1">
        <v>0.89400000000000002</v>
      </c>
      <c r="DU84" s="1">
        <v>2.2999999999999998</v>
      </c>
      <c r="DV84" s="1">
        <v>8.5999999999999993E-2</v>
      </c>
      <c r="DW84" s="1">
        <v>0.47799999999999998</v>
      </c>
      <c r="DX84" s="1">
        <v>2.64</v>
      </c>
      <c r="DY84" s="1">
        <v>1.45</v>
      </c>
      <c r="DZ84" s="1">
        <v>10.1</v>
      </c>
      <c r="EA84" s="1">
        <v>4.91</v>
      </c>
      <c r="EB84" s="1">
        <v>14.3</v>
      </c>
      <c r="EC84" s="1">
        <v>15.8</v>
      </c>
      <c r="ED84" s="1">
        <v>1.39</v>
      </c>
      <c r="EE84" s="1">
        <v>135</v>
      </c>
      <c r="EF84" s="1">
        <v>21.4</v>
      </c>
      <c r="EG84" s="1">
        <v>31.1</v>
      </c>
      <c r="EH84" s="1">
        <v>13.3</v>
      </c>
      <c r="EI84" s="1">
        <v>0.47699999999999998</v>
      </c>
      <c r="EJ84" s="1">
        <v>20.8</v>
      </c>
      <c r="EK84" s="1">
        <v>63.5</v>
      </c>
      <c r="EL84" s="1">
        <v>0.17399999999999999</v>
      </c>
      <c r="EM84" s="1">
        <v>0.44900000000000001</v>
      </c>
    </row>
    <row r="85" spans="1:143" x14ac:dyDescent="0.2">
      <c r="A85">
        <v>43</v>
      </c>
      <c r="B85" t="s">
        <v>194</v>
      </c>
      <c r="C85" t="s">
        <v>195</v>
      </c>
      <c r="D85" t="s">
        <v>196</v>
      </c>
      <c r="E85" s="7" t="s">
        <v>200</v>
      </c>
      <c r="F85">
        <v>3</v>
      </c>
      <c r="G85" t="s">
        <v>212</v>
      </c>
      <c r="H85" s="1">
        <v>462</v>
      </c>
      <c r="I85" s="1">
        <v>133</v>
      </c>
      <c r="J85" s="1">
        <v>50.9</v>
      </c>
      <c r="K85" s="1">
        <v>20.6</v>
      </c>
      <c r="L85" s="1">
        <v>39.9</v>
      </c>
      <c r="M85" s="1">
        <v>763</v>
      </c>
      <c r="N85" s="1">
        <v>138</v>
      </c>
      <c r="O85" s="1">
        <v>223</v>
      </c>
      <c r="P85" s="1">
        <v>105</v>
      </c>
      <c r="Q85" s="1">
        <v>119</v>
      </c>
      <c r="R85" s="1">
        <v>213</v>
      </c>
      <c r="S85" s="1">
        <v>399</v>
      </c>
      <c r="T85" s="1">
        <v>32.1</v>
      </c>
      <c r="U85" s="1">
        <v>154</v>
      </c>
      <c r="V85" s="1">
        <v>93</v>
      </c>
      <c r="W85" s="1">
        <v>308</v>
      </c>
      <c r="X85" s="1">
        <v>128</v>
      </c>
      <c r="Y85" s="1">
        <v>125</v>
      </c>
      <c r="Z85" s="1">
        <v>71.599999999999994</v>
      </c>
      <c r="AA85" s="1">
        <v>113</v>
      </c>
      <c r="AB85" s="1">
        <v>344</v>
      </c>
      <c r="AC85" s="1">
        <v>0.441</v>
      </c>
      <c r="AD85" s="1">
        <v>109</v>
      </c>
      <c r="AE85" s="1">
        <v>3.93</v>
      </c>
      <c r="AF85" s="1">
        <v>0.19500000000000001</v>
      </c>
      <c r="AG85" s="1">
        <v>0.69099999999999995</v>
      </c>
      <c r="AH85" s="1">
        <v>0.80200000000000005</v>
      </c>
      <c r="AI85" s="1">
        <v>90.7</v>
      </c>
      <c r="AJ85" s="1">
        <v>61.1</v>
      </c>
      <c r="AK85" s="1">
        <v>7.7</v>
      </c>
      <c r="AL85" s="1">
        <v>8.1000000000000003E-2</v>
      </c>
      <c r="AM85" s="2"/>
      <c r="AN85" s="1">
        <v>3.9E-2</v>
      </c>
      <c r="AO85" s="1">
        <v>9.6000000000000002E-2</v>
      </c>
      <c r="AP85" s="1">
        <v>0.13200000000000001</v>
      </c>
      <c r="AQ85" s="1">
        <v>9.5000000000000001E-2</v>
      </c>
      <c r="AR85" s="1">
        <v>86.1</v>
      </c>
      <c r="AS85" s="1">
        <v>2.35</v>
      </c>
      <c r="AT85" s="1">
        <v>1.43</v>
      </c>
      <c r="AU85" s="1">
        <v>26.2</v>
      </c>
      <c r="AV85" s="1">
        <v>15.8</v>
      </c>
      <c r="AW85" s="1">
        <v>44.7</v>
      </c>
      <c r="AX85" s="1">
        <v>1.7</v>
      </c>
      <c r="AY85" s="1">
        <v>6.46</v>
      </c>
      <c r="AZ85" s="1">
        <v>0.27300000000000002</v>
      </c>
      <c r="BA85" s="1">
        <v>0.20300000000000001</v>
      </c>
      <c r="BB85" s="1">
        <v>0.155</v>
      </c>
      <c r="BC85" s="1">
        <v>0.19900000000000001</v>
      </c>
      <c r="BD85" s="1">
        <v>0.317</v>
      </c>
      <c r="BE85" s="1">
        <v>0.14199999999999999</v>
      </c>
      <c r="BF85" s="1">
        <v>3.56</v>
      </c>
      <c r="BG85" s="1">
        <v>2.52</v>
      </c>
      <c r="BH85" s="1">
        <v>3.7999999999999999E-2</v>
      </c>
      <c r="BI85" s="1">
        <v>11.2</v>
      </c>
      <c r="BJ85" s="1">
        <v>10.8</v>
      </c>
      <c r="BK85" s="1">
        <v>3.78</v>
      </c>
      <c r="BL85" s="1">
        <v>0.59</v>
      </c>
      <c r="BM85" s="1">
        <v>190</v>
      </c>
      <c r="BN85" s="1">
        <v>536</v>
      </c>
      <c r="BO85" s="1">
        <v>19.100000000000001</v>
      </c>
      <c r="BP85" s="1">
        <v>2.0299999999999998</v>
      </c>
      <c r="BQ85" s="1">
        <v>2.12</v>
      </c>
      <c r="BR85" s="1">
        <v>44.3</v>
      </c>
      <c r="BS85" s="1">
        <v>322</v>
      </c>
      <c r="BT85" s="1">
        <v>145</v>
      </c>
      <c r="BU85" s="1">
        <v>220</v>
      </c>
      <c r="BV85" s="1">
        <v>31.5</v>
      </c>
      <c r="BW85" s="1">
        <v>0.98699999999999999</v>
      </c>
      <c r="BX85" s="1">
        <v>3.47</v>
      </c>
      <c r="BY85" s="1">
        <v>0.878</v>
      </c>
      <c r="BZ85" s="1">
        <v>53.5</v>
      </c>
      <c r="CA85" s="1">
        <v>121</v>
      </c>
      <c r="CB85" s="1">
        <v>53.5</v>
      </c>
      <c r="CC85" s="1">
        <v>82.6</v>
      </c>
      <c r="CD85" s="1">
        <v>0.16300000000000001</v>
      </c>
      <c r="CE85" s="1">
        <v>0.32</v>
      </c>
      <c r="CF85" s="1">
        <v>3.34</v>
      </c>
      <c r="CG85" s="1">
        <v>10.6</v>
      </c>
      <c r="CH85" s="1">
        <v>30.8</v>
      </c>
      <c r="CI85" s="1">
        <v>0.435</v>
      </c>
      <c r="CJ85" s="1">
        <v>0.191</v>
      </c>
      <c r="CK85" s="1">
        <v>0.155</v>
      </c>
      <c r="CL85" s="1">
        <v>0.11899999999999999</v>
      </c>
      <c r="CM85" s="1">
        <v>0.32900000000000001</v>
      </c>
      <c r="CN85" s="1">
        <v>0.48699999999999999</v>
      </c>
      <c r="CO85" s="1">
        <v>0.34499999999999997</v>
      </c>
      <c r="CP85" s="1">
        <v>0.106</v>
      </c>
      <c r="CQ85" s="1">
        <v>0.128</v>
      </c>
      <c r="CR85" s="1">
        <v>2.71</v>
      </c>
      <c r="CS85" s="1">
        <v>0.755</v>
      </c>
      <c r="CT85" s="1">
        <v>1.25</v>
      </c>
      <c r="CU85" s="1">
        <v>8.6199999999999992</v>
      </c>
      <c r="CV85" s="1">
        <v>16.899999999999999</v>
      </c>
      <c r="CW85" s="1">
        <v>8.9</v>
      </c>
      <c r="CX85" s="1">
        <v>0.55300000000000005</v>
      </c>
      <c r="CY85" s="1">
        <v>5.35</v>
      </c>
      <c r="CZ85" s="1">
        <v>16.5</v>
      </c>
      <c r="DA85" s="1">
        <v>10.4</v>
      </c>
      <c r="DB85" s="1">
        <v>31.9</v>
      </c>
      <c r="DC85" s="1">
        <v>16.5</v>
      </c>
      <c r="DD85" s="1">
        <v>2.23</v>
      </c>
      <c r="DE85" s="1">
        <v>0.11700000000000001</v>
      </c>
      <c r="DF85" s="1">
        <v>1.08</v>
      </c>
      <c r="DG85" s="1">
        <v>3.05</v>
      </c>
      <c r="DH85" s="1">
        <v>15.2</v>
      </c>
      <c r="DI85" s="1">
        <v>26.8</v>
      </c>
      <c r="DJ85" s="1">
        <v>10.9</v>
      </c>
      <c r="DK85" s="1">
        <v>1.1200000000000001</v>
      </c>
      <c r="DL85" s="1">
        <v>1.4</v>
      </c>
      <c r="DM85" s="1">
        <v>0.52400000000000002</v>
      </c>
      <c r="DN85" s="1">
        <v>1.63</v>
      </c>
      <c r="DO85" s="1">
        <v>2.98</v>
      </c>
      <c r="DP85" s="1">
        <v>4.91</v>
      </c>
      <c r="DQ85" s="1">
        <v>0.24199999999999999</v>
      </c>
      <c r="DR85" s="1">
        <v>0.33600000000000002</v>
      </c>
      <c r="DS85" s="1">
        <v>0.59199999999999997</v>
      </c>
      <c r="DT85" s="1">
        <v>0.57799999999999996</v>
      </c>
      <c r="DU85" s="1">
        <v>1.84</v>
      </c>
      <c r="DV85" s="1">
        <v>9.8000000000000004E-2</v>
      </c>
      <c r="DW85" s="1">
        <v>0.311</v>
      </c>
      <c r="DX85" s="1">
        <v>1.94</v>
      </c>
      <c r="DY85" s="1">
        <v>1.1499999999999999</v>
      </c>
      <c r="DZ85" s="1">
        <v>7.67</v>
      </c>
      <c r="EA85" s="1">
        <v>3.92</v>
      </c>
      <c r="EB85" s="1">
        <v>14.5</v>
      </c>
      <c r="EC85" s="1">
        <v>14.3</v>
      </c>
      <c r="ED85" s="1">
        <v>1.18</v>
      </c>
      <c r="EE85" s="1">
        <v>116</v>
      </c>
      <c r="EF85" s="1">
        <v>23.3</v>
      </c>
      <c r="EG85" s="1">
        <v>32.1</v>
      </c>
      <c r="EH85" s="1">
        <v>17.399999999999999</v>
      </c>
      <c r="EI85" s="1">
        <v>0.52700000000000002</v>
      </c>
      <c r="EJ85" s="1">
        <v>21.3</v>
      </c>
      <c r="EK85" s="1">
        <v>59.5</v>
      </c>
      <c r="EL85" s="1">
        <v>0.13800000000000001</v>
      </c>
      <c r="EM85" s="1">
        <v>0.36399999999999999</v>
      </c>
    </row>
    <row r="86" spans="1:143" x14ac:dyDescent="0.2">
      <c r="A86">
        <v>48</v>
      </c>
      <c r="B86" t="s">
        <v>194</v>
      </c>
      <c r="C86" t="s">
        <v>195</v>
      </c>
      <c r="D86" t="s">
        <v>196</v>
      </c>
      <c r="E86" s="7" t="s">
        <v>200</v>
      </c>
      <c r="F86">
        <v>3</v>
      </c>
      <c r="G86" t="s">
        <v>206</v>
      </c>
      <c r="H86" s="1">
        <v>506</v>
      </c>
      <c r="I86" s="1">
        <v>205</v>
      </c>
      <c r="J86" s="1">
        <v>68</v>
      </c>
      <c r="K86" s="1">
        <v>12.9</v>
      </c>
      <c r="L86" s="1">
        <v>49.4</v>
      </c>
      <c r="M86" s="1">
        <v>1000</v>
      </c>
      <c r="N86" s="1">
        <v>39.6</v>
      </c>
      <c r="O86" s="1">
        <v>386</v>
      </c>
      <c r="P86" s="1">
        <v>113</v>
      </c>
      <c r="Q86" s="1">
        <v>111</v>
      </c>
      <c r="R86" s="1">
        <v>212</v>
      </c>
      <c r="S86" s="1">
        <v>420</v>
      </c>
      <c r="T86" s="1">
        <v>42.8</v>
      </c>
      <c r="U86" s="1">
        <v>130</v>
      </c>
      <c r="V86" s="1">
        <v>93.5</v>
      </c>
      <c r="W86" s="1">
        <v>323</v>
      </c>
      <c r="X86" s="1">
        <v>166</v>
      </c>
      <c r="Y86" s="1">
        <v>191</v>
      </c>
      <c r="Z86" s="1">
        <v>83.6</v>
      </c>
      <c r="AA86" s="1">
        <v>107</v>
      </c>
      <c r="AB86" s="1">
        <v>341</v>
      </c>
      <c r="AC86" s="1">
        <v>0.86599999999999999</v>
      </c>
      <c r="AD86" s="1">
        <v>124</v>
      </c>
      <c r="AE86" s="1">
        <v>3.99</v>
      </c>
      <c r="AF86" s="1">
        <v>0.14499999999999999</v>
      </c>
      <c r="AG86" s="1">
        <v>0.82899999999999996</v>
      </c>
      <c r="AH86" s="1">
        <v>0.33600000000000002</v>
      </c>
      <c r="AI86" s="1">
        <v>150</v>
      </c>
      <c r="AJ86" s="1">
        <v>54.4</v>
      </c>
      <c r="AK86" s="1">
        <v>7.59</v>
      </c>
      <c r="AL86" s="1">
        <v>7.0000000000000007E-2</v>
      </c>
      <c r="AM86" s="2"/>
      <c r="AN86" s="2"/>
      <c r="AO86" s="1">
        <v>0.125</v>
      </c>
      <c r="AP86" s="1">
        <v>0.17</v>
      </c>
      <c r="AQ86" s="1">
        <v>5.7000000000000002E-2</v>
      </c>
      <c r="AR86" s="1">
        <v>116</v>
      </c>
      <c r="AS86" s="1">
        <v>2.17</v>
      </c>
      <c r="AT86" s="1">
        <v>1.82</v>
      </c>
      <c r="AU86" s="1">
        <v>29.6</v>
      </c>
      <c r="AV86" s="1">
        <v>25.1</v>
      </c>
      <c r="AW86" s="1">
        <v>32.4</v>
      </c>
      <c r="AX86" s="1">
        <v>2</v>
      </c>
      <c r="AY86" s="1">
        <v>11.5</v>
      </c>
      <c r="AZ86" s="1">
        <v>0.27100000000000002</v>
      </c>
      <c r="BA86" s="1">
        <v>0.122</v>
      </c>
      <c r="BB86" s="1">
        <v>0.156</v>
      </c>
      <c r="BC86" s="1">
        <v>0.15</v>
      </c>
      <c r="BD86" s="1">
        <v>0.22900000000000001</v>
      </c>
      <c r="BE86" s="1">
        <v>0.11700000000000001</v>
      </c>
      <c r="BF86" s="1">
        <v>2.44</v>
      </c>
      <c r="BG86" s="1">
        <v>2.39</v>
      </c>
      <c r="BH86" s="1">
        <v>5.7000000000000002E-2</v>
      </c>
      <c r="BI86" s="1">
        <v>11.9</v>
      </c>
      <c r="BJ86" s="1">
        <v>6.96</v>
      </c>
      <c r="BK86" s="1">
        <v>1.52</v>
      </c>
      <c r="BL86" s="1">
        <v>0.29699999999999999</v>
      </c>
      <c r="BM86" s="1">
        <v>206</v>
      </c>
      <c r="BN86" s="1">
        <v>269</v>
      </c>
      <c r="BO86" s="1">
        <v>9.6199999999999992</v>
      </c>
      <c r="BP86" s="1">
        <v>1.34</v>
      </c>
      <c r="BQ86" s="1">
        <v>1.63</v>
      </c>
      <c r="BR86" s="1">
        <v>38.9</v>
      </c>
      <c r="BS86" s="1">
        <v>156</v>
      </c>
      <c r="BT86" s="1">
        <v>92.5</v>
      </c>
      <c r="BU86" s="1">
        <v>233</v>
      </c>
      <c r="BV86" s="1">
        <v>26.9</v>
      </c>
      <c r="BW86" s="1">
        <v>0.67900000000000005</v>
      </c>
      <c r="BX86" s="1">
        <v>2.95</v>
      </c>
      <c r="BY86" s="1">
        <v>0.79</v>
      </c>
      <c r="BZ86" s="1">
        <v>36.299999999999997</v>
      </c>
      <c r="CA86" s="1">
        <v>135</v>
      </c>
      <c r="CB86" s="1">
        <v>54</v>
      </c>
      <c r="CC86" s="1">
        <v>103</v>
      </c>
      <c r="CD86" s="1">
        <v>0.16300000000000001</v>
      </c>
      <c r="CE86" s="1">
        <v>0.317</v>
      </c>
      <c r="CF86" s="1">
        <v>3.22</v>
      </c>
      <c r="CG86" s="1">
        <v>8.5399999999999991</v>
      </c>
      <c r="CH86" s="1">
        <v>34.4</v>
      </c>
      <c r="CI86" s="1">
        <v>0.379</v>
      </c>
      <c r="CJ86" s="1">
        <v>0.17599999999999999</v>
      </c>
      <c r="CK86" s="1">
        <v>0.16500000000000001</v>
      </c>
      <c r="CL86" s="1">
        <v>0.15</v>
      </c>
      <c r="CM86" s="1">
        <v>0.30199999999999999</v>
      </c>
      <c r="CN86" s="1">
        <v>0.32200000000000001</v>
      </c>
      <c r="CO86" s="1">
        <v>0.28499999999999998</v>
      </c>
      <c r="CP86" s="1">
        <v>8.8999999999999996E-2</v>
      </c>
      <c r="CQ86" s="1">
        <v>8.6999999999999994E-2</v>
      </c>
      <c r="CR86" s="1">
        <v>2.56</v>
      </c>
      <c r="CS86" s="1">
        <v>0.54700000000000004</v>
      </c>
      <c r="CT86" s="1">
        <v>1.1399999999999999</v>
      </c>
      <c r="CU86" s="1">
        <v>8.44</v>
      </c>
      <c r="CV86" s="1">
        <v>9.7799999999999994</v>
      </c>
      <c r="CW86" s="1">
        <v>7.35</v>
      </c>
      <c r="CX86" s="1">
        <v>0.68400000000000005</v>
      </c>
      <c r="CY86" s="1">
        <v>4.9400000000000004</v>
      </c>
      <c r="CZ86" s="1">
        <v>9.43</v>
      </c>
      <c r="DA86" s="1">
        <v>6.48</v>
      </c>
      <c r="DB86" s="1">
        <v>22.4</v>
      </c>
      <c r="DC86" s="1">
        <v>14.2</v>
      </c>
      <c r="DD86" s="1">
        <v>1.58</v>
      </c>
      <c r="DE86" s="1">
        <v>0.14599999999999999</v>
      </c>
      <c r="DF86" s="1">
        <v>0.88300000000000001</v>
      </c>
      <c r="DG86" s="1">
        <v>2.37</v>
      </c>
      <c r="DH86" s="1">
        <v>16.899999999999999</v>
      </c>
      <c r="DI86" s="1">
        <v>23.6</v>
      </c>
      <c r="DJ86" s="1">
        <v>7.77</v>
      </c>
      <c r="DK86" s="1">
        <v>1.1299999999999999</v>
      </c>
      <c r="DL86" s="1">
        <v>1.22</v>
      </c>
      <c r="DM86" s="1">
        <v>0.48499999999999999</v>
      </c>
      <c r="DN86" s="1">
        <v>2</v>
      </c>
      <c r="DO86" s="1">
        <v>3.11</v>
      </c>
      <c r="DP86" s="1">
        <v>5.47</v>
      </c>
      <c r="DQ86" s="1">
        <v>0.22700000000000001</v>
      </c>
      <c r="DR86" s="1">
        <v>0.36</v>
      </c>
      <c r="DS86" s="1">
        <v>0.56899999999999995</v>
      </c>
      <c r="DT86" s="1">
        <v>0.64800000000000002</v>
      </c>
      <c r="DU86" s="1">
        <v>1.75</v>
      </c>
      <c r="DV86" s="1">
        <v>6.7000000000000004E-2</v>
      </c>
      <c r="DW86" s="1">
        <v>0.32600000000000001</v>
      </c>
      <c r="DX86" s="1">
        <v>1.87</v>
      </c>
      <c r="DY86" s="1">
        <v>0.98399999999999999</v>
      </c>
      <c r="DZ86" s="1">
        <v>6.29</v>
      </c>
      <c r="EA86" s="1">
        <v>3.54</v>
      </c>
      <c r="EB86" s="1">
        <v>9.08</v>
      </c>
      <c r="EC86" s="1">
        <v>9.67</v>
      </c>
      <c r="ED86" s="1">
        <v>0.91600000000000004</v>
      </c>
      <c r="EE86" s="1">
        <v>118</v>
      </c>
      <c r="EF86" s="1">
        <v>17.2</v>
      </c>
      <c r="EG86" s="1">
        <v>29.4</v>
      </c>
      <c r="EH86" s="1">
        <v>13.4</v>
      </c>
      <c r="EI86" s="1">
        <v>0.28399999999999997</v>
      </c>
      <c r="EJ86" s="1">
        <v>15.5</v>
      </c>
      <c r="EK86" s="1">
        <v>54</v>
      </c>
      <c r="EL86" s="1">
        <v>0.11</v>
      </c>
      <c r="EM86" s="1">
        <v>0.42699999999999999</v>
      </c>
    </row>
    <row r="87" spans="1:143" x14ac:dyDescent="0.2">
      <c r="A87">
        <v>108</v>
      </c>
      <c r="B87" t="s">
        <v>194</v>
      </c>
      <c r="C87" t="s">
        <v>195</v>
      </c>
      <c r="D87" t="s">
        <v>196</v>
      </c>
      <c r="E87" s="7" t="s">
        <v>200</v>
      </c>
      <c r="F87">
        <v>3</v>
      </c>
      <c r="G87" t="s">
        <v>221</v>
      </c>
      <c r="H87" s="1">
        <v>536</v>
      </c>
      <c r="I87" s="1">
        <v>115</v>
      </c>
      <c r="J87" s="1">
        <v>56.1</v>
      </c>
      <c r="K87" s="1">
        <v>11.3</v>
      </c>
      <c r="L87" s="1">
        <v>37.4</v>
      </c>
      <c r="M87" s="1">
        <v>791</v>
      </c>
      <c r="N87" s="1">
        <v>41.6</v>
      </c>
      <c r="O87" s="1">
        <v>309</v>
      </c>
      <c r="P87" s="1">
        <v>84.8</v>
      </c>
      <c r="Q87" s="1">
        <v>110</v>
      </c>
      <c r="R87" s="1">
        <v>179</v>
      </c>
      <c r="S87" s="1">
        <v>264</v>
      </c>
      <c r="T87" s="1">
        <v>31.7</v>
      </c>
      <c r="U87" s="1">
        <v>96.7</v>
      </c>
      <c r="V87" s="1">
        <v>70.2</v>
      </c>
      <c r="W87" s="1">
        <v>361</v>
      </c>
      <c r="X87" s="1">
        <v>144</v>
      </c>
      <c r="Y87" s="1">
        <v>146</v>
      </c>
      <c r="Z87" s="1">
        <v>59.3</v>
      </c>
      <c r="AA87" s="1">
        <v>95.5</v>
      </c>
      <c r="AB87" s="1">
        <v>303</v>
      </c>
      <c r="AC87" s="1">
        <v>0.35399999999999998</v>
      </c>
      <c r="AD87" s="1">
        <v>69.5</v>
      </c>
      <c r="AE87" s="1">
        <v>2.83</v>
      </c>
      <c r="AF87" s="3"/>
      <c r="AG87" s="1">
        <v>0.433</v>
      </c>
      <c r="AH87" s="1">
        <v>0.53600000000000003</v>
      </c>
      <c r="AI87" s="1">
        <v>117</v>
      </c>
      <c r="AJ87" s="1">
        <v>38.5</v>
      </c>
      <c r="AK87" s="1">
        <v>4.42</v>
      </c>
      <c r="AL87" s="1">
        <v>5.7000000000000002E-2</v>
      </c>
      <c r="AM87" s="2"/>
      <c r="AN87" s="1">
        <v>5.2999999999999999E-2</v>
      </c>
      <c r="AO87" s="1">
        <v>0.108</v>
      </c>
      <c r="AP87" s="1">
        <v>0.122</v>
      </c>
      <c r="AQ87" s="1">
        <v>4.5999999999999999E-2</v>
      </c>
      <c r="AR87" s="1">
        <v>92.1</v>
      </c>
      <c r="AS87" s="1">
        <v>1.92</v>
      </c>
      <c r="AT87" s="1">
        <v>1.67</v>
      </c>
      <c r="AU87" s="1">
        <v>30.3</v>
      </c>
      <c r="AV87" s="1">
        <v>19.5</v>
      </c>
      <c r="AW87" s="1">
        <v>30.9</v>
      </c>
      <c r="AX87" s="1">
        <v>1.51</v>
      </c>
      <c r="AY87" s="1">
        <v>5.34</v>
      </c>
      <c r="AZ87" s="1">
        <v>0.311</v>
      </c>
      <c r="BA87" s="1">
        <v>0.21099999999999999</v>
      </c>
      <c r="BB87" s="1">
        <v>0.14199999999999999</v>
      </c>
      <c r="BC87" s="1">
        <v>0.22</v>
      </c>
      <c r="BD87" s="1">
        <v>0.26800000000000002</v>
      </c>
      <c r="BE87" s="1">
        <v>0.188</v>
      </c>
      <c r="BF87" s="1">
        <v>3.97</v>
      </c>
      <c r="BG87" s="1">
        <v>3.88</v>
      </c>
      <c r="BH87" s="1">
        <v>0.08</v>
      </c>
      <c r="BI87" s="1">
        <v>14.4</v>
      </c>
      <c r="BJ87" s="1">
        <v>10.7</v>
      </c>
      <c r="BK87" s="1">
        <v>3.99</v>
      </c>
      <c r="BL87" s="1">
        <v>0.438</v>
      </c>
      <c r="BM87" s="1">
        <v>224</v>
      </c>
      <c r="BN87" s="1">
        <v>437</v>
      </c>
      <c r="BO87" s="1">
        <v>17.399999999999999</v>
      </c>
      <c r="BP87" s="1">
        <v>1.81</v>
      </c>
      <c r="BQ87" s="1">
        <v>2.27</v>
      </c>
      <c r="BR87" s="1">
        <v>53.3</v>
      </c>
      <c r="BS87" s="1">
        <v>291</v>
      </c>
      <c r="BT87" s="1">
        <v>139</v>
      </c>
      <c r="BU87" s="1">
        <v>180</v>
      </c>
      <c r="BV87" s="1">
        <v>30.3</v>
      </c>
      <c r="BW87" s="1">
        <v>0.95399999999999996</v>
      </c>
      <c r="BX87" s="1">
        <v>3.49</v>
      </c>
      <c r="BY87" s="1">
        <v>0.89400000000000002</v>
      </c>
      <c r="BZ87" s="1">
        <v>50.9</v>
      </c>
      <c r="CA87" s="1">
        <v>110</v>
      </c>
      <c r="CB87" s="1">
        <v>57.9</v>
      </c>
      <c r="CC87" s="1">
        <v>92.4</v>
      </c>
      <c r="CD87" s="1">
        <v>0.23300000000000001</v>
      </c>
      <c r="CE87" s="1">
        <v>0.41599999999999998</v>
      </c>
      <c r="CF87" s="1">
        <v>3.55</v>
      </c>
      <c r="CG87" s="1">
        <v>11.7</v>
      </c>
      <c r="CH87" s="1">
        <v>33.6</v>
      </c>
      <c r="CI87" s="1">
        <v>0.60399999999999998</v>
      </c>
      <c r="CJ87" s="1">
        <v>0.23799999999999999</v>
      </c>
      <c r="CK87" s="1">
        <v>0.25600000000000001</v>
      </c>
      <c r="CL87" s="1">
        <v>0.22</v>
      </c>
      <c r="CM87" s="1">
        <v>0.35599999999999998</v>
      </c>
      <c r="CN87" s="1">
        <v>0.49299999999999999</v>
      </c>
      <c r="CO87" s="1">
        <v>0.35099999999999998</v>
      </c>
      <c r="CP87" s="1">
        <v>0.11700000000000001</v>
      </c>
      <c r="CQ87" s="1">
        <v>0.14199999999999999</v>
      </c>
      <c r="CR87" s="1">
        <v>2.62</v>
      </c>
      <c r="CS87" s="1">
        <v>0.56699999999999995</v>
      </c>
      <c r="CT87" s="1">
        <v>1.33</v>
      </c>
      <c r="CU87" s="1">
        <v>8.4700000000000006</v>
      </c>
      <c r="CV87" s="1">
        <v>12.2</v>
      </c>
      <c r="CW87" s="1">
        <v>7.49</v>
      </c>
      <c r="CX87" s="1">
        <v>0.75700000000000001</v>
      </c>
      <c r="CY87" s="1">
        <v>5.83</v>
      </c>
      <c r="CZ87" s="1">
        <v>14.3</v>
      </c>
      <c r="DA87" s="1">
        <v>7.22</v>
      </c>
      <c r="DB87" s="1">
        <v>17.899999999999999</v>
      </c>
      <c r="DC87" s="1">
        <v>12.8</v>
      </c>
      <c r="DD87" s="1">
        <v>2.2599999999999998</v>
      </c>
      <c r="DE87" s="1">
        <v>0.187</v>
      </c>
      <c r="DF87" s="1">
        <v>1.31</v>
      </c>
      <c r="DG87" s="1">
        <v>2.95</v>
      </c>
      <c r="DH87" s="1">
        <v>12.2</v>
      </c>
      <c r="DI87" s="1">
        <v>19.899999999999999</v>
      </c>
      <c r="DJ87" s="1">
        <v>8.1999999999999993</v>
      </c>
      <c r="DK87" s="1">
        <v>1.1299999999999999</v>
      </c>
      <c r="DL87" s="1">
        <v>1.59</v>
      </c>
      <c r="DM87" s="1">
        <v>0.66700000000000004</v>
      </c>
      <c r="DN87" s="1">
        <v>1.97</v>
      </c>
      <c r="DO87" s="1">
        <v>3.25</v>
      </c>
      <c r="DP87" s="1">
        <v>5.15</v>
      </c>
      <c r="DQ87" s="1">
        <v>0.26600000000000001</v>
      </c>
      <c r="DR87" s="1">
        <v>0.45</v>
      </c>
      <c r="DS87" s="1">
        <v>0.68899999999999995</v>
      </c>
      <c r="DT87" s="1">
        <v>0.84499999999999997</v>
      </c>
      <c r="DU87" s="1">
        <v>2.17</v>
      </c>
      <c r="DV87" s="1">
        <v>0.105</v>
      </c>
      <c r="DW87" s="1">
        <v>0.34100000000000003</v>
      </c>
      <c r="DX87" s="1">
        <v>2.0699999999999998</v>
      </c>
      <c r="DY87" s="1">
        <v>1.38</v>
      </c>
      <c r="DZ87" s="1">
        <v>9.59</v>
      </c>
      <c r="EA87" s="1">
        <v>4.09</v>
      </c>
      <c r="EB87" s="1">
        <v>12.8</v>
      </c>
      <c r="EC87" s="1">
        <v>12.6</v>
      </c>
      <c r="ED87" s="1">
        <v>0.98399999999999999</v>
      </c>
      <c r="EE87" s="1">
        <v>152</v>
      </c>
      <c r="EF87" s="1">
        <v>21.9</v>
      </c>
      <c r="EG87" s="1">
        <v>25.9</v>
      </c>
      <c r="EH87" s="1">
        <v>11.7</v>
      </c>
      <c r="EI87" s="1">
        <v>0.21299999999999999</v>
      </c>
      <c r="EJ87" s="1">
        <v>21.9</v>
      </c>
      <c r="EK87" s="1">
        <v>59.4</v>
      </c>
      <c r="EL87" s="1">
        <v>0.16900000000000001</v>
      </c>
      <c r="EM87" s="1">
        <v>0.45800000000000002</v>
      </c>
    </row>
    <row r="88" spans="1:143" x14ac:dyDescent="0.2">
      <c r="A88">
        <v>33</v>
      </c>
      <c r="B88" t="s">
        <v>194</v>
      </c>
      <c r="C88" t="s">
        <v>195</v>
      </c>
      <c r="D88" t="s">
        <v>196</v>
      </c>
      <c r="E88" s="7" t="s">
        <v>200</v>
      </c>
      <c r="F88">
        <v>3</v>
      </c>
      <c r="G88" t="s">
        <v>208</v>
      </c>
      <c r="H88" s="1">
        <v>546</v>
      </c>
      <c r="I88" s="1">
        <v>119</v>
      </c>
      <c r="J88" s="1">
        <v>60.4</v>
      </c>
      <c r="K88" s="1">
        <v>14.5</v>
      </c>
      <c r="L88" s="1">
        <v>41.7</v>
      </c>
      <c r="M88" s="1">
        <v>803</v>
      </c>
      <c r="N88" s="1">
        <v>62.2</v>
      </c>
      <c r="O88" s="1">
        <v>307</v>
      </c>
      <c r="P88" s="1">
        <v>97.3</v>
      </c>
      <c r="Q88" s="1">
        <v>88.2</v>
      </c>
      <c r="R88" s="1">
        <v>150</v>
      </c>
      <c r="S88" s="1">
        <v>260</v>
      </c>
      <c r="T88" s="1">
        <v>32</v>
      </c>
      <c r="U88" s="1">
        <v>136</v>
      </c>
      <c r="V88" s="1">
        <v>77.7</v>
      </c>
      <c r="W88" s="1">
        <v>283</v>
      </c>
      <c r="X88" s="1">
        <v>146</v>
      </c>
      <c r="Y88" s="1">
        <v>151</v>
      </c>
      <c r="Z88" s="1">
        <v>60.5</v>
      </c>
      <c r="AA88" s="1">
        <v>72.599999999999994</v>
      </c>
      <c r="AB88" s="1">
        <v>263</v>
      </c>
      <c r="AC88" s="1">
        <v>0.51600000000000001</v>
      </c>
      <c r="AD88" s="1">
        <v>90.9</v>
      </c>
      <c r="AE88" s="1">
        <v>3.92</v>
      </c>
      <c r="AF88" s="1">
        <v>0.22600000000000001</v>
      </c>
      <c r="AG88" s="1">
        <v>0.71</v>
      </c>
      <c r="AH88" s="1">
        <v>0.67500000000000004</v>
      </c>
      <c r="AI88" s="1">
        <v>147</v>
      </c>
      <c r="AJ88" s="1">
        <v>27.8</v>
      </c>
      <c r="AK88" s="1">
        <v>4.07</v>
      </c>
      <c r="AL88" s="1">
        <v>6.5000000000000002E-2</v>
      </c>
      <c r="AM88" s="1">
        <v>3.2000000000000001E-2</v>
      </c>
      <c r="AN88" s="1">
        <v>0.04</v>
      </c>
      <c r="AO88" s="1">
        <v>0.11600000000000001</v>
      </c>
      <c r="AP88" s="1">
        <v>0.11799999999999999</v>
      </c>
      <c r="AQ88" s="1">
        <v>3.1E-2</v>
      </c>
      <c r="AR88" s="1">
        <v>116</v>
      </c>
      <c r="AS88" s="1">
        <v>3.35</v>
      </c>
      <c r="AT88" s="1">
        <v>2.04</v>
      </c>
      <c r="AU88" s="1">
        <v>29.2</v>
      </c>
      <c r="AV88" s="1">
        <v>25.8</v>
      </c>
      <c r="AW88" s="1">
        <v>41.3</v>
      </c>
      <c r="AX88" s="1">
        <v>1.76</v>
      </c>
      <c r="AY88" s="1">
        <v>6.66</v>
      </c>
      <c r="AZ88" s="1">
        <v>0.247</v>
      </c>
      <c r="BA88" s="1">
        <v>0.13100000000000001</v>
      </c>
      <c r="BB88" s="1">
        <v>0.17299999999999999</v>
      </c>
      <c r="BC88" s="1">
        <v>0.157</v>
      </c>
      <c r="BD88" s="1">
        <v>0.29799999999999999</v>
      </c>
      <c r="BE88" s="1">
        <v>0.151</v>
      </c>
      <c r="BF88" s="1">
        <v>3.26</v>
      </c>
      <c r="BG88" s="1">
        <v>4.3600000000000003</v>
      </c>
      <c r="BH88" s="1">
        <v>3.2000000000000001E-2</v>
      </c>
      <c r="BI88" s="1">
        <v>13.6</v>
      </c>
      <c r="BJ88" s="1">
        <v>16.399999999999999</v>
      </c>
      <c r="BK88" s="1">
        <v>3.95</v>
      </c>
      <c r="BL88" s="1">
        <v>0.374</v>
      </c>
      <c r="BM88" s="1">
        <v>239</v>
      </c>
      <c r="BN88" s="1">
        <v>403</v>
      </c>
      <c r="BO88" s="1">
        <v>15.9</v>
      </c>
      <c r="BP88" s="1">
        <v>1.93</v>
      </c>
      <c r="BQ88" s="1">
        <v>1.86</v>
      </c>
      <c r="BR88" s="1">
        <v>44</v>
      </c>
      <c r="BS88" s="1">
        <v>222</v>
      </c>
      <c r="BT88" s="1">
        <v>119</v>
      </c>
      <c r="BU88" s="1">
        <v>189</v>
      </c>
      <c r="BV88" s="1">
        <v>28.3</v>
      </c>
      <c r="BW88" s="1">
        <v>0.997</v>
      </c>
      <c r="BX88" s="1">
        <v>2.97</v>
      </c>
      <c r="BY88" s="1">
        <v>0.67400000000000004</v>
      </c>
      <c r="BZ88" s="1">
        <v>34.299999999999997</v>
      </c>
      <c r="CA88" s="1">
        <v>92.3</v>
      </c>
      <c r="CB88" s="1">
        <v>54</v>
      </c>
      <c r="CC88" s="1">
        <v>87.8</v>
      </c>
      <c r="CD88" s="1">
        <v>0.14799999999999999</v>
      </c>
      <c r="CE88" s="1">
        <v>0.32300000000000001</v>
      </c>
      <c r="CF88" s="1">
        <v>2.61</v>
      </c>
      <c r="CG88" s="1">
        <v>9.0500000000000007</v>
      </c>
      <c r="CH88" s="1">
        <v>24.4</v>
      </c>
      <c r="CI88" s="1">
        <v>0.51900000000000002</v>
      </c>
      <c r="CJ88" s="1">
        <v>0.20200000000000001</v>
      </c>
      <c r="CK88" s="1">
        <v>0.16800000000000001</v>
      </c>
      <c r="CL88" s="1">
        <v>0.123</v>
      </c>
      <c r="CM88" s="1">
        <v>0.29899999999999999</v>
      </c>
      <c r="CN88" s="1">
        <v>0.34200000000000003</v>
      </c>
      <c r="CO88" s="1">
        <v>0.38200000000000001</v>
      </c>
      <c r="CP88" s="1">
        <v>9.9000000000000005E-2</v>
      </c>
      <c r="CQ88" s="1">
        <v>0.107</v>
      </c>
      <c r="CR88" s="1">
        <v>3.11</v>
      </c>
      <c r="CS88" s="1">
        <v>0.71499999999999997</v>
      </c>
      <c r="CT88" s="1">
        <v>1.39</v>
      </c>
      <c r="CU88" s="1">
        <v>10.199999999999999</v>
      </c>
      <c r="CV88" s="1">
        <v>12</v>
      </c>
      <c r="CW88" s="1">
        <v>7.5</v>
      </c>
      <c r="CX88" s="1">
        <v>0.58699999999999997</v>
      </c>
      <c r="CY88" s="1">
        <v>6.08</v>
      </c>
      <c r="CZ88" s="1">
        <v>13.9</v>
      </c>
      <c r="DA88" s="1">
        <v>7.54</v>
      </c>
      <c r="DB88" s="1">
        <v>19.600000000000001</v>
      </c>
      <c r="DC88" s="1">
        <v>12.7</v>
      </c>
      <c r="DD88" s="1">
        <v>2.16</v>
      </c>
      <c r="DE88" s="1">
        <v>0.11899999999999999</v>
      </c>
      <c r="DF88" s="1">
        <v>1.06</v>
      </c>
      <c r="DG88" s="1">
        <v>2.5</v>
      </c>
      <c r="DH88" s="1">
        <v>13.2</v>
      </c>
      <c r="DI88" s="1">
        <v>20.2</v>
      </c>
      <c r="DJ88" s="1">
        <v>8.57</v>
      </c>
      <c r="DK88" s="1">
        <v>1.1100000000000001</v>
      </c>
      <c r="DL88" s="1">
        <v>1.33</v>
      </c>
      <c r="DM88" s="1">
        <v>0.50900000000000001</v>
      </c>
      <c r="DN88" s="1">
        <v>1.74</v>
      </c>
      <c r="DO88" s="1">
        <v>3.09</v>
      </c>
      <c r="DP88" s="1">
        <v>5.1100000000000003</v>
      </c>
      <c r="DQ88" s="1">
        <v>0.20300000000000001</v>
      </c>
      <c r="DR88" s="1">
        <v>0.36899999999999999</v>
      </c>
      <c r="DS88" s="1">
        <v>0.59599999999999997</v>
      </c>
      <c r="DT88" s="1">
        <v>0.623</v>
      </c>
      <c r="DU88" s="1">
        <v>1.94</v>
      </c>
      <c r="DV88" s="1">
        <v>8.1000000000000003E-2</v>
      </c>
      <c r="DW88" s="1">
        <v>0.29099999999999998</v>
      </c>
      <c r="DX88" s="1">
        <v>1.97</v>
      </c>
      <c r="DY88" s="1">
        <v>1.21</v>
      </c>
      <c r="DZ88" s="1">
        <v>6.72</v>
      </c>
      <c r="EA88" s="1">
        <v>2.79</v>
      </c>
      <c r="EB88" s="1">
        <v>11</v>
      </c>
      <c r="EC88" s="1">
        <v>10.1</v>
      </c>
      <c r="ED88" s="1">
        <v>1.1499999999999999</v>
      </c>
      <c r="EE88" s="1">
        <v>106</v>
      </c>
      <c r="EF88" s="1">
        <v>16.3</v>
      </c>
      <c r="EG88" s="1">
        <v>18.2</v>
      </c>
      <c r="EH88" s="1">
        <v>7.85</v>
      </c>
      <c r="EI88" s="1">
        <v>0.248</v>
      </c>
      <c r="EJ88" s="1">
        <v>17.100000000000001</v>
      </c>
      <c r="EK88" s="1">
        <v>53.7</v>
      </c>
      <c r="EL88" s="1">
        <v>0.159</v>
      </c>
      <c r="EM88" s="1">
        <v>0.374</v>
      </c>
    </row>
    <row r="89" spans="1:143" x14ac:dyDescent="0.2">
      <c r="A89">
        <v>113</v>
      </c>
      <c r="B89" t="s">
        <v>194</v>
      </c>
      <c r="C89" t="s">
        <v>195</v>
      </c>
      <c r="D89" t="s">
        <v>196</v>
      </c>
      <c r="E89" s="7" t="s">
        <v>200</v>
      </c>
      <c r="F89">
        <v>3</v>
      </c>
      <c r="G89" t="s">
        <v>204</v>
      </c>
      <c r="H89" s="1">
        <v>551</v>
      </c>
      <c r="I89" s="1">
        <v>110</v>
      </c>
      <c r="J89" s="1">
        <v>55</v>
      </c>
      <c r="K89" s="1">
        <v>19.100000000000001</v>
      </c>
      <c r="L89" s="1">
        <v>40.1</v>
      </c>
      <c r="M89" s="1">
        <v>835</v>
      </c>
      <c r="N89" s="1">
        <v>125</v>
      </c>
      <c r="O89" s="1">
        <v>334</v>
      </c>
      <c r="P89" s="1">
        <v>132</v>
      </c>
      <c r="Q89" s="1">
        <v>183</v>
      </c>
      <c r="R89" s="1">
        <v>316</v>
      </c>
      <c r="S89" s="1">
        <v>348</v>
      </c>
      <c r="T89" s="1">
        <v>37.9</v>
      </c>
      <c r="U89" s="1">
        <v>158</v>
      </c>
      <c r="V89" s="1">
        <v>108</v>
      </c>
      <c r="W89" s="1">
        <v>356</v>
      </c>
      <c r="X89" s="1">
        <v>133</v>
      </c>
      <c r="Y89" s="1">
        <v>120</v>
      </c>
      <c r="Z89" s="1">
        <v>89.3</v>
      </c>
      <c r="AA89" s="1">
        <v>164</v>
      </c>
      <c r="AB89" s="1">
        <v>470</v>
      </c>
      <c r="AC89" s="1">
        <v>0.57499999999999996</v>
      </c>
      <c r="AD89" s="1">
        <v>103</v>
      </c>
      <c r="AE89" s="1">
        <v>3.93</v>
      </c>
      <c r="AF89" s="1">
        <v>0.2</v>
      </c>
      <c r="AG89" s="1">
        <v>1.04</v>
      </c>
      <c r="AH89" s="1">
        <v>0.502</v>
      </c>
      <c r="AI89" s="1">
        <v>183</v>
      </c>
      <c r="AJ89" s="1">
        <v>50.7</v>
      </c>
      <c r="AK89" s="1">
        <v>11.3</v>
      </c>
      <c r="AL89" s="1">
        <v>0.152</v>
      </c>
      <c r="AM89" s="1">
        <v>3.5000000000000003E-2</v>
      </c>
      <c r="AN89" s="1">
        <v>9.2999999999999999E-2</v>
      </c>
      <c r="AO89" s="1">
        <v>0.22800000000000001</v>
      </c>
      <c r="AP89" s="1">
        <v>0.19</v>
      </c>
      <c r="AQ89" s="1">
        <v>4.1000000000000002E-2</v>
      </c>
      <c r="AR89" s="1">
        <v>115</v>
      </c>
      <c r="AS89" s="1">
        <v>3.75</v>
      </c>
      <c r="AT89" s="1">
        <v>1.56</v>
      </c>
      <c r="AU89" s="1">
        <v>27.9</v>
      </c>
      <c r="AV89" s="1">
        <v>22.6</v>
      </c>
      <c r="AW89" s="1">
        <v>21.9</v>
      </c>
      <c r="AX89" s="1">
        <v>1.69</v>
      </c>
      <c r="AY89" s="1">
        <v>5.0999999999999996</v>
      </c>
      <c r="AZ89" s="1">
        <v>0.32100000000000001</v>
      </c>
      <c r="BA89" s="1">
        <v>0.222</v>
      </c>
      <c r="BB89" s="1">
        <v>0.16</v>
      </c>
      <c r="BC89" s="1">
        <v>0.26100000000000001</v>
      </c>
      <c r="BD89" s="1">
        <v>0.29599999999999999</v>
      </c>
      <c r="BE89" s="1">
        <v>0.19500000000000001</v>
      </c>
      <c r="BF89" s="1">
        <v>3.92</v>
      </c>
      <c r="BG89" s="1">
        <v>11.3</v>
      </c>
      <c r="BH89" s="1">
        <v>0.15</v>
      </c>
      <c r="BI89" s="1">
        <v>24.1</v>
      </c>
      <c r="BJ89" s="1">
        <v>61.7</v>
      </c>
      <c r="BK89" s="1">
        <v>7.2</v>
      </c>
      <c r="BL89" s="1">
        <v>0.63500000000000001</v>
      </c>
      <c r="BM89" s="1">
        <v>611</v>
      </c>
      <c r="BN89" s="1">
        <v>563</v>
      </c>
      <c r="BO89" s="1">
        <v>31.1</v>
      </c>
      <c r="BP89" s="1">
        <v>4.16</v>
      </c>
      <c r="BQ89" s="1">
        <v>2.1</v>
      </c>
      <c r="BR89" s="1">
        <v>108</v>
      </c>
      <c r="BS89" s="1">
        <v>325</v>
      </c>
      <c r="BT89" s="1">
        <v>192</v>
      </c>
      <c r="BU89" s="1">
        <v>315</v>
      </c>
      <c r="BV89" s="1">
        <v>59.9</v>
      </c>
      <c r="BW89" s="1">
        <v>1.83</v>
      </c>
      <c r="BX89" s="1">
        <v>2.91</v>
      </c>
      <c r="BY89" s="1">
        <v>1.05</v>
      </c>
      <c r="BZ89" s="1">
        <v>74.3</v>
      </c>
      <c r="CA89" s="1">
        <v>148</v>
      </c>
      <c r="CB89" s="1">
        <v>85.9</v>
      </c>
      <c r="CC89" s="1">
        <v>127</v>
      </c>
      <c r="CD89" s="1">
        <v>0.246</v>
      </c>
      <c r="CE89" s="1">
        <v>0.51400000000000001</v>
      </c>
      <c r="CF89" s="1">
        <v>5.01</v>
      </c>
      <c r="CG89" s="1">
        <v>13.8</v>
      </c>
      <c r="CH89" s="1">
        <v>40.700000000000003</v>
      </c>
      <c r="CI89" s="1">
        <v>0.49</v>
      </c>
      <c r="CJ89" s="1">
        <v>0.20200000000000001</v>
      </c>
      <c r="CK89" s="1">
        <v>0.27800000000000002</v>
      </c>
      <c r="CL89" s="1">
        <v>0.183</v>
      </c>
      <c r="CM89" s="1">
        <v>0.45800000000000002</v>
      </c>
      <c r="CN89" s="1">
        <v>0.77900000000000003</v>
      </c>
      <c r="CO89" s="1">
        <v>0.53300000000000003</v>
      </c>
      <c r="CP89" s="1">
        <v>0.14000000000000001</v>
      </c>
      <c r="CQ89" s="1">
        <v>0.13</v>
      </c>
      <c r="CR89" s="1">
        <v>3.14</v>
      </c>
      <c r="CS89" s="1">
        <v>0.78600000000000003</v>
      </c>
      <c r="CT89" s="1">
        <v>2.52</v>
      </c>
      <c r="CU89" s="1">
        <v>14.9</v>
      </c>
      <c r="CV89" s="1">
        <v>9.7799999999999994</v>
      </c>
      <c r="CW89" s="1">
        <v>6.11</v>
      </c>
      <c r="CX89" s="1">
        <v>1.35</v>
      </c>
      <c r="CY89" s="1">
        <v>10.3</v>
      </c>
      <c r="CZ89" s="1">
        <v>15.7</v>
      </c>
      <c r="DA89" s="1">
        <v>6.69</v>
      </c>
      <c r="DB89" s="1">
        <v>15.1</v>
      </c>
      <c r="DC89" s="1">
        <v>11.6</v>
      </c>
      <c r="DD89" s="1">
        <v>3.2</v>
      </c>
      <c r="DE89" s="1">
        <v>0.29199999999999998</v>
      </c>
      <c r="DF89" s="1">
        <v>1.75</v>
      </c>
      <c r="DG89" s="1">
        <v>3.49</v>
      </c>
      <c r="DH89" s="1">
        <v>12.1</v>
      </c>
      <c r="DI89" s="1">
        <v>18.5</v>
      </c>
      <c r="DJ89" s="1">
        <v>7.78</v>
      </c>
      <c r="DK89" s="1">
        <v>1.63</v>
      </c>
      <c r="DL89" s="1">
        <v>2.1800000000000002</v>
      </c>
      <c r="DM89" s="1">
        <v>0.71</v>
      </c>
      <c r="DN89" s="1">
        <v>1.83</v>
      </c>
      <c r="DO89" s="1">
        <v>2.89</v>
      </c>
      <c r="DP89" s="1">
        <v>4.43</v>
      </c>
      <c r="DQ89" s="1">
        <v>0.32900000000000001</v>
      </c>
      <c r="DR89" s="1">
        <v>0.61799999999999999</v>
      </c>
      <c r="DS89" s="1">
        <v>0.76500000000000001</v>
      </c>
      <c r="DT89" s="1">
        <v>0.63600000000000001</v>
      </c>
      <c r="DU89" s="1">
        <v>1.74</v>
      </c>
      <c r="DV89" s="1">
        <v>0.13</v>
      </c>
      <c r="DW89" s="1">
        <v>0.314</v>
      </c>
      <c r="DX89" s="1">
        <v>1.96</v>
      </c>
      <c r="DY89" s="1">
        <v>1.2</v>
      </c>
      <c r="DZ89" s="1">
        <v>6.73</v>
      </c>
      <c r="EA89" s="1">
        <v>4.03</v>
      </c>
      <c r="EB89" s="1">
        <v>18.3</v>
      </c>
      <c r="EC89" s="1">
        <v>14.6</v>
      </c>
      <c r="ED89" s="1">
        <v>1.67</v>
      </c>
      <c r="EE89" s="1">
        <v>155</v>
      </c>
      <c r="EF89" s="1">
        <v>23.2</v>
      </c>
      <c r="EG89" s="1">
        <v>36.5</v>
      </c>
      <c r="EH89" s="1">
        <v>15.9</v>
      </c>
      <c r="EI89" s="1">
        <v>0.21099999999999999</v>
      </c>
      <c r="EJ89" s="1">
        <v>29.7</v>
      </c>
      <c r="EK89" s="1">
        <v>77.3</v>
      </c>
      <c r="EL89" s="1">
        <v>0.318</v>
      </c>
      <c r="EM89" s="1">
        <v>0.67</v>
      </c>
    </row>
    <row r="90" spans="1:143" x14ac:dyDescent="0.2">
      <c r="A90">
        <v>118</v>
      </c>
      <c r="B90" t="s">
        <v>194</v>
      </c>
      <c r="C90" t="s">
        <v>195</v>
      </c>
      <c r="D90" t="s">
        <v>196</v>
      </c>
      <c r="E90" s="7" t="s">
        <v>200</v>
      </c>
      <c r="F90">
        <v>3</v>
      </c>
      <c r="G90" t="s">
        <v>220</v>
      </c>
      <c r="H90" s="1">
        <v>710</v>
      </c>
      <c r="I90" s="1">
        <v>117</v>
      </c>
      <c r="J90" s="1">
        <v>47.6</v>
      </c>
      <c r="K90" s="1">
        <v>29.8</v>
      </c>
      <c r="L90" s="1">
        <v>27.9</v>
      </c>
      <c r="M90" s="1">
        <v>740</v>
      </c>
      <c r="N90" s="1">
        <v>204</v>
      </c>
      <c r="O90" s="1">
        <v>205</v>
      </c>
      <c r="P90" s="1">
        <v>108</v>
      </c>
      <c r="Q90" s="1">
        <v>163</v>
      </c>
      <c r="R90" s="1">
        <v>239</v>
      </c>
      <c r="S90" s="1">
        <v>430</v>
      </c>
      <c r="T90" s="1">
        <v>23.6</v>
      </c>
      <c r="U90" s="1">
        <v>128</v>
      </c>
      <c r="V90" s="1">
        <v>92.2</v>
      </c>
      <c r="W90" s="1">
        <v>317</v>
      </c>
      <c r="X90" s="1">
        <v>155</v>
      </c>
      <c r="Y90" s="1">
        <v>110</v>
      </c>
      <c r="Z90" s="1">
        <v>78.599999999999994</v>
      </c>
      <c r="AA90" s="1">
        <v>97.7</v>
      </c>
      <c r="AB90" s="1">
        <v>345</v>
      </c>
      <c r="AC90" s="1">
        <v>0.53900000000000003</v>
      </c>
      <c r="AD90" s="1">
        <v>161</v>
      </c>
      <c r="AE90" s="1">
        <v>6.1</v>
      </c>
      <c r="AF90" s="1">
        <v>0.17399999999999999</v>
      </c>
      <c r="AG90" s="1">
        <v>0.78500000000000003</v>
      </c>
      <c r="AH90" s="1">
        <v>0.51500000000000001</v>
      </c>
      <c r="AI90" s="1">
        <v>161</v>
      </c>
      <c r="AJ90" s="1">
        <v>65.900000000000006</v>
      </c>
      <c r="AK90" s="1">
        <v>10.4</v>
      </c>
      <c r="AL90" s="1">
        <v>0.111</v>
      </c>
      <c r="AM90" s="2"/>
      <c r="AN90" s="1">
        <v>4.2000000000000003E-2</v>
      </c>
      <c r="AO90" s="1">
        <v>0.158</v>
      </c>
      <c r="AP90" s="1">
        <v>0.13900000000000001</v>
      </c>
      <c r="AQ90" s="1">
        <v>4.2000000000000003E-2</v>
      </c>
      <c r="AR90" s="1">
        <v>93</v>
      </c>
      <c r="AS90" s="1">
        <v>3.02</v>
      </c>
      <c r="AT90" s="1">
        <v>1.36</v>
      </c>
      <c r="AU90" s="1">
        <v>22.5</v>
      </c>
      <c r="AV90" s="1">
        <v>15.8</v>
      </c>
      <c r="AW90" s="1">
        <v>18.100000000000001</v>
      </c>
      <c r="AX90" s="1">
        <v>1.92</v>
      </c>
      <c r="AY90" s="1">
        <v>6.79</v>
      </c>
      <c r="AZ90" s="1">
        <v>0.249</v>
      </c>
      <c r="BA90" s="1">
        <v>0.187</v>
      </c>
      <c r="BB90" s="1">
        <v>0.13900000000000001</v>
      </c>
      <c r="BC90" s="1">
        <v>0.184</v>
      </c>
      <c r="BD90" s="1">
        <v>0.26200000000000001</v>
      </c>
      <c r="BE90" s="1">
        <v>0.161</v>
      </c>
      <c r="BF90" s="1">
        <v>3.22</v>
      </c>
      <c r="BG90" s="1">
        <v>4.2300000000000004</v>
      </c>
      <c r="BH90" s="1">
        <v>0.107</v>
      </c>
      <c r="BI90" s="1">
        <v>15.8</v>
      </c>
      <c r="BJ90" s="1">
        <v>30</v>
      </c>
      <c r="BK90" s="1">
        <v>3.05</v>
      </c>
      <c r="BL90" s="1">
        <v>0.34899999999999998</v>
      </c>
      <c r="BM90" s="1">
        <v>369</v>
      </c>
      <c r="BN90" s="1">
        <v>400</v>
      </c>
      <c r="BO90" s="1">
        <v>12.6</v>
      </c>
      <c r="BP90" s="1">
        <v>1.92</v>
      </c>
      <c r="BQ90" s="1">
        <v>1.7</v>
      </c>
      <c r="BR90" s="1">
        <v>72.400000000000006</v>
      </c>
      <c r="BS90" s="1">
        <v>223</v>
      </c>
      <c r="BT90" s="1">
        <v>156</v>
      </c>
      <c r="BU90" s="1">
        <v>296</v>
      </c>
      <c r="BV90" s="1">
        <v>25.1</v>
      </c>
      <c r="BW90" s="1">
        <v>0.63300000000000001</v>
      </c>
      <c r="BX90" s="1">
        <v>2.5499999999999998</v>
      </c>
      <c r="BY90" s="1">
        <v>0.46200000000000002</v>
      </c>
      <c r="BZ90" s="1">
        <v>73.3</v>
      </c>
      <c r="CA90" s="1">
        <v>171</v>
      </c>
      <c r="CB90" s="1">
        <v>65.599999999999994</v>
      </c>
      <c r="CC90" s="1">
        <v>83.7</v>
      </c>
      <c r="CD90" s="1">
        <v>0.14599999999999999</v>
      </c>
      <c r="CE90" s="1">
        <v>0.35499999999999998</v>
      </c>
      <c r="CF90" s="1">
        <v>6.59</v>
      </c>
      <c r="CG90" s="1">
        <v>16.8</v>
      </c>
      <c r="CH90" s="1">
        <v>34.4</v>
      </c>
      <c r="CI90" s="1">
        <v>0.35699999999999998</v>
      </c>
      <c r="CJ90" s="1">
        <v>0.21</v>
      </c>
      <c r="CK90" s="1">
        <v>0.15</v>
      </c>
      <c r="CL90" s="1">
        <v>0.15</v>
      </c>
      <c r="CM90" s="1">
        <v>0.30599999999999999</v>
      </c>
      <c r="CN90" s="1">
        <v>0.42099999999999999</v>
      </c>
      <c r="CO90" s="1">
        <v>0.32500000000000001</v>
      </c>
      <c r="CP90" s="1">
        <v>9.1999999999999998E-2</v>
      </c>
      <c r="CQ90" s="1">
        <v>0.11700000000000001</v>
      </c>
      <c r="CR90" s="1">
        <v>2.1800000000000002</v>
      </c>
      <c r="CS90" s="1">
        <v>0.48</v>
      </c>
      <c r="CT90" s="1">
        <v>1.7</v>
      </c>
      <c r="CU90" s="1">
        <v>11.2</v>
      </c>
      <c r="CV90" s="1">
        <v>12.8</v>
      </c>
      <c r="CW90" s="1">
        <v>5.18</v>
      </c>
      <c r="CX90" s="1">
        <v>0.93500000000000005</v>
      </c>
      <c r="CY90" s="1">
        <v>7.15</v>
      </c>
      <c r="CZ90" s="1">
        <v>12.3</v>
      </c>
      <c r="DA90" s="1">
        <v>8.43</v>
      </c>
      <c r="DB90" s="1">
        <v>26.8</v>
      </c>
      <c r="DC90" s="1">
        <v>13</v>
      </c>
      <c r="DD90" s="1">
        <v>1.54</v>
      </c>
      <c r="DE90" s="1">
        <v>4.9000000000000002E-2</v>
      </c>
      <c r="DF90" s="1">
        <v>0.93899999999999995</v>
      </c>
      <c r="DG90" s="1">
        <v>3.66</v>
      </c>
      <c r="DH90" s="1">
        <v>17.8</v>
      </c>
      <c r="DI90" s="1">
        <v>22.5</v>
      </c>
      <c r="DJ90" s="1">
        <v>6.81</v>
      </c>
      <c r="DK90" s="1">
        <v>0.90200000000000002</v>
      </c>
      <c r="DL90" s="1">
        <v>1.5</v>
      </c>
      <c r="DM90" s="1">
        <v>0.52500000000000002</v>
      </c>
      <c r="DN90" s="1">
        <v>2</v>
      </c>
      <c r="DO90" s="1">
        <v>3.28</v>
      </c>
      <c r="DP90" s="1">
        <v>4.08</v>
      </c>
      <c r="DQ90" s="1">
        <v>0.24399999999999999</v>
      </c>
      <c r="DR90" s="1">
        <v>0.33200000000000002</v>
      </c>
      <c r="DS90" s="1">
        <v>0.39500000000000002</v>
      </c>
      <c r="DT90" s="1">
        <v>0.58199999999999996</v>
      </c>
      <c r="DU90" s="1">
        <v>1.66</v>
      </c>
      <c r="DV90" s="1">
        <v>5.8000000000000003E-2</v>
      </c>
      <c r="DW90" s="1">
        <v>0.248</v>
      </c>
      <c r="DX90" s="1">
        <v>1.57</v>
      </c>
      <c r="DY90" s="1">
        <v>0.86599999999999999</v>
      </c>
      <c r="DZ90" s="1">
        <v>7.06</v>
      </c>
      <c r="EA90" s="1">
        <v>4.5199999999999996</v>
      </c>
      <c r="EB90" s="1">
        <v>11.1</v>
      </c>
      <c r="EC90" s="1">
        <v>8.5399999999999991</v>
      </c>
      <c r="ED90" s="1">
        <v>0.95799999999999996</v>
      </c>
      <c r="EE90" s="1">
        <v>129</v>
      </c>
      <c r="EF90" s="1">
        <v>19.5</v>
      </c>
      <c r="EG90" s="1">
        <v>41</v>
      </c>
      <c r="EH90" s="1">
        <v>17.3</v>
      </c>
      <c r="EI90" s="1">
        <v>0.41099999999999998</v>
      </c>
      <c r="EJ90" s="1">
        <v>17.5</v>
      </c>
      <c r="EK90" s="1">
        <v>45.4</v>
      </c>
      <c r="EL90" s="1">
        <v>0.17599999999999999</v>
      </c>
      <c r="EM90" s="1">
        <v>0.247</v>
      </c>
    </row>
    <row r="91" spans="1:143" x14ac:dyDescent="0.2">
      <c r="A91">
        <v>28</v>
      </c>
      <c r="B91" t="s">
        <v>194</v>
      </c>
      <c r="C91" t="s">
        <v>195</v>
      </c>
      <c r="D91" t="s">
        <v>196</v>
      </c>
      <c r="E91" s="7" t="s">
        <v>200</v>
      </c>
      <c r="F91">
        <v>3</v>
      </c>
      <c r="G91" t="s">
        <v>211</v>
      </c>
      <c r="H91" s="1">
        <v>461</v>
      </c>
      <c r="I91" s="1">
        <v>128</v>
      </c>
      <c r="J91" s="1">
        <v>52.4</v>
      </c>
      <c r="K91" s="1">
        <v>14.9</v>
      </c>
      <c r="L91" s="1">
        <v>24.7</v>
      </c>
      <c r="M91" s="1">
        <v>798</v>
      </c>
      <c r="N91" s="1">
        <v>55</v>
      </c>
      <c r="O91" s="1">
        <v>254</v>
      </c>
      <c r="P91" s="1">
        <v>104</v>
      </c>
      <c r="Q91" s="1">
        <v>129</v>
      </c>
      <c r="R91" s="1">
        <v>229</v>
      </c>
      <c r="S91" s="1">
        <v>380</v>
      </c>
      <c r="T91" s="1">
        <v>38.299999999999997</v>
      </c>
      <c r="U91" s="1">
        <v>123</v>
      </c>
      <c r="V91" s="1">
        <v>90.2</v>
      </c>
      <c r="W91" s="1">
        <v>251</v>
      </c>
      <c r="X91" s="1">
        <v>135</v>
      </c>
      <c r="Y91" s="1">
        <v>142</v>
      </c>
      <c r="Z91" s="1">
        <v>62.7</v>
      </c>
      <c r="AA91" s="1">
        <v>118</v>
      </c>
      <c r="AB91" s="1">
        <v>375</v>
      </c>
      <c r="AC91" s="1">
        <v>0.44600000000000001</v>
      </c>
      <c r="AD91" s="1">
        <v>92.2</v>
      </c>
      <c r="AE91" s="1">
        <v>3.04</v>
      </c>
      <c r="AF91" s="1">
        <v>0.17699999999999999</v>
      </c>
      <c r="AG91" s="1">
        <v>0.60099999999999998</v>
      </c>
      <c r="AH91" s="1">
        <v>0.59199999999999997</v>
      </c>
      <c r="AI91" s="1">
        <v>135</v>
      </c>
      <c r="AJ91" s="1">
        <v>49.8</v>
      </c>
      <c r="AK91" s="1">
        <v>8.48</v>
      </c>
      <c r="AL91" s="1">
        <v>6.2E-2</v>
      </c>
      <c r="AM91" s="1">
        <v>0.03</v>
      </c>
      <c r="AN91" s="1">
        <v>4.5999999999999999E-2</v>
      </c>
      <c r="AO91" s="1">
        <v>8.8999999999999996E-2</v>
      </c>
      <c r="AP91" s="1">
        <v>0.109</v>
      </c>
      <c r="AQ91" s="1">
        <v>5.8999999999999997E-2</v>
      </c>
      <c r="AR91" s="1">
        <v>77.8</v>
      </c>
      <c r="AS91" s="1">
        <v>1.53</v>
      </c>
      <c r="AT91" s="1">
        <v>1.4</v>
      </c>
      <c r="AU91" s="1">
        <v>26.3</v>
      </c>
      <c r="AV91" s="1">
        <v>14.1</v>
      </c>
      <c r="AW91" s="1">
        <v>37.1</v>
      </c>
      <c r="AX91" s="1">
        <v>1.51</v>
      </c>
      <c r="AY91" s="1">
        <v>3.72</v>
      </c>
      <c r="AZ91" s="1">
        <v>0.21299999999999999</v>
      </c>
      <c r="BA91" s="1">
        <v>0.125</v>
      </c>
      <c r="BB91" s="1">
        <v>0.11799999999999999</v>
      </c>
      <c r="BC91" s="1">
        <v>0.154</v>
      </c>
      <c r="BD91" s="1">
        <v>0.29199999999999998</v>
      </c>
      <c r="BE91" s="1">
        <v>0.1</v>
      </c>
      <c r="BF91" s="1">
        <v>4.6399999999999997</v>
      </c>
      <c r="BG91" s="1">
        <v>3.48</v>
      </c>
      <c r="BH91" s="1">
        <v>5.6000000000000001E-2</v>
      </c>
      <c r="BI91" s="1">
        <v>10.5</v>
      </c>
      <c r="BJ91" s="1">
        <v>8.4700000000000006</v>
      </c>
      <c r="BK91" s="1">
        <v>4.53</v>
      </c>
      <c r="BL91" s="1">
        <v>0.41699999999999998</v>
      </c>
      <c r="BM91" s="1">
        <v>156</v>
      </c>
      <c r="BN91" s="1">
        <v>446</v>
      </c>
      <c r="BO91" s="1">
        <v>14</v>
      </c>
      <c r="BP91" s="1">
        <v>1.78</v>
      </c>
      <c r="BQ91" s="1">
        <v>2.2400000000000002</v>
      </c>
      <c r="BR91" s="1">
        <v>46.3</v>
      </c>
      <c r="BS91" s="1">
        <v>276</v>
      </c>
      <c r="BT91" s="1">
        <v>122</v>
      </c>
      <c r="BU91" s="1">
        <v>148</v>
      </c>
      <c r="BV91" s="1">
        <v>11.1</v>
      </c>
      <c r="BW91" s="1">
        <v>0.79800000000000004</v>
      </c>
      <c r="BX91" s="1">
        <v>3.24</v>
      </c>
      <c r="BY91" s="1">
        <v>0.92400000000000004</v>
      </c>
      <c r="BZ91" s="1">
        <v>43.7</v>
      </c>
      <c r="CA91" s="1">
        <v>76.2</v>
      </c>
      <c r="CB91" s="1">
        <v>32</v>
      </c>
      <c r="CC91" s="1">
        <v>73</v>
      </c>
      <c r="CD91" s="1">
        <v>0.13300000000000001</v>
      </c>
      <c r="CE91" s="1">
        <v>0.29799999999999999</v>
      </c>
      <c r="CF91" s="1">
        <v>2.62</v>
      </c>
      <c r="CG91" s="1">
        <v>6.28</v>
      </c>
      <c r="CH91" s="1">
        <v>23.7</v>
      </c>
      <c r="CI91" s="1">
        <v>0.45700000000000002</v>
      </c>
      <c r="CJ91" s="1">
        <v>0.17699999999999999</v>
      </c>
      <c r="CK91" s="1">
        <v>0.16400000000000001</v>
      </c>
      <c r="CL91" s="1">
        <v>0.112</v>
      </c>
      <c r="CM91" s="1">
        <v>0.20499999999999999</v>
      </c>
      <c r="CN91" s="1">
        <v>0.27900000000000003</v>
      </c>
      <c r="CO91" s="1">
        <v>0.38400000000000001</v>
      </c>
      <c r="CP91" s="1">
        <v>9.5000000000000001E-2</v>
      </c>
      <c r="CQ91" s="1">
        <v>9.6000000000000002E-2</v>
      </c>
      <c r="CR91" s="1">
        <v>2.99</v>
      </c>
      <c r="CS91" s="1">
        <v>0.61299999999999999</v>
      </c>
      <c r="CT91" s="1">
        <v>1.24</v>
      </c>
      <c r="CU91" s="1">
        <v>8.3000000000000007</v>
      </c>
      <c r="CV91" s="1">
        <v>18.600000000000001</v>
      </c>
      <c r="CW91" s="1">
        <v>14.6</v>
      </c>
      <c r="CX91" s="1">
        <v>0.56399999999999995</v>
      </c>
      <c r="CY91" s="1">
        <v>5.8</v>
      </c>
      <c r="CZ91" s="1">
        <v>16.100000000000001</v>
      </c>
      <c r="DA91" s="1">
        <v>11.5</v>
      </c>
      <c r="DB91" s="1">
        <v>20.5</v>
      </c>
      <c r="DC91" s="1">
        <v>14</v>
      </c>
      <c r="DD91" s="1">
        <v>1.62</v>
      </c>
      <c r="DE91" s="2"/>
      <c r="DF91" s="1">
        <v>1.18</v>
      </c>
      <c r="DG91" s="1">
        <v>2.91</v>
      </c>
      <c r="DH91" s="1">
        <v>12.9</v>
      </c>
      <c r="DI91" s="1">
        <v>19.399999999999999</v>
      </c>
      <c r="DJ91" s="1">
        <v>8.64</v>
      </c>
      <c r="DK91" s="1">
        <v>0.97899999999999998</v>
      </c>
      <c r="DL91" s="1">
        <v>1.46</v>
      </c>
      <c r="DM91" s="1">
        <v>0.55700000000000005</v>
      </c>
      <c r="DN91" s="1">
        <v>1.65</v>
      </c>
      <c r="DO91" s="1">
        <v>2.6</v>
      </c>
      <c r="DP91" s="1">
        <v>4.92</v>
      </c>
      <c r="DQ91" s="1">
        <v>0.18</v>
      </c>
      <c r="DR91" s="1">
        <v>0.309</v>
      </c>
      <c r="DS91" s="1">
        <v>0.51100000000000001</v>
      </c>
      <c r="DT91" s="1">
        <v>0.57199999999999995</v>
      </c>
      <c r="DU91" s="1">
        <v>1.53</v>
      </c>
      <c r="DV91" s="1">
        <v>7.1999999999999995E-2</v>
      </c>
      <c r="DW91" s="1">
        <v>0.24399999999999999</v>
      </c>
      <c r="DX91" s="1">
        <v>1.54</v>
      </c>
      <c r="DY91" s="1">
        <v>0.95599999999999996</v>
      </c>
      <c r="DZ91" s="1">
        <v>9.74</v>
      </c>
      <c r="EA91" s="1">
        <v>3.94</v>
      </c>
      <c r="EB91" s="1">
        <v>16.600000000000001</v>
      </c>
      <c r="EC91" s="1">
        <v>12.9</v>
      </c>
      <c r="ED91" s="1">
        <v>1.62</v>
      </c>
      <c r="EE91" s="1">
        <v>125</v>
      </c>
      <c r="EF91" s="1">
        <v>17.2</v>
      </c>
      <c r="EG91" s="1">
        <v>24.8</v>
      </c>
      <c r="EH91" s="1">
        <v>8.84</v>
      </c>
      <c r="EI91" s="1">
        <v>0.311</v>
      </c>
      <c r="EJ91" s="1">
        <v>25</v>
      </c>
      <c r="EK91" s="1">
        <v>60.3</v>
      </c>
      <c r="EL91" s="1">
        <v>0.26400000000000001</v>
      </c>
      <c r="EM91" s="1">
        <v>0.47099999999999997</v>
      </c>
    </row>
    <row r="92" spans="1:143" x14ac:dyDescent="0.2">
      <c r="A92">
        <v>100</v>
      </c>
      <c r="B92" t="s">
        <v>194</v>
      </c>
      <c r="C92" t="s">
        <v>195</v>
      </c>
      <c r="D92" t="s">
        <v>196</v>
      </c>
      <c r="E92" s="7" t="s">
        <v>209</v>
      </c>
      <c r="F92">
        <v>5</v>
      </c>
      <c r="G92" t="s">
        <v>217</v>
      </c>
      <c r="H92" s="1">
        <v>514</v>
      </c>
      <c r="I92" s="1">
        <v>89.4</v>
      </c>
      <c r="J92" s="1">
        <v>48.2</v>
      </c>
      <c r="K92" s="1">
        <v>8.2100000000000009</v>
      </c>
      <c r="L92" s="1">
        <v>50.9</v>
      </c>
      <c r="M92" s="1">
        <v>753</v>
      </c>
      <c r="N92" s="1">
        <v>35.4</v>
      </c>
      <c r="O92" s="1">
        <v>272</v>
      </c>
      <c r="P92" s="1">
        <v>108</v>
      </c>
      <c r="Q92" s="1">
        <v>93</v>
      </c>
      <c r="R92" s="1">
        <v>147</v>
      </c>
      <c r="S92" s="1">
        <v>246</v>
      </c>
      <c r="T92" s="1">
        <v>26.4</v>
      </c>
      <c r="U92" s="1">
        <v>122</v>
      </c>
      <c r="V92" s="1">
        <v>64.400000000000006</v>
      </c>
      <c r="W92" s="1">
        <v>262</v>
      </c>
      <c r="X92" s="1">
        <v>135</v>
      </c>
      <c r="Y92" s="1">
        <v>124</v>
      </c>
      <c r="Z92" s="1">
        <v>54.5</v>
      </c>
      <c r="AA92" s="1">
        <v>77.7</v>
      </c>
      <c r="AB92" s="1">
        <v>260</v>
      </c>
      <c r="AC92" s="1">
        <v>0.45600000000000002</v>
      </c>
      <c r="AD92" s="1">
        <v>131</v>
      </c>
      <c r="AE92" s="1">
        <v>4.42</v>
      </c>
      <c r="AF92" s="1">
        <v>0.20399999999999999</v>
      </c>
      <c r="AG92" s="1">
        <v>0.79800000000000004</v>
      </c>
      <c r="AH92" s="1">
        <v>0.44500000000000001</v>
      </c>
      <c r="AI92" s="1">
        <v>156</v>
      </c>
      <c r="AJ92" s="1">
        <v>70</v>
      </c>
      <c r="AK92" s="1">
        <v>14.3</v>
      </c>
      <c r="AL92" s="1">
        <v>0.17</v>
      </c>
      <c r="AM92" s="1">
        <v>0.10299999999999999</v>
      </c>
      <c r="AN92" s="1">
        <v>0.06</v>
      </c>
      <c r="AO92" s="1">
        <v>0.317</v>
      </c>
      <c r="AP92" s="1">
        <v>0.16500000000000001</v>
      </c>
      <c r="AQ92" s="1">
        <v>5.7000000000000002E-2</v>
      </c>
      <c r="AR92" s="1">
        <v>90.4</v>
      </c>
      <c r="AS92" s="1">
        <v>2.41</v>
      </c>
      <c r="AT92" s="1">
        <v>1.29</v>
      </c>
      <c r="AU92" s="1">
        <v>28</v>
      </c>
      <c r="AV92" s="1">
        <v>22</v>
      </c>
      <c r="AW92" s="1">
        <v>38.9</v>
      </c>
      <c r="AX92" s="1">
        <v>1.55</v>
      </c>
      <c r="AY92" s="1">
        <v>4.6900000000000004</v>
      </c>
      <c r="AZ92" s="1">
        <v>0.253</v>
      </c>
      <c r="BA92" s="1">
        <v>0.183</v>
      </c>
      <c r="BB92" s="1">
        <v>0.10299999999999999</v>
      </c>
      <c r="BC92" s="1">
        <v>0.16900000000000001</v>
      </c>
      <c r="BD92" s="1">
        <v>0.21299999999999999</v>
      </c>
      <c r="BE92" s="1">
        <v>0.121</v>
      </c>
      <c r="BF92" s="1">
        <v>2.4700000000000002</v>
      </c>
      <c r="BG92" s="1">
        <v>3.58</v>
      </c>
      <c r="BH92" s="1">
        <v>0.10199999999999999</v>
      </c>
      <c r="BI92" s="1">
        <v>15.1</v>
      </c>
      <c r="BJ92" s="1">
        <v>15.4</v>
      </c>
      <c r="BK92" s="1">
        <v>3.1</v>
      </c>
      <c r="BL92" s="1">
        <v>0.316</v>
      </c>
      <c r="BM92" s="1">
        <v>269</v>
      </c>
      <c r="BN92" s="1">
        <v>507</v>
      </c>
      <c r="BO92" s="1">
        <v>17.3</v>
      </c>
      <c r="BP92" s="1">
        <v>1.3</v>
      </c>
      <c r="BQ92" s="1">
        <v>2.37</v>
      </c>
      <c r="BR92" s="1">
        <v>52.2</v>
      </c>
      <c r="BS92" s="1">
        <v>305</v>
      </c>
      <c r="BT92" s="1">
        <v>136</v>
      </c>
      <c r="BU92" s="1">
        <v>180</v>
      </c>
      <c r="BV92" s="1">
        <v>21.5</v>
      </c>
      <c r="BW92" s="1">
        <v>0.59399999999999997</v>
      </c>
      <c r="BX92" s="1">
        <v>3.98</v>
      </c>
      <c r="BY92" s="1">
        <v>0.61399999999999999</v>
      </c>
      <c r="BZ92" s="1">
        <v>44.3</v>
      </c>
      <c r="CA92" s="1">
        <v>93.7</v>
      </c>
      <c r="CB92" s="1">
        <v>47.8</v>
      </c>
      <c r="CC92" s="1">
        <v>88.3</v>
      </c>
      <c r="CD92" s="1">
        <v>0.191</v>
      </c>
      <c r="CE92" s="1">
        <v>0.48399999999999999</v>
      </c>
      <c r="CF92" s="1">
        <v>3.25</v>
      </c>
      <c r="CG92" s="1">
        <v>9.4</v>
      </c>
      <c r="CH92" s="1">
        <v>27.5</v>
      </c>
      <c r="CI92" s="1">
        <v>0.54</v>
      </c>
      <c r="CJ92" s="1">
        <v>0.222</v>
      </c>
      <c r="CK92" s="1">
        <v>0.221</v>
      </c>
      <c r="CL92" s="1">
        <v>0.14599999999999999</v>
      </c>
      <c r="CM92" s="1">
        <v>0.30499999999999999</v>
      </c>
      <c r="CN92" s="1">
        <v>0.38700000000000001</v>
      </c>
      <c r="CO92" s="1">
        <v>0.33600000000000002</v>
      </c>
      <c r="CP92" s="1">
        <v>0.10100000000000001</v>
      </c>
      <c r="CQ92" s="1">
        <v>9.2999999999999999E-2</v>
      </c>
      <c r="CR92" s="1">
        <v>2.94</v>
      </c>
      <c r="CS92" s="1">
        <v>0.61899999999999999</v>
      </c>
      <c r="CT92" s="1">
        <v>1.17</v>
      </c>
      <c r="CU92" s="1">
        <v>8.9</v>
      </c>
      <c r="CV92" s="1">
        <v>14.2</v>
      </c>
      <c r="CW92" s="1">
        <v>9.15</v>
      </c>
      <c r="CX92" s="1">
        <v>0.85199999999999998</v>
      </c>
      <c r="CY92" s="1">
        <v>5.24</v>
      </c>
      <c r="CZ92" s="1">
        <v>13.6</v>
      </c>
      <c r="DA92" s="1">
        <v>9.66</v>
      </c>
      <c r="DB92" s="1">
        <v>24.6</v>
      </c>
      <c r="DC92" s="1">
        <v>12.9</v>
      </c>
      <c r="DD92" s="1">
        <v>1.86</v>
      </c>
      <c r="DE92" s="1">
        <v>0.224</v>
      </c>
      <c r="DF92" s="1">
        <v>1.41</v>
      </c>
      <c r="DG92" s="1">
        <v>2.79</v>
      </c>
      <c r="DH92" s="1">
        <v>12.1</v>
      </c>
      <c r="DI92" s="1">
        <v>23.3</v>
      </c>
      <c r="DJ92" s="1">
        <v>8.9499999999999993</v>
      </c>
      <c r="DK92" s="1">
        <v>0.98799999999999999</v>
      </c>
      <c r="DL92" s="1">
        <v>1.3</v>
      </c>
      <c r="DM92" s="1">
        <v>0.624</v>
      </c>
      <c r="DN92" s="1">
        <v>1.84</v>
      </c>
      <c r="DO92" s="1">
        <v>3.16</v>
      </c>
      <c r="DP92" s="1">
        <v>4.47</v>
      </c>
      <c r="DQ92" s="1">
        <v>0.28100000000000003</v>
      </c>
      <c r="DR92" s="1">
        <v>0.38</v>
      </c>
      <c r="DS92" s="1">
        <v>0.69599999999999995</v>
      </c>
      <c r="DT92" s="1">
        <v>0.67200000000000004</v>
      </c>
      <c r="DU92" s="1">
        <v>2.02</v>
      </c>
      <c r="DV92" s="1">
        <v>0.104</v>
      </c>
      <c r="DW92" s="1">
        <v>0.31900000000000001</v>
      </c>
      <c r="DX92" s="1">
        <v>1.89</v>
      </c>
      <c r="DY92" s="1">
        <v>1.0900000000000001</v>
      </c>
      <c r="DZ92" s="1">
        <v>4.8499999999999996</v>
      </c>
      <c r="EA92" s="1">
        <v>2.79</v>
      </c>
      <c r="EB92" s="1">
        <v>9.8800000000000008</v>
      </c>
      <c r="EC92" s="1">
        <v>8.18</v>
      </c>
      <c r="ED92" s="1">
        <v>1</v>
      </c>
      <c r="EE92" s="1">
        <v>133</v>
      </c>
      <c r="EF92" s="1">
        <v>19.2</v>
      </c>
      <c r="EG92" s="1">
        <v>24.7</v>
      </c>
      <c r="EH92" s="1">
        <v>11.2</v>
      </c>
      <c r="EI92" s="1">
        <v>0.33200000000000002</v>
      </c>
      <c r="EJ92" s="1">
        <v>19.600000000000001</v>
      </c>
      <c r="EK92" s="1">
        <v>56.4</v>
      </c>
      <c r="EL92" s="1">
        <v>0.215</v>
      </c>
      <c r="EM92" s="1">
        <v>0.435</v>
      </c>
    </row>
    <row r="93" spans="1:143" x14ac:dyDescent="0.2">
      <c r="A93">
        <v>105</v>
      </c>
      <c r="B93" t="s">
        <v>194</v>
      </c>
      <c r="C93" t="s">
        <v>195</v>
      </c>
      <c r="D93" t="s">
        <v>196</v>
      </c>
      <c r="E93" s="7" t="s">
        <v>209</v>
      </c>
      <c r="F93">
        <v>5</v>
      </c>
      <c r="G93" t="s">
        <v>218</v>
      </c>
      <c r="H93" s="1">
        <v>671</v>
      </c>
      <c r="I93" s="1">
        <v>185</v>
      </c>
      <c r="J93" s="1">
        <v>68.400000000000006</v>
      </c>
      <c r="K93" s="1">
        <v>17</v>
      </c>
      <c r="L93" s="1">
        <v>56.6</v>
      </c>
      <c r="M93" s="1">
        <v>1055</v>
      </c>
      <c r="N93" s="1">
        <v>43.8</v>
      </c>
      <c r="O93" s="1">
        <v>465</v>
      </c>
      <c r="P93" s="1">
        <v>133</v>
      </c>
      <c r="Q93" s="1">
        <v>94.2</v>
      </c>
      <c r="R93" s="1">
        <v>180</v>
      </c>
      <c r="S93" s="1">
        <v>390</v>
      </c>
      <c r="T93" s="1">
        <v>30</v>
      </c>
      <c r="U93" s="1">
        <v>155</v>
      </c>
      <c r="V93" s="1">
        <v>98</v>
      </c>
      <c r="W93" s="1">
        <v>397</v>
      </c>
      <c r="X93" s="1">
        <v>192</v>
      </c>
      <c r="Y93" s="1">
        <v>156</v>
      </c>
      <c r="Z93" s="1">
        <v>103</v>
      </c>
      <c r="AA93" s="1">
        <v>119</v>
      </c>
      <c r="AB93" s="1">
        <v>329</v>
      </c>
      <c r="AC93" s="1">
        <v>0.67100000000000004</v>
      </c>
      <c r="AD93" s="1">
        <v>113</v>
      </c>
      <c r="AE93" s="1">
        <v>4.84</v>
      </c>
      <c r="AF93" s="1">
        <v>0.22</v>
      </c>
      <c r="AG93" s="1">
        <v>0.98499999999999999</v>
      </c>
      <c r="AH93" s="1">
        <v>0.95199999999999996</v>
      </c>
      <c r="AI93" s="1">
        <v>155</v>
      </c>
      <c r="AJ93" s="1">
        <v>77</v>
      </c>
      <c r="AK93" s="1">
        <v>8.75</v>
      </c>
      <c r="AL93" s="1">
        <v>0.1</v>
      </c>
      <c r="AM93" s="2"/>
      <c r="AN93" s="1">
        <v>7.0999999999999994E-2</v>
      </c>
      <c r="AO93" s="1">
        <v>0.125</v>
      </c>
      <c r="AP93" s="1">
        <v>0.13600000000000001</v>
      </c>
      <c r="AQ93" s="1">
        <v>3.5999999999999997E-2</v>
      </c>
      <c r="AR93" s="1">
        <v>133</v>
      </c>
      <c r="AS93" s="1">
        <v>5.45</v>
      </c>
      <c r="AT93" s="1">
        <v>2.29</v>
      </c>
      <c r="AU93" s="1">
        <v>34.1</v>
      </c>
      <c r="AV93" s="1">
        <v>27.6</v>
      </c>
      <c r="AW93" s="1">
        <v>32.200000000000003</v>
      </c>
      <c r="AX93" s="1">
        <v>2.91</v>
      </c>
      <c r="AY93" s="1">
        <v>6.46</v>
      </c>
      <c r="AZ93" s="1">
        <v>0.317</v>
      </c>
      <c r="BA93" s="1">
        <v>0.23</v>
      </c>
      <c r="BB93" s="1">
        <v>0.13</v>
      </c>
      <c r="BC93" s="1">
        <v>0.26</v>
      </c>
      <c r="BD93" s="1">
        <v>0.48599999999999999</v>
      </c>
      <c r="BE93" s="1">
        <v>0.157</v>
      </c>
      <c r="BF93" s="1">
        <v>7.09</v>
      </c>
      <c r="BG93" s="1">
        <v>10.4</v>
      </c>
      <c r="BH93" s="1">
        <v>0.153</v>
      </c>
      <c r="BI93" s="1">
        <v>25.2</v>
      </c>
      <c r="BJ93" s="1">
        <v>47</v>
      </c>
      <c r="BK93" s="1">
        <v>8.06</v>
      </c>
      <c r="BL93" s="1">
        <v>0.749</v>
      </c>
      <c r="BM93" s="1">
        <v>461</v>
      </c>
      <c r="BN93" s="1">
        <v>542</v>
      </c>
      <c r="BO93" s="1">
        <v>29.9</v>
      </c>
      <c r="BP93" s="1">
        <v>4.38</v>
      </c>
      <c r="BQ93" s="1">
        <v>2.4300000000000002</v>
      </c>
      <c r="BR93" s="1">
        <v>100</v>
      </c>
      <c r="BS93" s="1">
        <v>318</v>
      </c>
      <c r="BT93" s="1">
        <v>223</v>
      </c>
      <c r="BU93" s="1">
        <v>263</v>
      </c>
      <c r="BV93" s="1">
        <v>60.4</v>
      </c>
      <c r="BW93" s="1">
        <v>2.0499999999999998</v>
      </c>
      <c r="BX93" s="1">
        <v>3.43</v>
      </c>
      <c r="BY93" s="1">
        <v>1</v>
      </c>
      <c r="BZ93" s="1">
        <v>92.5</v>
      </c>
      <c r="CA93" s="1">
        <v>139</v>
      </c>
      <c r="CB93" s="1">
        <v>85.7</v>
      </c>
      <c r="CC93" s="1">
        <v>106</v>
      </c>
      <c r="CD93" s="1">
        <v>0.23200000000000001</v>
      </c>
      <c r="CE93" s="1">
        <v>0.62</v>
      </c>
      <c r="CF93" s="1">
        <v>5.07</v>
      </c>
      <c r="CG93" s="1">
        <v>13.5</v>
      </c>
      <c r="CH93" s="1">
        <v>34.200000000000003</v>
      </c>
      <c r="CI93" s="1">
        <v>0.79500000000000004</v>
      </c>
      <c r="CJ93" s="1">
        <v>0.29599999999999999</v>
      </c>
      <c r="CK93" s="1">
        <v>0.29599999999999999</v>
      </c>
      <c r="CL93" s="1">
        <v>0.26700000000000002</v>
      </c>
      <c r="CM93" s="1">
        <v>0.35799999999999998</v>
      </c>
      <c r="CN93" s="1">
        <v>0.52100000000000002</v>
      </c>
      <c r="CO93" s="1">
        <v>0.82099999999999995</v>
      </c>
      <c r="CP93" s="1">
        <v>0.14599999999999999</v>
      </c>
      <c r="CQ93" s="1">
        <v>0.19</v>
      </c>
      <c r="CR93" s="1">
        <v>4.93</v>
      </c>
      <c r="CS93" s="1">
        <v>1.1399999999999999</v>
      </c>
      <c r="CT93" s="1">
        <v>2.84</v>
      </c>
      <c r="CU93" s="1">
        <v>18.600000000000001</v>
      </c>
      <c r="CV93" s="1">
        <v>18.600000000000001</v>
      </c>
      <c r="CW93" s="1">
        <v>11.2</v>
      </c>
      <c r="CX93" s="1">
        <v>1.21</v>
      </c>
      <c r="CY93" s="1">
        <v>12</v>
      </c>
      <c r="CZ93" s="1">
        <v>19.899999999999999</v>
      </c>
      <c r="DA93" s="1">
        <v>11.3</v>
      </c>
      <c r="DB93" s="1">
        <v>23.3</v>
      </c>
      <c r="DC93" s="1">
        <v>14.8</v>
      </c>
      <c r="DD93" s="1">
        <v>3.45</v>
      </c>
      <c r="DE93" s="1">
        <v>0.218</v>
      </c>
      <c r="DF93" s="1">
        <v>1.87</v>
      </c>
      <c r="DG93" s="1">
        <v>5.84</v>
      </c>
      <c r="DH93" s="1">
        <v>18.2</v>
      </c>
      <c r="DI93" s="1">
        <v>24.9</v>
      </c>
      <c r="DJ93" s="1">
        <v>9.66</v>
      </c>
      <c r="DK93" s="1">
        <v>1.34</v>
      </c>
      <c r="DL93" s="1">
        <v>2.59</v>
      </c>
      <c r="DM93" s="1">
        <v>1.1200000000000001</v>
      </c>
      <c r="DN93" s="1">
        <v>3.23</v>
      </c>
      <c r="DO93" s="1">
        <v>4.6500000000000004</v>
      </c>
      <c r="DP93" s="1">
        <v>6.32</v>
      </c>
      <c r="DQ93" s="1">
        <v>0.28799999999999998</v>
      </c>
      <c r="DR93" s="1">
        <v>0.73399999999999999</v>
      </c>
      <c r="DS93" s="1">
        <v>0.94</v>
      </c>
      <c r="DT93" s="1">
        <v>1.38</v>
      </c>
      <c r="DU93" s="1">
        <v>3.36</v>
      </c>
      <c r="DV93" s="1">
        <v>0.13300000000000001</v>
      </c>
      <c r="DW93" s="1">
        <v>0.52400000000000002</v>
      </c>
      <c r="DX93" s="1">
        <v>3.2</v>
      </c>
      <c r="DY93" s="1">
        <v>1.98</v>
      </c>
      <c r="DZ93" s="1">
        <v>15.9</v>
      </c>
      <c r="EA93" s="1">
        <v>7.66</v>
      </c>
      <c r="EB93" s="1">
        <v>23.5</v>
      </c>
      <c r="EC93" s="1">
        <v>25.4</v>
      </c>
      <c r="ED93" s="1">
        <v>2.08</v>
      </c>
      <c r="EE93" s="1">
        <v>214</v>
      </c>
      <c r="EF93" s="1">
        <v>35.9</v>
      </c>
      <c r="EG93" s="1">
        <v>54.3</v>
      </c>
      <c r="EH93" s="1">
        <v>25.8</v>
      </c>
      <c r="EI93" s="1">
        <v>0.63100000000000001</v>
      </c>
      <c r="EJ93" s="1">
        <v>32.6</v>
      </c>
      <c r="EK93" s="1">
        <v>90.9</v>
      </c>
      <c r="EL93" s="1">
        <v>0.33900000000000002</v>
      </c>
      <c r="EM93" s="1">
        <v>0.60299999999999998</v>
      </c>
    </row>
    <row r="94" spans="1:143" x14ac:dyDescent="0.2">
      <c r="A94">
        <v>40</v>
      </c>
      <c r="B94" t="s">
        <v>194</v>
      </c>
      <c r="C94" t="s">
        <v>195</v>
      </c>
      <c r="D94" t="s">
        <v>196</v>
      </c>
      <c r="E94" s="7" t="s">
        <v>209</v>
      </c>
      <c r="F94">
        <v>5</v>
      </c>
      <c r="G94" t="s">
        <v>198</v>
      </c>
      <c r="H94" s="1">
        <v>477</v>
      </c>
      <c r="I94" s="1">
        <v>149</v>
      </c>
      <c r="J94" s="4"/>
      <c r="K94" s="2"/>
      <c r="L94" s="1">
        <v>53.2</v>
      </c>
      <c r="M94" s="1">
        <v>971</v>
      </c>
      <c r="N94" s="1">
        <v>52.2</v>
      </c>
      <c r="O94" s="1">
        <v>312</v>
      </c>
      <c r="P94" s="1">
        <v>119</v>
      </c>
      <c r="Q94" s="1">
        <v>86.6</v>
      </c>
      <c r="R94" s="1">
        <v>166</v>
      </c>
      <c r="S94" s="1">
        <v>297</v>
      </c>
      <c r="T94" s="1">
        <v>26.4</v>
      </c>
      <c r="U94" s="1">
        <v>150</v>
      </c>
      <c r="V94" s="1">
        <v>107</v>
      </c>
      <c r="W94" s="1">
        <v>192</v>
      </c>
      <c r="X94" s="1">
        <v>174</v>
      </c>
      <c r="Y94" s="1">
        <v>134</v>
      </c>
      <c r="Z94" s="1">
        <v>76.900000000000006</v>
      </c>
      <c r="AA94" s="1">
        <v>102</v>
      </c>
      <c r="AB94" s="1">
        <v>329</v>
      </c>
      <c r="AC94" s="1">
        <v>0.61799999999999999</v>
      </c>
      <c r="AD94" s="1">
        <v>92.3</v>
      </c>
      <c r="AE94" s="1">
        <v>4.9800000000000004</v>
      </c>
      <c r="AF94" s="1">
        <v>0.48699999999999999</v>
      </c>
      <c r="AG94" s="1">
        <v>0.51800000000000002</v>
      </c>
      <c r="AH94" s="1">
        <v>1.63</v>
      </c>
      <c r="AI94" s="3"/>
      <c r="AJ94" s="1">
        <v>53.6</v>
      </c>
      <c r="AK94" s="1">
        <v>8.49</v>
      </c>
      <c r="AL94" s="1">
        <v>6.8000000000000005E-2</v>
      </c>
      <c r="AM94" s="1">
        <v>4.2999999999999997E-2</v>
      </c>
      <c r="AN94" s="1">
        <v>7.1999999999999995E-2</v>
      </c>
      <c r="AO94" s="1">
        <v>0.18099999999999999</v>
      </c>
      <c r="AP94" s="1">
        <v>0.13300000000000001</v>
      </c>
      <c r="AQ94" s="1">
        <v>4.2999999999999997E-2</v>
      </c>
      <c r="AR94" s="1">
        <v>85.8</v>
      </c>
      <c r="AS94" s="1">
        <v>2.93</v>
      </c>
      <c r="AT94" s="1">
        <v>1.75</v>
      </c>
      <c r="AU94" s="1">
        <v>27.9</v>
      </c>
      <c r="AV94" s="1">
        <v>16.2</v>
      </c>
      <c r="AW94" s="1">
        <v>21.8</v>
      </c>
      <c r="AX94" s="1">
        <v>1.93</v>
      </c>
      <c r="AY94" s="1">
        <v>4.57</v>
      </c>
      <c r="AZ94" s="1">
        <v>0.26400000000000001</v>
      </c>
      <c r="BA94" s="1">
        <v>0.17899999999999999</v>
      </c>
      <c r="BB94" s="1">
        <v>0.153</v>
      </c>
      <c r="BC94" s="1">
        <v>0.22700000000000001</v>
      </c>
      <c r="BD94" s="1">
        <v>0.41799999999999998</v>
      </c>
      <c r="BE94" s="1">
        <v>0.153</v>
      </c>
      <c r="BF94" s="1">
        <v>5.35</v>
      </c>
      <c r="BG94" s="1">
        <v>7.37</v>
      </c>
      <c r="BH94" s="1">
        <v>0.10100000000000001</v>
      </c>
      <c r="BI94" s="1">
        <v>21.5</v>
      </c>
      <c r="BJ94" s="1">
        <v>26.7</v>
      </c>
      <c r="BK94" s="1">
        <v>5.31</v>
      </c>
      <c r="BL94" s="1">
        <v>0.64700000000000002</v>
      </c>
      <c r="BM94" s="1">
        <v>312</v>
      </c>
      <c r="BN94" s="1">
        <v>476</v>
      </c>
      <c r="BO94" s="1">
        <v>20.9</v>
      </c>
      <c r="BP94" s="1">
        <v>2.67</v>
      </c>
      <c r="BQ94" s="1">
        <v>2.46</v>
      </c>
      <c r="BR94" s="1">
        <v>68.599999999999994</v>
      </c>
      <c r="BS94" s="1">
        <v>322</v>
      </c>
      <c r="BT94" s="1">
        <v>187</v>
      </c>
      <c r="BU94" s="1">
        <v>231</v>
      </c>
      <c r="BV94" s="1">
        <v>38.6</v>
      </c>
      <c r="BW94" s="1">
        <v>1.24</v>
      </c>
      <c r="BX94" s="1">
        <v>4.3</v>
      </c>
      <c r="BY94" s="1">
        <v>1.19</v>
      </c>
      <c r="BZ94" s="1">
        <v>91.1</v>
      </c>
      <c r="CA94" s="1">
        <v>153</v>
      </c>
      <c r="CB94" s="1">
        <v>85.4</v>
      </c>
      <c r="CC94" s="1">
        <v>88.5</v>
      </c>
      <c r="CD94" s="1">
        <v>0.252</v>
      </c>
      <c r="CE94" s="1">
        <v>0.67300000000000004</v>
      </c>
      <c r="CF94" s="1">
        <v>6.21</v>
      </c>
      <c r="CG94" s="1">
        <v>20.7</v>
      </c>
      <c r="CH94" s="1">
        <v>37.200000000000003</v>
      </c>
      <c r="CI94" s="1">
        <v>0.76900000000000002</v>
      </c>
      <c r="CJ94" s="1">
        <v>0.25600000000000001</v>
      </c>
      <c r="CK94" s="1">
        <v>0.249</v>
      </c>
      <c r="CL94" s="1">
        <v>0.28699999999999998</v>
      </c>
      <c r="CM94" s="1">
        <v>0.67300000000000004</v>
      </c>
      <c r="CN94" s="1">
        <v>0.73699999999999999</v>
      </c>
      <c r="CO94" s="1">
        <v>0.74</v>
      </c>
      <c r="CP94" s="1">
        <v>0.13700000000000001</v>
      </c>
      <c r="CQ94" s="1">
        <v>0.16600000000000001</v>
      </c>
      <c r="CR94" s="1">
        <v>4.16</v>
      </c>
      <c r="CS94" s="1">
        <v>0.90700000000000003</v>
      </c>
      <c r="CT94" s="1">
        <v>2.4</v>
      </c>
      <c r="CU94" s="1">
        <v>17.399999999999999</v>
      </c>
      <c r="CV94" s="1">
        <v>19.5</v>
      </c>
      <c r="CW94" s="1">
        <v>13.7</v>
      </c>
      <c r="CX94" s="1">
        <v>0.99399999999999999</v>
      </c>
      <c r="CY94" s="1">
        <v>9.09</v>
      </c>
      <c r="CZ94" s="1">
        <v>21.1</v>
      </c>
      <c r="DA94" s="1">
        <v>15.6</v>
      </c>
      <c r="DB94" s="1">
        <v>34.200000000000003</v>
      </c>
      <c r="DC94" s="1">
        <v>20.6</v>
      </c>
      <c r="DD94" s="1">
        <v>2.4300000000000002</v>
      </c>
      <c r="DE94" s="1">
        <v>0.25</v>
      </c>
      <c r="DF94" s="1">
        <v>1.95</v>
      </c>
      <c r="DG94" s="1">
        <v>5.86</v>
      </c>
      <c r="DH94" s="1">
        <v>24</v>
      </c>
      <c r="DI94" s="1">
        <v>34.9</v>
      </c>
      <c r="DJ94" s="1">
        <v>12.9</v>
      </c>
      <c r="DK94" s="1">
        <v>1.1499999999999999</v>
      </c>
      <c r="DL94" s="1">
        <v>2.4900000000000002</v>
      </c>
      <c r="DM94" s="1">
        <v>1.07</v>
      </c>
      <c r="DN94" s="1">
        <v>3.34</v>
      </c>
      <c r="DO94" s="1">
        <v>5.39</v>
      </c>
      <c r="DP94" s="1">
        <v>7.72</v>
      </c>
      <c r="DQ94" s="1">
        <v>0.315</v>
      </c>
      <c r="DR94" s="1">
        <v>0.627</v>
      </c>
      <c r="DS94" s="1">
        <v>0.85299999999999998</v>
      </c>
      <c r="DT94" s="1">
        <v>1.51</v>
      </c>
      <c r="DU94" s="1">
        <v>3.19</v>
      </c>
      <c r="DV94" s="1">
        <v>0.105</v>
      </c>
      <c r="DW94" s="1">
        <v>0.72499999999999998</v>
      </c>
      <c r="DX94" s="1">
        <v>3.77</v>
      </c>
      <c r="DY94" s="1">
        <v>2.33</v>
      </c>
      <c r="DZ94" s="1">
        <v>13.3</v>
      </c>
      <c r="EA94" s="1">
        <v>5.95</v>
      </c>
      <c r="EB94" s="1">
        <v>18.3</v>
      </c>
      <c r="EC94" s="1">
        <v>20.399999999999999</v>
      </c>
      <c r="ED94" s="1">
        <v>1.91</v>
      </c>
      <c r="EE94" s="1">
        <v>180</v>
      </c>
      <c r="EF94" s="1">
        <v>28.2</v>
      </c>
      <c r="EG94" s="1">
        <v>36.700000000000003</v>
      </c>
      <c r="EH94" s="1">
        <v>16.100000000000001</v>
      </c>
      <c r="EI94" s="1">
        <v>0.47499999999999998</v>
      </c>
      <c r="EJ94" s="1">
        <v>29.6</v>
      </c>
      <c r="EK94" s="1">
        <v>87.1</v>
      </c>
      <c r="EL94" s="1">
        <v>0.21099999999999999</v>
      </c>
      <c r="EM94" s="1">
        <v>0.60899999999999999</v>
      </c>
    </row>
    <row r="95" spans="1:143" x14ac:dyDescent="0.2">
      <c r="A95">
        <v>45</v>
      </c>
      <c r="B95" t="s">
        <v>194</v>
      </c>
      <c r="C95" t="s">
        <v>195</v>
      </c>
      <c r="D95" t="s">
        <v>196</v>
      </c>
      <c r="E95" s="7" t="s">
        <v>209</v>
      </c>
      <c r="F95">
        <v>5</v>
      </c>
      <c r="G95" t="s">
        <v>212</v>
      </c>
      <c r="H95" s="1">
        <v>498</v>
      </c>
      <c r="I95" s="1">
        <v>145</v>
      </c>
      <c r="J95" s="1">
        <v>51.8</v>
      </c>
      <c r="K95" s="1">
        <v>30.5</v>
      </c>
      <c r="L95" s="1">
        <v>39.5</v>
      </c>
      <c r="M95" s="1">
        <v>908</v>
      </c>
      <c r="N95" s="1">
        <v>135</v>
      </c>
      <c r="O95" s="1">
        <v>255</v>
      </c>
      <c r="P95" s="1">
        <v>121</v>
      </c>
      <c r="Q95" s="1">
        <v>118</v>
      </c>
      <c r="R95" s="1">
        <v>218</v>
      </c>
      <c r="S95" s="1">
        <v>389</v>
      </c>
      <c r="T95" s="1">
        <v>35.1</v>
      </c>
      <c r="U95" s="1">
        <v>141</v>
      </c>
      <c r="V95" s="1">
        <v>91.1</v>
      </c>
      <c r="W95" s="1">
        <v>280</v>
      </c>
      <c r="X95" s="1">
        <v>124</v>
      </c>
      <c r="Y95" s="1">
        <v>121</v>
      </c>
      <c r="Z95" s="1">
        <v>80.2</v>
      </c>
      <c r="AA95" s="1">
        <v>104</v>
      </c>
      <c r="AB95" s="1">
        <v>321</v>
      </c>
      <c r="AC95" s="1">
        <v>0.49199999999999999</v>
      </c>
      <c r="AD95" s="1">
        <v>163</v>
      </c>
      <c r="AE95" s="1">
        <v>4</v>
      </c>
      <c r="AF95" s="1">
        <v>0.20100000000000001</v>
      </c>
      <c r="AG95" s="1">
        <v>0.83</v>
      </c>
      <c r="AH95" s="1">
        <v>0.92100000000000004</v>
      </c>
      <c r="AI95" s="1">
        <v>124</v>
      </c>
      <c r="AJ95" s="1">
        <v>69</v>
      </c>
      <c r="AK95" s="1">
        <v>8.6999999999999993</v>
      </c>
      <c r="AL95" s="1">
        <v>8.1000000000000003E-2</v>
      </c>
      <c r="AM95" s="1">
        <v>3.2000000000000001E-2</v>
      </c>
      <c r="AN95" s="1">
        <v>3.7999999999999999E-2</v>
      </c>
      <c r="AO95" s="1">
        <v>0.14000000000000001</v>
      </c>
      <c r="AP95" s="1">
        <v>0.19500000000000001</v>
      </c>
      <c r="AQ95" s="1">
        <v>0.06</v>
      </c>
      <c r="AR95" s="1">
        <v>110</v>
      </c>
      <c r="AS95" s="1">
        <v>3.14</v>
      </c>
      <c r="AT95" s="1">
        <v>1.41</v>
      </c>
      <c r="AU95" s="1">
        <v>29.4</v>
      </c>
      <c r="AV95" s="1">
        <v>21.6</v>
      </c>
      <c r="AW95" s="1">
        <v>32.299999999999997</v>
      </c>
      <c r="AX95" s="1">
        <v>2.2999999999999998</v>
      </c>
      <c r="AY95" s="1">
        <v>6.53</v>
      </c>
      <c r="AZ95" s="1">
        <v>0.27300000000000002</v>
      </c>
      <c r="BA95" s="1">
        <v>0.17299999999999999</v>
      </c>
      <c r="BB95" s="1">
        <v>0.14299999999999999</v>
      </c>
      <c r="BC95" s="1">
        <v>0.152</v>
      </c>
      <c r="BD95" s="1">
        <v>0.25800000000000001</v>
      </c>
      <c r="BE95" s="1">
        <v>0.109</v>
      </c>
      <c r="BF95" s="1">
        <v>3.72</v>
      </c>
      <c r="BG95" s="1">
        <v>3.32</v>
      </c>
      <c r="BH95" s="1">
        <v>0.14599999999999999</v>
      </c>
      <c r="BI95" s="1">
        <v>15.6</v>
      </c>
      <c r="BJ95" s="1">
        <v>21.9</v>
      </c>
      <c r="BK95" s="1">
        <v>3.52</v>
      </c>
      <c r="BL95" s="1">
        <v>0.55600000000000005</v>
      </c>
      <c r="BM95" s="1">
        <v>341</v>
      </c>
      <c r="BN95" s="1">
        <v>515</v>
      </c>
      <c r="BO95" s="1">
        <v>17</v>
      </c>
      <c r="BP95" s="1">
        <v>1.84</v>
      </c>
      <c r="BQ95" s="1">
        <v>2.39</v>
      </c>
      <c r="BR95" s="1">
        <v>70.2</v>
      </c>
      <c r="BS95" s="1">
        <v>291</v>
      </c>
      <c r="BT95" s="1">
        <v>163</v>
      </c>
      <c r="BU95" s="1">
        <v>217</v>
      </c>
      <c r="BV95" s="1">
        <v>30</v>
      </c>
      <c r="BW95" s="1">
        <v>1.05</v>
      </c>
      <c r="BX95" s="1">
        <v>3.86</v>
      </c>
      <c r="BY95" s="1">
        <v>0.85099999999999998</v>
      </c>
      <c r="BZ95" s="1">
        <v>68</v>
      </c>
      <c r="CA95" s="1">
        <v>127</v>
      </c>
      <c r="CB95" s="1">
        <v>56.7</v>
      </c>
      <c r="CC95" s="1">
        <v>134</v>
      </c>
      <c r="CD95" s="1">
        <v>0.157</v>
      </c>
      <c r="CE95" s="1">
        <v>0.38400000000000001</v>
      </c>
      <c r="CF95" s="1">
        <v>4.26</v>
      </c>
      <c r="CG95" s="1">
        <v>12.5</v>
      </c>
      <c r="CH95" s="1">
        <v>48.4</v>
      </c>
      <c r="CI95" s="1">
        <v>0.52300000000000002</v>
      </c>
      <c r="CJ95" s="1">
        <v>0.247</v>
      </c>
      <c r="CK95" s="1">
        <v>0.216</v>
      </c>
      <c r="CL95" s="1">
        <v>0.14499999999999999</v>
      </c>
      <c r="CM95" s="1">
        <v>0.33400000000000002</v>
      </c>
      <c r="CN95" s="1">
        <v>0.58199999999999996</v>
      </c>
      <c r="CO95" s="1">
        <v>0.36899999999999999</v>
      </c>
      <c r="CP95" s="1">
        <v>9.0999999999999998E-2</v>
      </c>
      <c r="CQ95" s="1">
        <v>0.13400000000000001</v>
      </c>
      <c r="CR95" s="1">
        <v>3.5</v>
      </c>
      <c r="CS95" s="1">
        <v>0.90500000000000003</v>
      </c>
      <c r="CT95" s="1">
        <v>1.49</v>
      </c>
      <c r="CU95" s="1">
        <v>11.2</v>
      </c>
      <c r="CV95" s="1">
        <v>11.3</v>
      </c>
      <c r="CW95" s="1">
        <v>7.09</v>
      </c>
      <c r="CX95" s="1">
        <v>0.70399999999999996</v>
      </c>
      <c r="CY95" s="1">
        <v>6.41</v>
      </c>
      <c r="CZ95" s="1">
        <v>13.4</v>
      </c>
      <c r="DA95" s="1">
        <v>7.84</v>
      </c>
      <c r="DB95" s="1">
        <v>20.3</v>
      </c>
      <c r="DC95" s="1">
        <v>12.9</v>
      </c>
      <c r="DD95" s="1">
        <v>2.34</v>
      </c>
      <c r="DE95" s="1">
        <v>0.19</v>
      </c>
      <c r="DF95" s="1">
        <v>1.1599999999999999</v>
      </c>
      <c r="DG95" s="1">
        <v>2.99</v>
      </c>
      <c r="DH95" s="1">
        <v>13.2</v>
      </c>
      <c r="DI95" s="1">
        <v>21.1</v>
      </c>
      <c r="DJ95" s="1">
        <v>9.51</v>
      </c>
      <c r="DK95" s="1">
        <v>1.1100000000000001</v>
      </c>
      <c r="DL95" s="1">
        <v>1.35</v>
      </c>
      <c r="DM95" s="1">
        <v>0.57299999999999995</v>
      </c>
      <c r="DN95" s="1">
        <v>1.72</v>
      </c>
      <c r="DO95" s="1">
        <v>3.15</v>
      </c>
      <c r="DP95" s="1">
        <v>5.73</v>
      </c>
      <c r="DQ95" s="1">
        <v>0.22500000000000001</v>
      </c>
      <c r="DR95" s="1">
        <v>0.44</v>
      </c>
      <c r="DS95" s="1">
        <v>0.71399999999999997</v>
      </c>
      <c r="DT95" s="1">
        <v>0.68</v>
      </c>
      <c r="DU95" s="1">
        <v>1.91</v>
      </c>
      <c r="DV95" s="1">
        <v>0.1</v>
      </c>
      <c r="DW95" s="1">
        <v>0.3</v>
      </c>
      <c r="DX95" s="1">
        <v>2.2200000000000002</v>
      </c>
      <c r="DY95" s="1">
        <v>1.28</v>
      </c>
      <c r="DZ95" s="1">
        <v>8.52</v>
      </c>
      <c r="EA95" s="1">
        <v>4.43</v>
      </c>
      <c r="EB95" s="1">
        <v>14.4</v>
      </c>
      <c r="EC95" s="1">
        <v>13.7</v>
      </c>
      <c r="ED95" s="1">
        <v>1.22</v>
      </c>
      <c r="EE95" s="1">
        <v>131</v>
      </c>
      <c r="EF95" s="1">
        <v>27.7</v>
      </c>
      <c r="EG95" s="1">
        <v>39.9</v>
      </c>
      <c r="EH95" s="1">
        <v>22.8</v>
      </c>
      <c r="EI95" s="1">
        <v>0.45</v>
      </c>
      <c r="EJ95" s="1">
        <v>23.9</v>
      </c>
      <c r="EK95" s="1">
        <v>63.5</v>
      </c>
      <c r="EL95" s="1">
        <v>0.15</v>
      </c>
      <c r="EM95" s="1">
        <v>0.38800000000000001</v>
      </c>
    </row>
    <row r="96" spans="1:143" x14ac:dyDescent="0.2">
      <c r="A96">
        <v>50</v>
      </c>
      <c r="B96" t="s">
        <v>194</v>
      </c>
      <c r="C96" t="s">
        <v>195</v>
      </c>
      <c r="D96" t="s">
        <v>196</v>
      </c>
      <c r="E96" s="7" t="s">
        <v>209</v>
      </c>
      <c r="F96">
        <v>5</v>
      </c>
      <c r="G96" t="s">
        <v>206</v>
      </c>
      <c r="H96" s="1">
        <v>363</v>
      </c>
      <c r="I96" s="1">
        <v>154</v>
      </c>
      <c r="J96" s="1">
        <v>50.9</v>
      </c>
      <c r="K96" s="1">
        <v>12.6</v>
      </c>
      <c r="L96" s="1">
        <v>51.4</v>
      </c>
      <c r="M96" s="1">
        <v>824</v>
      </c>
      <c r="N96" s="1">
        <v>39.700000000000003</v>
      </c>
      <c r="O96" s="1">
        <v>279</v>
      </c>
      <c r="P96" s="1">
        <v>83.7</v>
      </c>
      <c r="Q96" s="1">
        <v>96.3</v>
      </c>
      <c r="R96" s="1">
        <v>175</v>
      </c>
      <c r="S96" s="1">
        <v>289</v>
      </c>
      <c r="T96" s="1">
        <v>29.6</v>
      </c>
      <c r="U96" s="1">
        <v>119</v>
      </c>
      <c r="V96" s="1">
        <v>72</v>
      </c>
      <c r="W96" s="1">
        <v>264</v>
      </c>
      <c r="X96" s="1">
        <v>142</v>
      </c>
      <c r="Y96" s="1">
        <v>146</v>
      </c>
      <c r="Z96" s="1">
        <v>62.5</v>
      </c>
      <c r="AA96" s="1">
        <v>81</v>
      </c>
      <c r="AB96" s="1">
        <v>301</v>
      </c>
      <c r="AC96" s="1">
        <v>0.71699999999999997</v>
      </c>
      <c r="AD96" s="1">
        <v>122</v>
      </c>
      <c r="AE96" s="1">
        <v>3.31</v>
      </c>
      <c r="AF96" s="1">
        <v>0.17100000000000001</v>
      </c>
      <c r="AG96" s="1">
        <v>0.81599999999999995</v>
      </c>
      <c r="AH96" s="1">
        <v>0.32800000000000001</v>
      </c>
      <c r="AI96" s="1">
        <v>129</v>
      </c>
      <c r="AJ96" s="1">
        <v>49.9</v>
      </c>
      <c r="AK96" s="1">
        <v>9.82</v>
      </c>
      <c r="AL96" s="1">
        <v>0.08</v>
      </c>
      <c r="AM96" s="1">
        <v>3.1E-2</v>
      </c>
      <c r="AN96" s="1">
        <v>5.0999999999999997E-2</v>
      </c>
      <c r="AO96" s="1">
        <v>0.14499999999999999</v>
      </c>
      <c r="AP96" s="1">
        <v>0.161</v>
      </c>
      <c r="AQ96" s="1">
        <v>4.7E-2</v>
      </c>
      <c r="AR96" s="1">
        <v>103</v>
      </c>
      <c r="AS96" s="1">
        <v>1.81</v>
      </c>
      <c r="AT96" s="1">
        <v>1.7</v>
      </c>
      <c r="AU96" s="1">
        <v>26.8</v>
      </c>
      <c r="AV96" s="1">
        <v>20.5</v>
      </c>
      <c r="AW96" s="1">
        <v>32.700000000000003</v>
      </c>
      <c r="AX96" s="1">
        <v>1.27</v>
      </c>
      <c r="AY96" s="1">
        <v>7.56</v>
      </c>
      <c r="AZ96" s="1">
        <v>0.182</v>
      </c>
      <c r="BA96" s="1">
        <v>9.6000000000000002E-2</v>
      </c>
      <c r="BB96" s="1">
        <v>0.115</v>
      </c>
      <c r="BC96" s="1">
        <v>0.13400000000000001</v>
      </c>
      <c r="BD96" s="1">
        <v>0.23200000000000001</v>
      </c>
      <c r="BE96" s="1">
        <v>7.1999999999999995E-2</v>
      </c>
      <c r="BF96" s="1">
        <v>2.4700000000000002</v>
      </c>
      <c r="BG96" s="1">
        <v>3.39</v>
      </c>
      <c r="BH96" s="1">
        <v>4.1000000000000002E-2</v>
      </c>
      <c r="BI96" s="1">
        <v>12.2</v>
      </c>
      <c r="BJ96" s="1">
        <v>8.66</v>
      </c>
      <c r="BK96" s="1">
        <v>1.68</v>
      </c>
      <c r="BL96" s="1">
        <v>0.34699999999999998</v>
      </c>
      <c r="BM96" s="1">
        <v>184</v>
      </c>
      <c r="BN96" s="1">
        <v>297</v>
      </c>
      <c r="BO96" s="1">
        <v>8.89</v>
      </c>
      <c r="BP96" s="1">
        <v>1.27</v>
      </c>
      <c r="BQ96" s="1">
        <v>1.91</v>
      </c>
      <c r="BR96" s="1">
        <v>36.6</v>
      </c>
      <c r="BS96" s="1">
        <v>163</v>
      </c>
      <c r="BT96" s="1">
        <v>74.400000000000006</v>
      </c>
      <c r="BU96" s="1">
        <v>195</v>
      </c>
      <c r="BV96" s="1">
        <v>30.1</v>
      </c>
      <c r="BW96" s="1">
        <v>0.76700000000000002</v>
      </c>
      <c r="BX96" s="1">
        <v>3.11</v>
      </c>
      <c r="BY96" s="1">
        <v>0.91900000000000004</v>
      </c>
      <c r="BZ96" s="1">
        <v>25.5</v>
      </c>
      <c r="CA96" s="1">
        <v>97.1</v>
      </c>
      <c r="CB96" s="1">
        <v>43.2</v>
      </c>
      <c r="CC96" s="1">
        <v>103</v>
      </c>
      <c r="CD96" s="1">
        <v>0.14899999999999999</v>
      </c>
      <c r="CE96" s="1">
        <v>0.33500000000000002</v>
      </c>
      <c r="CF96" s="1">
        <v>2.1800000000000002</v>
      </c>
      <c r="CG96" s="1">
        <v>6.18</v>
      </c>
      <c r="CH96" s="1">
        <v>31</v>
      </c>
      <c r="CI96" s="1">
        <v>0.37</v>
      </c>
      <c r="CJ96" s="1">
        <v>0.16</v>
      </c>
      <c r="CK96" s="1">
        <v>0.18099999999999999</v>
      </c>
      <c r="CL96" s="1">
        <v>0.121</v>
      </c>
      <c r="CM96" s="1">
        <v>0.318</v>
      </c>
      <c r="CN96" s="1">
        <v>0.30399999999999999</v>
      </c>
      <c r="CO96" s="1">
        <v>0.34699999999999998</v>
      </c>
      <c r="CP96" s="1">
        <v>9.7000000000000003E-2</v>
      </c>
      <c r="CQ96" s="1">
        <v>8.1000000000000003E-2</v>
      </c>
      <c r="CR96" s="1">
        <v>2.76</v>
      </c>
      <c r="CS96" s="1">
        <v>0.59199999999999997</v>
      </c>
      <c r="CT96" s="1">
        <v>1.42</v>
      </c>
      <c r="CU96" s="1">
        <v>8.44</v>
      </c>
      <c r="CV96" s="1">
        <v>10.8</v>
      </c>
      <c r="CW96" s="1">
        <v>7.09</v>
      </c>
      <c r="CX96" s="1">
        <v>0.69199999999999995</v>
      </c>
      <c r="CY96" s="1">
        <v>4.5199999999999996</v>
      </c>
      <c r="CZ96" s="1">
        <v>10.5</v>
      </c>
      <c r="DA96" s="1">
        <v>6.16</v>
      </c>
      <c r="DB96" s="1">
        <v>19.3</v>
      </c>
      <c r="DC96" s="1">
        <v>12.8</v>
      </c>
      <c r="DD96" s="1">
        <v>1.63</v>
      </c>
      <c r="DE96" s="1">
        <v>0.14299999999999999</v>
      </c>
      <c r="DF96" s="1">
        <v>0.74299999999999999</v>
      </c>
      <c r="DG96" s="1">
        <v>1.82</v>
      </c>
      <c r="DH96" s="1">
        <v>13.2</v>
      </c>
      <c r="DI96" s="1">
        <v>20</v>
      </c>
      <c r="DJ96" s="1">
        <v>8.4600000000000009</v>
      </c>
      <c r="DK96" s="1">
        <v>1.06</v>
      </c>
      <c r="DL96" s="1">
        <v>1.26</v>
      </c>
      <c r="DM96" s="1">
        <v>0.39900000000000002</v>
      </c>
      <c r="DN96" s="1">
        <v>1.57</v>
      </c>
      <c r="DO96" s="1">
        <v>2.62</v>
      </c>
      <c r="DP96" s="1">
        <v>5.16</v>
      </c>
      <c r="DQ96" s="1">
        <v>0.19</v>
      </c>
      <c r="DR96" s="1">
        <v>0.32300000000000001</v>
      </c>
      <c r="DS96" s="1">
        <v>0.58399999999999996</v>
      </c>
      <c r="DT96" s="1">
        <v>0.57899999999999996</v>
      </c>
      <c r="DU96" s="1">
        <v>1.52</v>
      </c>
      <c r="DV96" s="1">
        <v>6.6000000000000003E-2</v>
      </c>
      <c r="DW96" s="1">
        <v>0.26300000000000001</v>
      </c>
      <c r="DX96" s="1">
        <v>1.46</v>
      </c>
      <c r="DY96" s="1">
        <v>0.98299999999999998</v>
      </c>
      <c r="DZ96" s="1">
        <v>6.24</v>
      </c>
      <c r="EA96" s="1">
        <v>3.25</v>
      </c>
      <c r="EB96" s="1">
        <v>9.09</v>
      </c>
      <c r="EC96" s="1">
        <v>9.56</v>
      </c>
      <c r="ED96" s="1">
        <v>0.90200000000000002</v>
      </c>
      <c r="EE96" s="1">
        <v>109</v>
      </c>
      <c r="EF96" s="1">
        <v>16.899999999999999</v>
      </c>
      <c r="EG96" s="1">
        <v>26.2</v>
      </c>
      <c r="EH96" s="1">
        <v>12.6</v>
      </c>
      <c r="EI96" s="1">
        <v>0.27100000000000002</v>
      </c>
      <c r="EJ96" s="1">
        <v>15.9</v>
      </c>
      <c r="EK96" s="1">
        <v>55.6</v>
      </c>
      <c r="EL96" s="1">
        <v>0.14499999999999999</v>
      </c>
      <c r="EM96" s="1">
        <v>0.46100000000000002</v>
      </c>
    </row>
    <row r="97" spans="1:143" x14ac:dyDescent="0.2">
      <c r="A97">
        <v>110</v>
      </c>
      <c r="B97" t="s">
        <v>194</v>
      </c>
      <c r="C97" t="s">
        <v>195</v>
      </c>
      <c r="D97" t="s">
        <v>196</v>
      </c>
      <c r="E97" s="7" t="s">
        <v>209</v>
      </c>
      <c r="F97">
        <v>5</v>
      </c>
      <c r="G97" t="s">
        <v>221</v>
      </c>
      <c r="H97" s="1">
        <v>810</v>
      </c>
      <c r="I97" s="1">
        <v>170</v>
      </c>
      <c r="J97" s="1">
        <v>94.8</v>
      </c>
      <c r="K97" s="1">
        <v>15.7</v>
      </c>
      <c r="L97" s="1">
        <v>43.8</v>
      </c>
      <c r="M97" s="1">
        <v>1166</v>
      </c>
      <c r="N97" s="1">
        <v>54.5</v>
      </c>
      <c r="O97" s="1">
        <v>449</v>
      </c>
      <c r="P97" s="1">
        <v>134</v>
      </c>
      <c r="Q97" s="1">
        <v>204</v>
      </c>
      <c r="R97" s="1">
        <v>333</v>
      </c>
      <c r="S97" s="1">
        <v>410</v>
      </c>
      <c r="T97" s="1">
        <v>60.4</v>
      </c>
      <c r="U97" s="1">
        <v>153</v>
      </c>
      <c r="V97" s="1">
        <v>126</v>
      </c>
      <c r="W97" s="1">
        <v>564</v>
      </c>
      <c r="X97" s="1">
        <v>221</v>
      </c>
      <c r="Y97" s="1">
        <v>245</v>
      </c>
      <c r="Z97" s="1">
        <v>113</v>
      </c>
      <c r="AA97" s="1">
        <v>172</v>
      </c>
      <c r="AB97" s="1">
        <v>491</v>
      </c>
      <c r="AC97" s="1">
        <v>0.54700000000000004</v>
      </c>
      <c r="AD97" s="1">
        <v>98.3</v>
      </c>
      <c r="AE97" s="1">
        <v>4.29</v>
      </c>
      <c r="AF97" s="1">
        <v>0.13100000000000001</v>
      </c>
      <c r="AG97" s="1">
        <v>0.66500000000000004</v>
      </c>
      <c r="AH97" s="1">
        <v>0.73699999999999999</v>
      </c>
      <c r="AI97" s="1">
        <v>133</v>
      </c>
      <c r="AJ97" s="1">
        <v>49.6</v>
      </c>
      <c r="AK97" s="1">
        <v>5.98</v>
      </c>
      <c r="AL97" s="1">
        <v>8.4000000000000005E-2</v>
      </c>
      <c r="AM97" s="1">
        <v>3.4000000000000002E-2</v>
      </c>
      <c r="AN97" s="1">
        <v>5.2999999999999999E-2</v>
      </c>
      <c r="AO97" s="1">
        <v>0.126</v>
      </c>
      <c r="AP97" s="1">
        <v>0.14899999999999999</v>
      </c>
      <c r="AQ97" s="1">
        <v>4.9000000000000002E-2</v>
      </c>
      <c r="AR97" s="1">
        <v>109</v>
      </c>
      <c r="AS97" s="1">
        <v>2.35</v>
      </c>
      <c r="AT97" s="1">
        <v>1.73</v>
      </c>
      <c r="AU97" s="1">
        <v>35.200000000000003</v>
      </c>
      <c r="AV97" s="1">
        <v>21.2</v>
      </c>
      <c r="AW97" s="1">
        <v>37.9</v>
      </c>
      <c r="AX97" s="1">
        <v>1.61</v>
      </c>
      <c r="AY97" s="1">
        <v>5.47</v>
      </c>
      <c r="AZ97" s="1">
        <v>0.41299999999999998</v>
      </c>
      <c r="BA97" s="1">
        <v>0.28799999999999998</v>
      </c>
      <c r="BB97" s="1">
        <v>0.182</v>
      </c>
      <c r="BC97" s="1">
        <v>0.34899999999999998</v>
      </c>
      <c r="BD97" s="1">
        <v>0.45</v>
      </c>
      <c r="BE97" s="1">
        <v>0.248</v>
      </c>
      <c r="BF97" s="1">
        <v>5.74</v>
      </c>
      <c r="BG97" s="1">
        <v>6.78</v>
      </c>
      <c r="BH97" s="1">
        <v>0.104</v>
      </c>
      <c r="BI97" s="1">
        <v>22.2</v>
      </c>
      <c r="BJ97" s="1">
        <v>18.5</v>
      </c>
      <c r="BK97" s="1">
        <v>6.26</v>
      </c>
      <c r="BL97" s="1">
        <v>0.68200000000000005</v>
      </c>
      <c r="BM97" s="1">
        <v>348</v>
      </c>
      <c r="BN97" s="1">
        <v>684</v>
      </c>
      <c r="BO97" s="1">
        <v>26.3</v>
      </c>
      <c r="BP97" s="1">
        <v>2.68</v>
      </c>
      <c r="BQ97" s="1">
        <v>3.5</v>
      </c>
      <c r="BR97" s="1">
        <v>75</v>
      </c>
      <c r="BS97" s="1">
        <v>437</v>
      </c>
      <c r="BT97" s="1">
        <v>192</v>
      </c>
      <c r="BU97" s="1">
        <v>251</v>
      </c>
      <c r="BV97" s="1">
        <v>41.4</v>
      </c>
      <c r="BW97" s="1">
        <v>1.39</v>
      </c>
      <c r="BX97" s="1">
        <v>4.93</v>
      </c>
      <c r="BY97" s="1">
        <v>1.01</v>
      </c>
      <c r="BZ97" s="1">
        <v>70.099999999999994</v>
      </c>
      <c r="CA97" s="1">
        <v>147</v>
      </c>
      <c r="CB97" s="1">
        <v>74.3</v>
      </c>
      <c r="CC97" s="1">
        <v>141</v>
      </c>
      <c r="CD97" s="1">
        <v>0.27900000000000003</v>
      </c>
      <c r="CE97" s="1">
        <v>0.64</v>
      </c>
      <c r="CF97" s="1">
        <v>4.0599999999999996</v>
      </c>
      <c r="CG97" s="1">
        <v>14.5</v>
      </c>
      <c r="CH97" s="1">
        <v>50.3</v>
      </c>
      <c r="CI97" s="1">
        <v>0.89600000000000002</v>
      </c>
      <c r="CJ97" s="1">
        <v>0.34899999999999998</v>
      </c>
      <c r="CK97" s="1">
        <v>0.30399999999999999</v>
      </c>
      <c r="CL97" s="1">
        <v>0.252</v>
      </c>
      <c r="CM97" s="1">
        <v>0.53600000000000003</v>
      </c>
      <c r="CN97" s="1">
        <v>0.64900000000000002</v>
      </c>
      <c r="CO97" s="1">
        <v>0.497</v>
      </c>
      <c r="CP97" s="1">
        <v>0.22700000000000001</v>
      </c>
      <c r="CQ97" s="1">
        <v>0.21099999999999999</v>
      </c>
      <c r="CR97" s="1">
        <v>4.1500000000000004</v>
      </c>
      <c r="CS97" s="1">
        <v>0.88800000000000001</v>
      </c>
      <c r="CT97" s="1">
        <v>2.0499999999999998</v>
      </c>
      <c r="CU97" s="1">
        <v>13.4</v>
      </c>
      <c r="CV97" s="1">
        <v>17.3</v>
      </c>
      <c r="CW97" s="1">
        <v>9.8000000000000007</v>
      </c>
      <c r="CX97" s="1">
        <v>1.1100000000000001</v>
      </c>
      <c r="CY97" s="1">
        <v>8.75</v>
      </c>
      <c r="CZ97" s="1">
        <v>21.1</v>
      </c>
      <c r="DA97" s="1">
        <v>10.1</v>
      </c>
      <c r="DB97" s="1">
        <v>22.7</v>
      </c>
      <c r="DC97" s="1">
        <v>15.9</v>
      </c>
      <c r="DD97" s="1">
        <v>3.2</v>
      </c>
      <c r="DE97" s="1">
        <v>0.13700000000000001</v>
      </c>
      <c r="DF97" s="1">
        <v>1.95</v>
      </c>
      <c r="DG97" s="1">
        <v>4.08</v>
      </c>
      <c r="DH97" s="1">
        <v>16.2</v>
      </c>
      <c r="DI97" s="1">
        <v>25.8</v>
      </c>
      <c r="DJ97" s="1">
        <v>11.1</v>
      </c>
      <c r="DK97" s="1">
        <v>1.74</v>
      </c>
      <c r="DL97" s="1">
        <v>2.17</v>
      </c>
      <c r="DM97" s="1">
        <v>0.83899999999999997</v>
      </c>
      <c r="DN97" s="1">
        <v>2.67</v>
      </c>
      <c r="DO97" s="1">
        <v>4.26</v>
      </c>
      <c r="DP97" s="1">
        <v>7.7</v>
      </c>
      <c r="DQ97" s="1">
        <v>0.38200000000000001</v>
      </c>
      <c r="DR97" s="1">
        <v>0.63200000000000001</v>
      </c>
      <c r="DS97" s="1">
        <v>1.1299999999999999</v>
      </c>
      <c r="DT97" s="1">
        <v>1.1100000000000001</v>
      </c>
      <c r="DU97" s="1">
        <v>2.93</v>
      </c>
      <c r="DV97" s="1">
        <v>0.16500000000000001</v>
      </c>
      <c r="DW97" s="1">
        <v>0.45700000000000002</v>
      </c>
      <c r="DX97" s="1">
        <v>3.17</v>
      </c>
      <c r="DY97" s="1">
        <v>1.9</v>
      </c>
      <c r="DZ97" s="1">
        <v>12.9</v>
      </c>
      <c r="EA97" s="1">
        <v>6</v>
      </c>
      <c r="EB97" s="1">
        <v>18.600000000000001</v>
      </c>
      <c r="EC97" s="1">
        <v>17.5</v>
      </c>
      <c r="ED97" s="1">
        <v>1.4</v>
      </c>
      <c r="EE97" s="1">
        <v>219</v>
      </c>
      <c r="EF97" s="1">
        <v>31.5</v>
      </c>
      <c r="EG97" s="1">
        <v>43.5</v>
      </c>
      <c r="EH97" s="1">
        <v>18.5</v>
      </c>
      <c r="EI97" s="1">
        <v>0.48399999999999999</v>
      </c>
      <c r="EJ97" s="1">
        <v>32.700000000000003</v>
      </c>
      <c r="EK97" s="1">
        <v>95</v>
      </c>
      <c r="EL97" s="1">
        <v>0.28000000000000003</v>
      </c>
      <c r="EM97" s="1">
        <v>0.72299999999999998</v>
      </c>
    </row>
    <row r="98" spans="1:143" x14ac:dyDescent="0.2">
      <c r="A98">
        <v>35</v>
      </c>
      <c r="B98" t="s">
        <v>194</v>
      </c>
      <c r="C98" t="s">
        <v>195</v>
      </c>
      <c r="D98" t="s">
        <v>196</v>
      </c>
      <c r="E98" s="7" t="s">
        <v>209</v>
      </c>
      <c r="F98">
        <v>5</v>
      </c>
      <c r="G98" t="s">
        <v>208</v>
      </c>
      <c r="H98" s="1">
        <v>581</v>
      </c>
      <c r="I98" s="1">
        <v>187</v>
      </c>
      <c r="J98" s="1">
        <v>73</v>
      </c>
      <c r="K98" s="1">
        <v>17.100000000000001</v>
      </c>
      <c r="L98" s="1">
        <v>49.6</v>
      </c>
      <c r="M98" s="1">
        <v>1157</v>
      </c>
      <c r="N98" s="1">
        <v>64.900000000000006</v>
      </c>
      <c r="O98" s="1">
        <v>383</v>
      </c>
      <c r="P98" s="1">
        <v>140</v>
      </c>
      <c r="Q98" s="1">
        <v>146</v>
      </c>
      <c r="R98" s="1">
        <v>267</v>
      </c>
      <c r="S98" s="1">
        <v>450</v>
      </c>
      <c r="T98" s="1">
        <v>42.6</v>
      </c>
      <c r="U98" s="1">
        <v>184</v>
      </c>
      <c r="V98" s="1">
        <v>110</v>
      </c>
      <c r="W98" s="1">
        <v>399</v>
      </c>
      <c r="X98" s="1">
        <v>189</v>
      </c>
      <c r="Y98" s="1">
        <v>167</v>
      </c>
      <c r="Z98" s="1">
        <v>85.3</v>
      </c>
      <c r="AA98" s="1">
        <v>114</v>
      </c>
      <c r="AB98" s="1">
        <v>406</v>
      </c>
      <c r="AC98" s="1">
        <v>0.68600000000000005</v>
      </c>
      <c r="AD98" s="1">
        <v>103</v>
      </c>
      <c r="AE98" s="1">
        <v>5.92</v>
      </c>
      <c r="AF98" s="1">
        <v>0.32900000000000001</v>
      </c>
      <c r="AG98" s="1">
        <v>0.85899999999999999</v>
      </c>
      <c r="AH98" s="1">
        <v>0.876</v>
      </c>
      <c r="AI98" s="1">
        <v>159</v>
      </c>
      <c r="AJ98" s="1">
        <v>34.5</v>
      </c>
      <c r="AK98" s="1">
        <v>4.5599999999999996</v>
      </c>
      <c r="AL98" s="1">
        <v>0.09</v>
      </c>
      <c r="AM98" s="1">
        <v>4.4999999999999998E-2</v>
      </c>
      <c r="AN98" s="1">
        <v>6.6000000000000003E-2</v>
      </c>
      <c r="AO98" s="1">
        <v>0.156</v>
      </c>
      <c r="AP98" s="1">
        <v>0.16900000000000001</v>
      </c>
      <c r="AQ98" s="1">
        <v>0.05</v>
      </c>
      <c r="AR98" s="1">
        <v>140</v>
      </c>
      <c r="AS98" s="1">
        <v>4.42</v>
      </c>
      <c r="AT98" s="1">
        <v>2.37</v>
      </c>
      <c r="AU98" s="1">
        <v>34.6</v>
      </c>
      <c r="AV98" s="1">
        <v>32.9</v>
      </c>
      <c r="AW98" s="1">
        <v>47.4</v>
      </c>
      <c r="AX98" s="1">
        <v>2.33</v>
      </c>
      <c r="AY98" s="1">
        <v>8.4499999999999993</v>
      </c>
      <c r="AZ98" s="1">
        <v>0.21199999999999999</v>
      </c>
      <c r="BA98" s="1">
        <v>7.8E-2</v>
      </c>
      <c r="BB98" s="1">
        <v>0.115</v>
      </c>
      <c r="BC98" s="1">
        <v>0.157</v>
      </c>
      <c r="BD98" s="1">
        <v>0.246</v>
      </c>
      <c r="BE98" s="1">
        <v>9.9000000000000005E-2</v>
      </c>
      <c r="BF98" s="1">
        <v>4.62</v>
      </c>
      <c r="BG98" s="1">
        <v>7.12</v>
      </c>
      <c r="BH98" s="1">
        <v>5.0999999999999997E-2</v>
      </c>
      <c r="BI98" s="1">
        <v>20.6</v>
      </c>
      <c r="BJ98" s="1">
        <v>29.5</v>
      </c>
      <c r="BK98" s="1">
        <v>6.72</v>
      </c>
      <c r="BL98" s="1">
        <v>0.48199999999999998</v>
      </c>
      <c r="BM98" s="1">
        <v>389</v>
      </c>
      <c r="BN98" s="1">
        <v>556</v>
      </c>
      <c r="BO98" s="1">
        <v>22</v>
      </c>
      <c r="BP98" s="1">
        <v>3.07</v>
      </c>
      <c r="BQ98" s="1">
        <v>3.14</v>
      </c>
      <c r="BR98" s="1">
        <v>74.2</v>
      </c>
      <c r="BS98" s="1">
        <v>312</v>
      </c>
      <c r="BT98" s="1">
        <v>159</v>
      </c>
      <c r="BU98" s="1">
        <v>244</v>
      </c>
      <c r="BV98" s="1">
        <v>62.5</v>
      </c>
      <c r="BW98" s="1">
        <v>2.08</v>
      </c>
      <c r="BX98" s="1">
        <v>4.7699999999999996</v>
      </c>
      <c r="BY98" s="1">
        <v>1.46</v>
      </c>
      <c r="BZ98" s="1">
        <v>49.9</v>
      </c>
      <c r="CA98" s="1">
        <v>118</v>
      </c>
      <c r="CB98" s="1">
        <v>81.2</v>
      </c>
      <c r="CC98" s="1">
        <v>147</v>
      </c>
      <c r="CD98" s="1">
        <v>0.24099999999999999</v>
      </c>
      <c r="CE98" s="1">
        <v>0.53900000000000003</v>
      </c>
      <c r="CF98" s="1">
        <v>3.73</v>
      </c>
      <c r="CG98" s="1">
        <v>12.2</v>
      </c>
      <c r="CH98" s="1">
        <v>42.8</v>
      </c>
      <c r="CI98" s="1">
        <v>0.64700000000000002</v>
      </c>
      <c r="CJ98" s="1">
        <v>0.28699999999999998</v>
      </c>
      <c r="CK98" s="1">
        <v>0.255</v>
      </c>
      <c r="CL98" s="1">
        <v>0.192</v>
      </c>
      <c r="CM98" s="1">
        <v>0.47399999999999998</v>
      </c>
      <c r="CN98" s="1">
        <v>0.495</v>
      </c>
      <c r="CO98" s="1">
        <v>0.55800000000000005</v>
      </c>
      <c r="CP98" s="1">
        <v>0.11899999999999999</v>
      </c>
      <c r="CQ98" s="1">
        <v>0.13300000000000001</v>
      </c>
      <c r="CR98" s="1">
        <v>4.3</v>
      </c>
      <c r="CS98" s="1">
        <v>0.92800000000000005</v>
      </c>
      <c r="CT98" s="1">
        <v>2.2200000000000002</v>
      </c>
      <c r="CU98" s="1">
        <v>16.5</v>
      </c>
      <c r="CV98" s="1">
        <v>19.5</v>
      </c>
      <c r="CW98" s="1">
        <v>11</v>
      </c>
      <c r="CX98" s="1">
        <v>1.04</v>
      </c>
      <c r="CY98" s="1">
        <v>8.43</v>
      </c>
      <c r="CZ98" s="1">
        <v>18.600000000000001</v>
      </c>
      <c r="DA98" s="1">
        <v>11.1</v>
      </c>
      <c r="DB98" s="1">
        <v>26.4</v>
      </c>
      <c r="DC98" s="1">
        <v>18.5</v>
      </c>
      <c r="DD98" s="1">
        <v>3.57</v>
      </c>
      <c r="DE98" s="1">
        <v>0.22600000000000001</v>
      </c>
      <c r="DF98" s="1">
        <v>1.51</v>
      </c>
      <c r="DG98" s="1">
        <v>3.37</v>
      </c>
      <c r="DH98" s="1">
        <v>16.7</v>
      </c>
      <c r="DI98" s="1">
        <v>28.8</v>
      </c>
      <c r="DJ98" s="1">
        <v>13.9</v>
      </c>
      <c r="DK98" s="1">
        <v>1.36</v>
      </c>
      <c r="DL98" s="1">
        <v>1.88</v>
      </c>
      <c r="DM98" s="1">
        <v>0.67600000000000005</v>
      </c>
      <c r="DN98" s="1">
        <v>2.1</v>
      </c>
      <c r="DO98" s="1">
        <v>4.24</v>
      </c>
      <c r="DP98" s="1">
        <v>7.75</v>
      </c>
      <c r="DQ98" s="1">
        <v>0.218</v>
      </c>
      <c r="DR98" s="1">
        <v>0.49299999999999999</v>
      </c>
      <c r="DS98" s="1">
        <v>0.78600000000000003</v>
      </c>
      <c r="DT98" s="1">
        <v>0.66200000000000003</v>
      </c>
      <c r="DU98" s="1">
        <v>2.4</v>
      </c>
      <c r="DV98" s="1">
        <v>8.8999999999999996E-2</v>
      </c>
      <c r="DW98" s="1">
        <v>0.34399999999999997</v>
      </c>
      <c r="DX98" s="1">
        <v>2.2799999999999998</v>
      </c>
      <c r="DY98" s="1">
        <v>1.56</v>
      </c>
      <c r="DZ98" s="1">
        <v>9.84</v>
      </c>
      <c r="EA98" s="1">
        <v>3.93</v>
      </c>
      <c r="EB98" s="1">
        <v>16.2</v>
      </c>
      <c r="EC98" s="1">
        <v>14.6</v>
      </c>
      <c r="ED98" s="1">
        <v>1.59</v>
      </c>
      <c r="EE98" s="1">
        <v>161</v>
      </c>
      <c r="EF98" s="1">
        <v>24</v>
      </c>
      <c r="EG98" s="1">
        <v>25.9</v>
      </c>
      <c r="EH98" s="1">
        <v>10.7</v>
      </c>
      <c r="EI98" s="1">
        <v>0.28199999999999997</v>
      </c>
      <c r="EJ98" s="1">
        <v>25.7</v>
      </c>
      <c r="EK98" s="1">
        <v>79</v>
      </c>
      <c r="EL98" s="1">
        <v>0.192</v>
      </c>
      <c r="EM98" s="1">
        <v>0.55500000000000005</v>
      </c>
    </row>
    <row r="99" spans="1:143" x14ac:dyDescent="0.2">
      <c r="A99">
        <v>115</v>
      </c>
      <c r="B99" t="s">
        <v>194</v>
      </c>
      <c r="C99" t="s">
        <v>195</v>
      </c>
      <c r="D99" t="s">
        <v>196</v>
      </c>
      <c r="E99" s="7" t="s">
        <v>209</v>
      </c>
      <c r="F99">
        <v>5</v>
      </c>
      <c r="G99" t="s">
        <v>204</v>
      </c>
      <c r="H99" s="1">
        <v>429</v>
      </c>
      <c r="I99" s="1">
        <v>79.3</v>
      </c>
      <c r="J99" s="1">
        <v>42.7</v>
      </c>
      <c r="K99" s="1">
        <v>14.7</v>
      </c>
      <c r="L99" s="1">
        <v>30.2</v>
      </c>
      <c r="M99" s="1">
        <v>648</v>
      </c>
      <c r="N99" s="1">
        <v>96.7</v>
      </c>
      <c r="O99" s="1">
        <v>341</v>
      </c>
      <c r="P99" s="1">
        <v>104</v>
      </c>
      <c r="Q99" s="1">
        <v>116</v>
      </c>
      <c r="R99" s="1">
        <v>187</v>
      </c>
      <c r="S99" s="1">
        <v>269</v>
      </c>
      <c r="T99" s="1">
        <v>19.5</v>
      </c>
      <c r="U99" s="1">
        <v>118</v>
      </c>
      <c r="V99" s="1">
        <v>75</v>
      </c>
      <c r="W99" s="1">
        <v>257</v>
      </c>
      <c r="X99" s="1">
        <v>116</v>
      </c>
      <c r="Y99" s="1">
        <v>91.8</v>
      </c>
      <c r="Z99" s="1">
        <v>52.1</v>
      </c>
      <c r="AA99" s="1">
        <v>74.5</v>
      </c>
      <c r="AB99" s="1">
        <v>298</v>
      </c>
      <c r="AC99" s="1">
        <v>0.47699999999999998</v>
      </c>
      <c r="AD99" s="1">
        <v>98.6</v>
      </c>
      <c r="AE99" s="1">
        <v>2.94</v>
      </c>
      <c r="AF99" s="1">
        <v>0.16200000000000001</v>
      </c>
      <c r="AG99" s="1">
        <v>0.89800000000000002</v>
      </c>
      <c r="AH99" s="1">
        <v>0.36799999999999999</v>
      </c>
      <c r="AI99" s="1">
        <v>157</v>
      </c>
      <c r="AJ99" s="1">
        <v>40</v>
      </c>
      <c r="AK99" s="1">
        <v>11</v>
      </c>
      <c r="AL99" s="1">
        <v>0.114</v>
      </c>
      <c r="AM99" s="1">
        <v>3.2000000000000001E-2</v>
      </c>
      <c r="AN99" s="1">
        <v>6.0999999999999999E-2</v>
      </c>
      <c r="AO99" s="1">
        <v>0.20499999999999999</v>
      </c>
      <c r="AP99" s="1">
        <v>0.17199999999999999</v>
      </c>
      <c r="AQ99" s="1">
        <v>3.7999999999999999E-2</v>
      </c>
      <c r="AR99" s="1">
        <v>101</v>
      </c>
      <c r="AS99" s="1">
        <v>3.03</v>
      </c>
      <c r="AT99" s="1">
        <v>1.31</v>
      </c>
      <c r="AU99" s="1">
        <v>27.6</v>
      </c>
      <c r="AV99" s="1">
        <v>26.8</v>
      </c>
      <c r="AW99" s="1">
        <v>31.6</v>
      </c>
      <c r="AX99" s="1">
        <v>1.92</v>
      </c>
      <c r="AY99" s="1">
        <v>5.62</v>
      </c>
      <c r="AZ99" s="1">
        <v>0.20399999999999999</v>
      </c>
      <c r="BA99" s="1">
        <v>0.17</v>
      </c>
      <c r="BB99" s="1">
        <v>0.14000000000000001</v>
      </c>
      <c r="BC99" s="1">
        <v>0.18</v>
      </c>
      <c r="BD99" s="1">
        <v>0.21299999999999999</v>
      </c>
      <c r="BE99" s="1">
        <v>0.13700000000000001</v>
      </c>
      <c r="BF99" s="1">
        <v>3.05</v>
      </c>
      <c r="BG99" s="1">
        <v>6.03</v>
      </c>
      <c r="BH99" s="1">
        <v>0.13100000000000001</v>
      </c>
      <c r="BI99" s="1">
        <v>18</v>
      </c>
      <c r="BJ99" s="1">
        <v>31</v>
      </c>
      <c r="BK99" s="1">
        <v>4.34</v>
      </c>
      <c r="BL99" s="1">
        <v>0.41799999999999998</v>
      </c>
      <c r="BM99" s="1">
        <v>461</v>
      </c>
      <c r="BN99" s="1">
        <v>481</v>
      </c>
      <c r="BO99" s="1">
        <v>21.5</v>
      </c>
      <c r="BP99" s="1">
        <v>2.75</v>
      </c>
      <c r="BQ99" s="1">
        <v>2.11</v>
      </c>
      <c r="BR99" s="1">
        <v>87.9</v>
      </c>
      <c r="BS99" s="1">
        <v>294</v>
      </c>
      <c r="BT99" s="1">
        <v>159</v>
      </c>
      <c r="BU99" s="1">
        <v>260</v>
      </c>
      <c r="BV99" s="1">
        <v>49.1</v>
      </c>
      <c r="BW99" s="1">
        <v>1.26</v>
      </c>
      <c r="BX99" s="1">
        <v>2.74</v>
      </c>
      <c r="BY99" s="1">
        <v>0.94099999999999995</v>
      </c>
      <c r="BZ99" s="1">
        <v>59.2</v>
      </c>
      <c r="CA99" s="1">
        <v>123</v>
      </c>
      <c r="CB99" s="1">
        <v>68.8</v>
      </c>
      <c r="CC99" s="1">
        <v>96.3</v>
      </c>
      <c r="CD99" s="1">
        <v>0.183</v>
      </c>
      <c r="CE99" s="1">
        <v>0.47199999999999998</v>
      </c>
      <c r="CF99" s="1">
        <v>3.29</v>
      </c>
      <c r="CG99" s="1">
        <v>9.1199999999999992</v>
      </c>
      <c r="CH99" s="1">
        <v>26.9</v>
      </c>
      <c r="CI99" s="1">
        <v>0.41799999999999998</v>
      </c>
      <c r="CJ99" s="1">
        <v>0.16600000000000001</v>
      </c>
      <c r="CK99" s="1">
        <v>0.214</v>
      </c>
      <c r="CL99" s="1">
        <v>0.126</v>
      </c>
      <c r="CM99" s="1">
        <v>0.31900000000000001</v>
      </c>
      <c r="CN99" s="1">
        <v>0.46600000000000003</v>
      </c>
      <c r="CO99" s="1">
        <v>0.32100000000000001</v>
      </c>
      <c r="CP99" s="1">
        <v>0.10199999999999999</v>
      </c>
      <c r="CQ99" s="1">
        <v>9.2999999999999999E-2</v>
      </c>
      <c r="CR99" s="1">
        <v>2.39</v>
      </c>
      <c r="CS99" s="1">
        <v>0.60699999999999998</v>
      </c>
      <c r="CT99" s="1">
        <v>1.6</v>
      </c>
      <c r="CU99" s="1">
        <v>10.7</v>
      </c>
      <c r="CV99" s="1">
        <v>9.25</v>
      </c>
      <c r="CW99" s="1">
        <v>5.25</v>
      </c>
      <c r="CX99" s="1">
        <v>1</v>
      </c>
      <c r="CY99" s="1">
        <v>7.47</v>
      </c>
      <c r="CZ99" s="1">
        <v>12.1</v>
      </c>
      <c r="DA99" s="1">
        <v>6.47</v>
      </c>
      <c r="DB99" s="1">
        <v>14.3</v>
      </c>
      <c r="DC99" s="1">
        <v>10.7</v>
      </c>
      <c r="DD99" s="1">
        <v>2.9</v>
      </c>
      <c r="DE99" s="1">
        <v>0.23799999999999999</v>
      </c>
      <c r="DF99" s="1">
        <v>1.3</v>
      </c>
      <c r="DG99" s="1">
        <v>2.67</v>
      </c>
      <c r="DH99" s="1">
        <v>9.74</v>
      </c>
      <c r="DI99" s="1">
        <v>16.899999999999999</v>
      </c>
      <c r="DJ99" s="1">
        <v>6.98</v>
      </c>
      <c r="DK99" s="1">
        <v>1.44</v>
      </c>
      <c r="DL99" s="1">
        <v>1.68</v>
      </c>
      <c r="DM99" s="1">
        <v>0.57899999999999996</v>
      </c>
      <c r="DN99" s="1">
        <v>1.34</v>
      </c>
      <c r="DO99" s="1">
        <v>2.31</v>
      </c>
      <c r="DP99" s="1">
        <v>3.65</v>
      </c>
      <c r="DQ99" s="1">
        <v>0.25</v>
      </c>
      <c r="DR99" s="1">
        <v>0.443</v>
      </c>
      <c r="DS99" s="1">
        <v>0.66800000000000004</v>
      </c>
      <c r="DT99" s="1">
        <v>0.41199999999999998</v>
      </c>
      <c r="DU99" s="1">
        <v>1.42</v>
      </c>
      <c r="DV99" s="1">
        <v>7.9000000000000001E-2</v>
      </c>
      <c r="DW99" s="1">
        <v>0.27200000000000002</v>
      </c>
      <c r="DX99" s="1">
        <v>1.45</v>
      </c>
      <c r="DY99" s="1">
        <v>1</v>
      </c>
      <c r="DZ99" s="1">
        <v>5.45</v>
      </c>
      <c r="EA99" s="1">
        <v>3.26</v>
      </c>
      <c r="EB99" s="1">
        <v>14</v>
      </c>
      <c r="EC99" s="1">
        <v>11.2</v>
      </c>
      <c r="ED99" s="1">
        <v>1.29</v>
      </c>
      <c r="EE99" s="1">
        <v>133</v>
      </c>
      <c r="EF99" s="1">
        <v>18.8</v>
      </c>
      <c r="EG99" s="1">
        <v>33.700000000000003</v>
      </c>
      <c r="EH99" s="1">
        <v>13.6</v>
      </c>
      <c r="EI99" s="1">
        <v>0.23100000000000001</v>
      </c>
      <c r="EJ99" s="1">
        <v>22.5</v>
      </c>
      <c r="EK99" s="1">
        <v>62.8</v>
      </c>
      <c r="EL99" s="1">
        <v>0.22500000000000001</v>
      </c>
      <c r="EM99" s="1">
        <v>0.60599999999999998</v>
      </c>
    </row>
    <row r="100" spans="1:143" x14ac:dyDescent="0.2">
      <c r="A100">
        <v>120</v>
      </c>
      <c r="B100" t="s">
        <v>194</v>
      </c>
      <c r="C100" t="s">
        <v>195</v>
      </c>
      <c r="D100" t="s">
        <v>196</v>
      </c>
      <c r="E100" s="7" t="s">
        <v>209</v>
      </c>
      <c r="F100">
        <v>5</v>
      </c>
      <c r="G100" t="s">
        <v>220</v>
      </c>
      <c r="H100" s="1">
        <v>651</v>
      </c>
      <c r="I100" s="1">
        <v>99.4</v>
      </c>
      <c r="J100" s="1">
        <v>42.2</v>
      </c>
      <c r="K100" s="1">
        <v>17.600000000000001</v>
      </c>
      <c r="L100" s="1">
        <v>22.1</v>
      </c>
      <c r="M100" s="1">
        <v>620</v>
      </c>
      <c r="N100" s="1">
        <v>132</v>
      </c>
      <c r="O100" s="1">
        <v>160</v>
      </c>
      <c r="P100" s="1">
        <v>86.9</v>
      </c>
      <c r="Q100" s="1">
        <v>105</v>
      </c>
      <c r="R100" s="1">
        <v>171</v>
      </c>
      <c r="S100" s="1">
        <v>319</v>
      </c>
      <c r="T100" s="1">
        <v>21.7</v>
      </c>
      <c r="U100" s="1">
        <v>70</v>
      </c>
      <c r="V100" s="1">
        <v>69.400000000000006</v>
      </c>
      <c r="W100" s="1">
        <v>274</v>
      </c>
      <c r="X100" s="1">
        <v>120</v>
      </c>
      <c r="Y100" s="1">
        <v>86.3</v>
      </c>
      <c r="Z100" s="1">
        <v>62.9</v>
      </c>
      <c r="AA100" s="1">
        <v>78.2</v>
      </c>
      <c r="AB100" s="1">
        <v>269</v>
      </c>
      <c r="AC100" s="1">
        <v>0.439</v>
      </c>
      <c r="AD100" s="1">
        <v>140</v>
      </c>
      <c r="AE100" s="1">
        <v>5.0199999999999996</v>
      </c>
      <c r="AF100" s="1">
        <v>0.16600000000000001</v>
      </c>
      <c r="AG100" s="1">
        <v>0.65900000000000003</v>
      </c>
      <c r="AH100" s="1">
        <v>0.48799999999999999</v>
      </c>
      <c r="AI100" s="1">
        <v>103</v>
      </c>
      <c r="AJ100" s="1">
        <v>51.6</v>
      </c>
      <c r="AK100" s="1">
        <v>8.8800000000000008</v>
      </c>
      <c r="AL100" s="1">
        <v>9.7000000000000003E-2</v>
      </c>
      <c r="AM100" s="2"/>
      <c r="AN100" s="2"/>
      <c r="AO100" s="1">
        <v>0.124</v>
      </c>
      <c r="AP100" s="1">
        <v>0.104</v>
      </c>
      <c r="AQ100" s="1">
        <v>2.9000000000000001E-2</v>
      </c>
      <c r="AR100" s="1">
        <v>81.5</v>
      </c>
      <c r="AS100" s="1">
        <v>2.57</v>
      </c>
      <c r="AT100" s="1">
        <v>1.03</v>
      </c>
      <c r="AU100" s="1">
        <v>19.899999999999999</v>
      </c>
      <c r="AV100" s="1">
        <v>11.7</v>
      </c>
      <c r="AW100" s="1">
        <v>11.4</v>
      </c>
      <c r="AX100" s="1">
        <v>1.46</v>
      </c>
      <c r="AY100" s="1">
        <v>5.31</v>
      </c>
      <c r="AZ100" s="1">
        <v>0.22700000000000001</v>
      </c>
      <c r="BA100" s="1">
        <v>0.14199999999999999</v>
      </c>
      <c r="BB100" s="1">
        <v>0.11799999999999999</v>
      </c>
      <c r="BC100" s="1">
        <v>0.191</v>
      </c>
      <c r="BD100" s="1">
        <v>0.21299999999999999</v>
      </c>
      <c r="BE100" s="1">
        <v>0.14000000000000001</v>
      </c>
      <c r="BF100" s="1">
        <v>2.92</v>
      </c>
      <c r="BG100" s="1">
        <v>4.5199999999999996</v>
      </c>
      <c r="BH100" s="1">
        <v>4.1000000000000002E-2</v>
      </c>
      <c r="BI100" s="1">
        <v>14.3</v>
      </c>
      <c r="BJ100" s="1">
        <v>29</v>
      </c>
      <c r="BK100" s="1">
        <v>2.5499999999999998</v>
      </c>
      <c r="BL100" s="1">
        <v>0.29499999999999998</v>
      </c>
      <c r="BM100" s="1">
        <v>310</v>
      </c>
      <c r="BN100" s="1">
        <v>282</v>
      </c>
      <c r="BO100" s="1">
        <v>10.6</v>
      </c>
      <c r="BP100" s="1">
        <v>1.96</v>
      </c>
      <c r="BQ100" s="1">
        <v>1.17</v>
      </c>
      <c r="BR100" s="1">
        <v>56.6</v>
      </c>
      <c r="BS100" s="1">
        <v>172</v>
      </c>
      <c r="BT100" s="1">
        <v>117</v>
      </c>
      <c r="BU100" s="1">
        <v>261</v>
      </c>
      <c r="BV100" s="1">
        <v>21.8</v>
      </c>
      <c r="BW100" s="1">
        <v>0.65400000000000003</v>
      </c>
      <c r="BX100" s="1">
        <v>2.4900000000000002</v>
      </c>
      <c r="BY100" s="1">
        <v>0.33200000000000002</v>
      </c>
      <c r="BZ100" s="1">
        <v>63.2</v>
      </c>
      <c r="CA100" s="1">
        <v>154</v>
      </c>
      <c r="CB100" s="1">
        <v>57.3</v>
      </c>
      <c r="CC100" s="1">
        <v>74.5</v>
      </c>
      <c r="CD100" s="1">
        <v>0.109</v>
      </c>
      <c r="CE100" s="1">
        <v>0.29499999999999998</v>
      </c>
      <c r="CF100" s="1">
        <v>5.79</v>
      </c>
      <c r="CG100" s="1">
        <v>16.399999999999999</v>
      </c>
      <c r="CH100" s="1">
        <v>32.299999999999997</v>
      </c>
      <c r="CI100" s="1">
        <v>0.34899999999999998</v>
      </c>
      <c r="CJ100" s="1">
        <v>0.153</v>
      </c>
      <c r="CK100" s="1">
        <v>0.129</v>
      </c>
      <c r="CL100" s="1">
        <v>0.151</v>
      </c>
      <c r="CM100" s="1">
        <v>0.27500000000000002</v>
      </c>
      <c r="CN100" s="1">
        <v>0.44500000000000001</v>
      </c>
      <c r="CO100" s="1">
        <v>0.30099999999999999</v>
      </c>
      <c r="CP100" s="1">
        <v>5.8999999999999997E-2</v>
      </c>
      <c r="CQ100" s="1">
        <v>9.9000000000000005E-2</v>
      </c>
      <c r="CR100" s="1">
        <v>1.93</v>
      </c>
      <c r="CS100" s="1">
        <v>0.39700000000000002</v>
      </c>
      <c r="CT100" s="1">
        <v>1.27</v>
      </c>
      <c r="CU100" s="1">
        <v>9.1300000000000008</v>
      </c>
      <c r="CV100" s="1">
        <v>9.73</v>
      </c>
      <c r="CW100" s="1">
        <v>3.28</v>
      </c>
      <c r="CX100" s="1">
        <v>0.65900000000000003</v>
      </c>
      <c r="CY100" s="1">
        <v>5.41</v>
      </c>
      <c r="CZ100" s="1">
        <v>8.24</v>
      </c>
      <c r="DA100" s="1">
        <v>6.75</v>
      </c>
      <c r="DB100" s="1">
        <v>26.3</v>
      </c>
      <c r="DC100" s="1">
        <v>10.4</v>
      </c>
      <c r="DD100" s="1">
        <v>1.27</v>
      </c>
      <c r="DE100" s="1">
        <v>0.221</v>
      </c>
      <c r="DF100" s="1">
        <v>0.875</v>
      </c>
      <c r="DG100" s="1">
        <v>2.93</v>
      </c>
      <c r="DH100" s="1">
        <v>15.2</v>
      </c>
      <c r="DI100" s="1">
        <v>21.5</v>
      </c>
      <c r="DJ100" s="1">
        <v>6.47</v>
      </c>
      <c r="DK100" s="1">
        <v>0.71599999999999997</v>
      </c>
      <c r="DL100" s="1">
        <v>1.21</v>
      </c>
      <c r="DM100" s="1">
        <v>0.52</v>
      </c>
      <c r="DN100" s="1">
        <v>1.82</v>
      </c>
      <c r="DO100" s="1">
        <v>2.95</v>
      </c>
      <c r="DP100" s="1">
        <v>3.86</v>
      </c>
      <c r="DQ100" s="1">
        <v>0.19800000000000001</v>
      </c>
      <c r="DR100" s="1">
        <v>0.31</v>
      </c>
      <c r="DS100" s="1">
        <v>0.32300000000000001</v>
      </c>
      <c r="DT100" s="1">
        <v>0.58899999999999997</v>
      </c>
      <c r="DU100" s="1">
        <v>1.59</v>
      </c>
      <c r="DV100" s="1">
        <v>5.8000000000000003E-2</v>
      </c>
      <c r="DW100" s="1">
        <v>0.26200000000000001</v>
      </c>
      <c r="DX100" s="1">
        <v>1.44</v>
      </c>
      <c r="DY100" s="1">
        <v>0.871</v>
      </c>
      <c r="DZ100" s="1">
        <v>6.25</v>
      </c>
      <c r="EA100" s="1">
        <v>3.72</v>
      </c>
      <c r="EB100" s="1">
        <v>9.99</v>
      </c>
      <c r="EC100" s="1">
        <v>8.4</v>
      </c>
      <c r="ED100" s="1">
        <v>0.95799999999999996</v>
      </c>
      <c r="EE100" s="1">
        <v>119</v>
      </c>
      <c r="EF100" s="1">
        <v>18.2</v>
      </c>
      <c r="EG100" s="1">
        <v>36.9</v>
      </c>
      <c r="EH100" s="1">
        <v>15.3</v>
      </c>
      <c r="EI100" s="1">
        <v>0.245</v>
      </c>
      <c r="EJ100" s="1">
        <v>17.8</v>
      </c>
      <c r="EK100" s="1">
        <v>42.6</v>
      </c>
      <c r="EL100" s="1">
        <v>0.19900000000000001</v>
      </c>
      <c r="EM100" s="1">
        <v>0.311</v>
      </c>
    </row>
    <row r="101" spans="1:143" x14ac:dyDescent="0.2">
      <c r="A101">
        <v>30</v>
      </c>
      <c r="B101" t="s">
        <v>194</v>
      </c>
      <c r="C101" t="s">
        <v>195</v>
      </c>
      <c r="D101" t="s">
        <v>196</v>
      </c>
      <c r="E101" s="7" t="s">
        <v>209</v>
      </c>
      <c r="F101">
        <v>5</v>
      </c>
      <c r="G101" t="s">
        <v>211</v>
      </c>
      <c r="H101" s="1">
        <v>395</v>
      </c>
      <c r="I101" s="1">
        <v>132</v>
      </c>
      <c r="J101" s="1">
        <v>52.8</v>
      </c>
      <c r="K101" s="1">
        <v>13.9</v>
      </c>
      <c r="L101" s="1">
        <v>29.5</v>
      </c>
      <c r="M101" s="1">
        <v>756</v>
      </c>
      <c r="N101" s="1">
        <v>41.5</v>
      </c>
      <c r="O101" s="1">
        <v>346</v>
      </c>
      <c r="P101" s="1">
        <v>103</v>
      </c>
      <c r="Q101" s="1">
        <v>186</v>
      </c>
      <c r="R101" s="1">
        <v>302</v>
      </c>
      <c r="S101" s="1">
        <v>374</v>
      </c>
      <c r="T101" s="1">
        <v>46.1</v>
      </c>
      <c r="U101" s="1">
        <v>135</v>
      </c>
      <c r="V101" s="1">
        <v>91.4</v>
      </c>
      <c r="W101" s="1">
        <v>249</v>
      </c>
      <c r="X101" s="1">
        <v>139</v>
      </c>
      <c r="Y101" s="1">
        <v>160</v>
      </c>
      <c r="Z101" s="1">
        <v>65.599999999999994</v>
      </c>
      <c r="AA101" s="1">
        <v>90.3</v>
      </c>
      <c r="AB101" s="1">
        <v>446</v>
      </c>
      <c r="AC101" s="1">
        <v>0.40400000000000003</v>
      </c>
      <c r="AD101" s="1">
        <v>112</v>
      </c>
      <c r="AE101" s="1">
        <v>2.41</v>
      </c>
      <c r="AF101" s="1">
        <v>0.16</v>
      </c>
      <c r="AG101" s="1">
        <v>0.56699999999999995</v>
      </c>
      <c r="AH101" s="1">
        <v>0.56999999999999995</v>
      </c>
      <c r="AI101" s="1">
        <v>119</v>
      </c>
      <c r="AJ101" s="1">
        <v>43.3</v>
      </c>
      <c r="AK101" s="1">
        <v>9.34</v>
      </c>
      <c r="AL101" s="1">
        <v>8.7999999999999995E-2</v>
      </c>
      <c r="AM101" s="1">
        <v>3.2000000000000001E-2</v>
      </c>
      <c r="AN101" s="2"/>
      <c r="AO101" s="1">
        <v>0.124</v>
      </c>
      <c r="AP101" s="1">
        <v>0.115</v>
      </c>
      <c r="AQ101" s="1">
        <v>3.5000000000000003E-2</v>
      </c>
      <c r="AR101" s="1">
        <v>62</v>
      </c>
      <c r="AS101" s="1">
        <v>1.6</v>
      </c>
      <c r="AT101" s="1">
        <v>1.03</v>
      </c>
      <c r="AU101" s="1">
        <v>19.5</v>
      </c>
      <c r="AV101" s="1">
        <v>13.3</v>
      </c>
      <c r="AW101" s="1">
        <v>30.4</v>
      </c>
      <c r="AX101" s="1">
        <v>1.18</v>
      </c>
      <c r="AY101" s="1">
        <v>3.36</v>
      </c>
      <c r="AZ101" s="1">
        <v>0.17199999999999999</v>
      </c>
      <c r="BA101" s="1">
        <v>8.5999999999999993E-2</v>
      </c>
      <c r="BB101" s="1">
        <v>6.9000000000000006E-2</v>
      </c>
      <c r="BC101" s="1">
        <v>0.11799999999999999</v>
      </c>
      <c r="BD101" s="1">
        <v>0.20499999999999999</v>
      </c>
      <c r="BE101" s="1">
        <v>6.6000000000000003E-2</v>
      </c>
      <c r="BF101" s="1">
        <v>4.08</v>
      </c>
      <c r="BG101" s="1">
        <v>3.59</v>
      </c>
      <c r="BH101" s="1">
        <v>0.01</v>
      </c>
      <c r="BI101" s="1">
        <v>11.7</v>
      </c>
      <c r="BJ101" s="1">
        <v>14</v>
      </c>
      <c r="BK101" s="1">
        <v>3.33</v>
      </c>
      <c r="BL101" s="1">
        <v>0.32300000000000001</v>
      </c>
      <c r="BM101" s="1">
        <v>212</v>
      </c>
      <c r="BN101" s="1">
        <v>429</v>
      </c>
      <c r="BO101" s="1">
        <v>15.8</v>
      </c>
      <c r="BP101" s="1">
        <v>1.61</v>
      </c>
      <c r="BQ101" s="1">
        <v>2.0499999999999998</v>
      </c>
      <c r="BR101" s="1">
        <v>51.6</v>
      </c>
      <c r="BS101" s="1">
        <v>271</v>
      </c>
      <c r="BT101" s="1">
        <v>112</v>
      </c>
      <c r="BU101" s="1">
        <v>165</v>
      </c>
      <c r="BV101" s="1">
        <v>12.2</v>
      </c>
      <c r="BW101" s="1">
        <v>0.71799999999999997</v>
      </c>
      <c r="BX101" s="1">
        <v>3.04</v>
      </c>
      <c r="BY101" s="1">
        <v>0.79700000000000004</v>
      </c>
      <c r="BZ101" s="1">
        <v>39.299999999999997</v>
      </c>
      <c r="CA101" s="1">
        <v>83.8</v>
      </c>
      <c r="CB101" s="1">
        <v>34.6</v>
      </c>
      <c r="CC101" s="1">
        <v>80.599999999999994</v>
      </c>
      <c r="CD101" s="1">
        <v>0.13100000000000001</v>
      </c>
      <c r="CE101" s="1">
        <v>0.29499999999999998</v>
      </c>
      <c r="CF101" s="1">
        <v>2.38</v>
      </c>
      <c r="CG101" s="1">
        <v>7.5</v>
      </c>
      <c r="CH101" s="1">
        <v>26.9</v>
      </c>
      <c r="CI101" s="1">
        <v>0.38200000000000001</v>
      </c>
      <c r="CJ101" s="1">
        <v>0.16600000000000001</v>
      </c>
      <c r="CK101" s="1">
        <v>0.14299999999999999</v>
      </c>
      <c r="CL101" s="1">
        <v>0.115</v>
      </c>
      <c r="CM101" s="1">
        <v>0.19900000000000001</v>
      </c>
      <c r="CN101" s="1">
        <v>0.24299999999999999</v>
      </c>
      <c r="CO101" s="1">
        <v>0.30299999999999999</v>
      </c>
      <c r="CP101" s="1">
        <v>0.08</v>
      </c>
      <c r="CQ101" s="1">
        <v>9.5000000000000001E-2</v>
      </c>
      <c r="CR101" s="1">
        <v>2.39</v>
      </c>
      <c r="CS101" s="1">
        <v>0.53800000000000003</v>
      </c>
      <c r="CT101" s="1">
        <v>1.1000000000000001</v>
      </c>
      <c r="CU101" s="1">
        <v>8.5</v>
      </c>
      <c r="CV101" s="1">
        <v>16.5</v>
      </c>
      <c r="CW101" s="1">
        <v>10.3</v>
      </c>
      <c r="CX101" s="1">
        <v>0.55200000000000005</v>
      </c>
      <c r="CY101" s="1">
        <v>5.79</v>
      </c>
      <c r="CZ101" s="1">
        <v>13.9</v>
      </c>
      <c r="DA101" s="1">
        <v>10.3</v>
      </c>
      <c r="DB101" s="1">
        <v>20.8</v>
      </c>
      <c r="DC101" s="1">
        <v>12.8</v>
      </c>
      <c r="DD101" s="1">
        <v>1.65</v>
      </c>
      <c r="DE101" s="2"/>
      <c r="DF101" s="1">
        <v>1.1299999999999999</v>
      </c>
      <c r="DG101" s="1">
        <v>2.67</v>
      </c>
      <c r="DH101" s="1">
        <v>11.7</v>
      </c>
      <c r="DI101" s="1">
        <v>19.399999999999999</v>
      </c>
      <c r="DJ101" s="1">
        <v>8.27</v>
      </c>
      <c r="DK101" s="1">
        <v>0.93200000000000005</v>
      </c>
      <c r="DL101" s="1">
        <v>1.43</v>
      </c>
      <c r="DM101" s="1">
        <v>0.48699999999999999</v>
      </c>
      <c r="DN101" s="1">
        <v>1.48</v>
      </c>
      <c r="DO101" s="1">
        <v>2.44</v>
      </c>
      <c r="DP101" s="1">
        <v>4.66</v>
      </c>
      <c r="DQ101" s="1">
        <v>0.16800000000000001</v>
      </c>
      <c r="DR101" s="1">
        <v>0.32900000000000001</v>
      </c>
      <c r="DS101" s="1">
        <v>0.497</v>
      </c>
      <c r="DT101" s="1">
        <v>0.53800000000000003</v>
      </c>
      <c r="DU101" s="1">
        <v>1.37</v>
      </c>
      <c r="DV101" s="1">
        <v>7.0999999999999994E-2</v>
      </c>
      <c r="DW101" s="1">
        <v>0.23799999999999999</v>
      </c>
      <c r="DX101" s="1">
        <v>1.35</v>
      </c>
      <c r="DY101" s="1">
        <v>0.89200000000000002</v>
      </c>
      <c r="DZ101" s="1">
        <v>9.36</v>
      </c>
      <c r="EA101" s="1">
        <v>4.0999999999999996</v>
      </c>
      <c r="EB101" s="1">
        <v>15.9</v>
      </c>
      <c r="EC101" s="1">
        <v>13.4</v>
      </c>
      <c r="ED101" s="1">
        <v>1.63</v>
      </c>
      <c r="EE101" s="1">
        <v>126</v>
      </c>
      <c r="EF101" s="1">
        <v>17.3</v>
      </c>
      <c r="EG101" s="1">
        <v>27.4</v>
      </c>
      <c r="EH101" s="1">
        <v>10</v>
      </c>
      <c r="EI101" s="1">
        <v>0.36199999999999999</v>
      </c>
      <c r="EJ101" s="1">
        <v>24.4</v>
      </c>
      <c r="EK101" s="1">
        <v>61.7</v>
      </c>
      <c r="EL101" s="1">
        <v>0.214</v>
      </c>
      <c r="EM101" s="1">
        <v>0.55000000000000004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288B-DC99-0948-92B1-2D4F46C161CA}">
  <dimension ref="A1:E189"/>
  <sheetViews>
    <sheetView topLeftCell="A153" workbookViewId="0">
      <selection activeCell="I86" sqref="I86"/>
    </sheetView>
  </sheetViews>
  <sheetFormatPr baseColWidth="10" defaultRowHeight="15" x14ac:dyDescent="0.2"/>
  <sheetData>
    <row r="1" spans="1:5" x14ac:dyDescent="0.2">
      <c r="A1" t="s">
        <v>5</v>
      </c>
      <c r="C1" t="s">
        <v>234</v>
      </c>
      <c r="D1" t="s">
        <v>235</v>
      </c>
      <c r="E1" t="s">
        <v>227</v>
      </c>
    </row>
    <row r="2" spans="1:5" x14ac:dyDescent="0.2">
      <c r="A2" t="s">
        <v>46</v>
      </c>
      <c r="C2">
        <v>0</v>
      </c>
      <c r="D2">
        <v>0</v>
      </c>
      <c r="E2">
        <f>D2 * 100</f>
        <v>0</v>
      </c>
    </row>
    <row r="3" spans="1:5" x14ac:dyDescent="0.2">
      <c r="A3" t="s">
        <v>47</v>
      </c>
      <c r="C3">
        <v>0</v>
      </c>
      <c r="D3">
        <v>0</v>
      </c>
      <c r="E3">
        <f t="shared" ref="E3:E66" si="0">D3 * 100</f>
        <v>0</v>
      </c>
    </row>
    <row r="4" spans="1:5" x14ac:dyDescent="0.2">
      <c r="A4" t="s">
        <v>48</v>
      </c>
      <c r="C4">
        <v>1</v>
      </c>
      <c r="D4">
        <v>0.01</v>
      </c>
      <c r="E4">
        <f t="shared" si="0"/>
        <v>1</v>
      </c>
    </row>
    <row r="5" spans="1:5" x14ac:dyDescent="0.2">
      <c r="A5" t="s">
        <v>49</v>
      </c>
      <c r="C5">
        <v>1</v>
      </c>
      <c r="D5">
        <v>0.01</v>
      </c>
      <c r="E5">
        <f t="shared" si="0"/>
        <v>1</v>
      </c>
    </row>
    <row r="6" spans="1:5" x14ac:dyDescent="0.2">
      <c r="A6" t="s">
        <v>50</v>
      </c>
      <c r="C6">
        <v>0</v>
      </c>
      <c r="D6">
        <v>0</v>
      </c>
      <c r="E6">
        <f t="shared" si="0"/>
        <v>0</v>
      </c>
    </row>
    <row r="7" spans="1:5" x14ac:dyDescent="0.2">
      <c r="A7" t="s">
        <v>51</v>
      </c>
      <c r="C7">
        <v>0</v>
      </c>
      <c r="D7">
        <v>0</v>
      </c>
      <c r="E7">
        <f t="shared" si="0"/>
        <v>0</v>
      </c>
    </row>
    <row r="8" spans="1:5" x14ac:dyDescent="0.2">
      <c r="A8" t="s">
        <v>52</v>
      </c>
      <c r="C8">
        <v>0</v>
      </c>
      <c r="D8">
        <v>0</v>
      </c>
      <c r="E8">
        <f t="shared" si="0"/>
        <v>0</v>
      </c>
    </row>
    <row r="9" spans="1:5" x14ac:dyDescent="0.2">
      <c r="A9" t="s">
        <v>53</v>
      </c>
      <c r="C9">
        <v>0</v>
      </c>
      <c r="D9">
        <v>0</v>
      </c>
      <c r="E9">
        <f t="shared" si="0"/>
        <v>0</v>
      </c>
    </row>
    <row r="10" spans="1:5" x14ac:dyDescent="0.2">
      <c r="A10" t="s">
        <v>54</v>
      </c>
      <c r="C10">
        <v>0</v>
      </c>
      <c r="D10">
        <v>0</v>
      </c>
      <c r="E10">
        <f t="shared" si="0"/>
        <v>0</v>
      </c>
    </row>
    <row r="11" spans="1:5" x14ac:dyDescent="0.2">
      <c r="A11" t="s">
        <v>55</v>
      </c>
      <c r="C11">
        <v>0</v>
      </c>
      <c r="D11">
        <v>0</v>
      </c>
      <c r="E11">
        <f t="shared" si="0"/>
        <v>0</v>
      </c>
    </row>
    <row r="12" spans="1:5" x14ac:dyDescent="0.2">
      <c r="A12" t="s">
        <v>56</v>
      </c>
      <c r="C12">
        <v>0</v>
      </c>
      <c r="D12">
        <v>0</v>
      </c>
      <c r="E12">
        <f t="shared" si="0"/>
        <v>0</v>
      </c>
    </row>
    <row r="13" spans="1:5" x14ac:dyDescent="0.2">
      <c r="A13" t="s">
        <v>57</v>
      </c>
      <c r="C13">
        <v>0</v>
      </c>
      <c r="D13">
        <v>0</v>
      </c>
      <c r="E13">
        <f t="shared" si="0"/>
        <v>0</v>
      </c>
    </row>
    <row r="14" spans="1:5" x14ac:dyDescent="0.2">
      <c r="A14" t="s">
        <v>58</v>
      </c>
      <c r="C14">
        <v>0</v>
      </c>
      <c r="D14">
        <v>0</v>
      </c>
      <c r="E14">
        <f t="shared" si="0"/>
        <v>0</v>
      </c>
    </row>
    <row r="15" spans="1:5" x14ac:dyDescent="0.2">
      <c r="A15" t="s">
        <v>59</v>
      </c>
      <c r="C15">
        <v>0</v>
      </c>
      <c r="D15">
        <v>0</v>
      </c>
      <c r="E15">
        <f t="shared" si="0"/>
        <v>0</v>
      </c>
    </row>
    <row r="16" spans="1:5" x14ac:dyDescent="0.2">
      <c r="A16" t="s">
        <v>60</v>
      </c>
      <c r="C16">
        <v>0</v>
      </c>
      <c r="D16">
        <v>0</v>
      </c>
      <c r="E16">
        <f t="shared" si="0"/>
        <v>0</v>
      </c>
    </row>
    <row r="17" spans="1:5" x14ac:dyDescent="0.2">
      <c r="A17" t="s">
        <v>61</v>
      </c>
      <c r="C17">
        <v>0</v>
      </c>
      <c r="D17">
        <v>0</v>
      </c>
      <c r="E17">
        <f t="shared" si="0"/>
        <v>0</v>
      </c>
    </row>
    <row r="18" spans="1:5" x14ac:dyDescent="0.2">
      <c r="A18" t="s">
        <v>62</v>
      </c>
      <c r="C18">
        <v>0</v>
      </c>
      <c r="D18">
        <v>0</v>
      </c>
      <c r="E18">
        <f t="shared" si="0"/>
        <v>0</v>
      </c>
    </row>
    <row r="19" spans="1:5" x14ac:dyDescent="0.2">
      <c r="A19" t="s">
        <v>63</v>
      </c>
      <c r="C19">
        <v>0</v>
      </c>
      <c r="D19">
        <v>0</v>
      </c>
      <c r="E19">
        <f t="shared" si="0"/>
        <v>0</v>
      </c>
    </row>
    <row r="20" spans="1:5" x14ac:dyDescent="0.2">
      <c r="A20" t="s">
        <v>64</v>
      </c>
      <c r="C20">
        <v>0</v>
      </c>
      <c r="D20">
        <v>0</v>
      </c>
      <c r="E20">
        <f t="shared" si="0"/>
        <v>0</v>
      </c>
    </row>
    <row r="21" spans="1:5" x14ac:dyDescent="0.2">
      <c r="A21" t="s">
        <v>65</v>
      </c>
      <c r="C21">
        <v>0</v>
      </c>
      <c r="D21">
        <v>0</v>
      </c>
      <c r="E21">
        <f t="shared" si="0"/>
        <v>0</v>
      </c>
    </row>
    <row r="22" spans="1:5" x14ac:dyDescent="0.2">
      <c r="A22" t="s">
        <v>66</v>
      </c>
      <c r="C22">
        <v>0</v>
      </c>
      <c r="D22">
        <v>0</v>
      </c>
      <c r="E22">
        <f t="shared" si="0"/>
        <v>0</v>
      </c>
    </row>
    <row r="23" spans="1:5" x14ac:dyDescent="0.2">
      <c r="A23" s="8" t="s">
        <v>67</v>
      </c>
      <c r="B23" s="8"/>
      <c r="C23" s="8">
        <v>100</v>
      </c>
      <c r="D23" s="8">
        <v>1</v>
      </c>
      <c r="E23" s="8">
        <f t="shared" si="0"/>
        <v>100</v>
      </c>
    </row>
    <row r="24" spans="1:5" x14ac:dyDescent="0.2">
      <c r="A24" t="s">
        <v>68</v>
      </c>
      <c r="C24">
        <v>0</v>
      </c>
      <c r="D24">
        <v>0</v>
      </c>
      <c r="E24">
        <f t="shared" si="0"/>
        <v>0</v>
      </c>
    </row>
    <row r="25" spans="1:5" x14ac:dyDescent="0.2">
      <c r="A25" s="8" t="s">
        <v>69</v>
      </c>
      <c r="B25" s="8"/>
      <c r="C25" s="8">
        <v>57</v>
      </c>
      <c r="D25" s="8">
        <v>0.56999999999999995</v>
      </c>
      <c r="E25" s="8">
        <f t="shared" si="0"/>
        <v>56.999999999999993</v>
      </c>
    </row>
    <row r="26" spans="1:5" x14ac:dyDescent="0.2">
      <c r="A26" s="8" t="s">
        <v>70</v>
      </c>
      <c r="B26" s="8"/>
      <c r="C26" s="8">
        <v>100</v>
      </c>
      <c r="D26" s="8">
        <v>1</v>
      </c>
      <c r="E26" s="8">
        <f t="shared" si="0"/>
        <v>100</v>
      </c>
    </row>
    <row r="27" spans="1:5" x14ac:dyDescent="0.2">
      <c r="A27" s="8" t="s">
        <v>71</v>
      </c>
      <c r="B27" s="8"/>
      <c r="C27" s="8">
        <v>100</v>
      </c>
      <c r="D27" s="8">
        <v>1</v>
      </c>
      <c r="E27" s="8">
        <f t="shared" si="0"/>
        <v>100</v>
      </c>
    </row>
    <row r="28" spans="1:5" x14ac:dyDescent="0.2">
      <c r="A28" t="s">
        <v>72</v>
      </c>
      <c r="C28">
        <v>0</v>
      </c>
      <c r="D28">
        <v>0</v>
      </c>
      <c r="E28">
        <f t="shared" si="0"/>
        <v>0</v>
      </c>
    </row>
    <row r="29" spans="1:5" x14ac:dyDescent="0.2">
      <c r="A29" s="8" t="s">
        <v>73</v>
      </c>
      <c r="B29" s="8"/>
      <c r="C29" s="8">
        <v>100</v>
      </c>
      <c r="D29" s="8">
        <v>1</v>
      </c>
      <c r="E29" s="8">
        <f t="shared" si="0"/>
        <v>100</v>
      </c>
    </row>
    <row r="30" spans="1:5" x14ac:dyDescent="0.2">
      <c r="A30" s="8" t="s">
        <v>74</v>
      </c>
      <c r="B30" s="8"/>
      <c r="C30" s="8">
        <v>100</v>
      </c>
      <c r="D30" s="8">
        <v>1</v>
      </c>
      <c r="E30" s="8">
        <f t="shared" si="0"/>
        <v>100</v>
      </c>
    </row>
    <row r="31" spans="1:5" x14ac:dyDescent="0.2">
      <c r="A31" s="8" t="s">
        <v>75</v>
      </c>
      <c r="B31" s="8"/>
      <c r="C31" s="8">
        <v>100</v>
      </c>
      <c r="D31" s="8">
        <v>1</v>
      </c>
      <c r="E31" s="8">
        <f t="shared" si="0"/>
        <v>100</v>
      </c>
    </row>
    <row r="32" spans="1:5" x14ac:dyDescent="0.2">
      <c r="A32" t="s">
        <v>76</v>
      </c>
      <c r="C32">
        <v>0</v>
      </c>
      <c r="D32">
        <v>0</v>
      </c>
      <c r="E32">
        <f t="shared" si="0"/>
        <v>0</v>
      </c>
    </row>
    <row r="33" spans="1:5" x14ac:dyDescent="0.2">
      <c r="A33" s="8" t="s">
        <v>77</v>
      </c>
      <c r="B33" s="8"/>
      <c r="C33" s="8">
        <v>100</v>
      </c>
      <c r="D33" s="8">
        <v>1</v>
      </c>
      <c r="E33" s="8">
        <f t="shared" si="0"/>
        <v>100</v>
      </c>
    </row>
    <row r="34" spans="1:5" x14ac:dyDescent="0.2">
      <c r="A34" s="8" t="s">
        <v>78</v>
      </c>
      <c r="B34" s="8"/>
      <c r="C34" s="8">
        <v>100</v>
      </c>
      <c r="D34" s="8">
        <v>1</v>
      </c>
      <c r="E34" s="8">
        <f t="shared" si="0"/>
        <v>100</v>
      </c>
    </row>
    <row r="35" spans="1:5" x14ac:dyDescent="0.2">
      <c r="A35" s="8" t="s">
        <v>79</v>
      </c>
      <c r="B35" s="8"/>
      <c r="C35" s="8">
        <v>100</v>
      </c>
      <c r="D35" s="8">
        <v>1</v>
      </c>
      <c r="E35" s="8">
        <f t="shared" si="0"/>
        <v>100</v>
      </c>
    </row>
    <row r="36" spans="1:5" x14ac:dyDescent="0.2">
      <c r="A36" t="s">
        <v>80</v>
      </c>
      <c r="C36">
        <v>7</v>
      </c>
      <c r="D36">
        <v>7.0000000000000007E-2</v>
      </c>
      <c r="E36">
        <f t="shared" si="0"/>
        <v>7.0000000000000009</v>
      </c>
    </row>
    <row r="37" spans="1:5" x14ac:dyDescent="0.2">
      <c r="A37" s="8" t="s">
        <v>81</v>
      </c>
      <c r="B37" s="8"/>
      <c r="C37" s="8">
        <v>21</v>
      </c>
      <c r="D37" s="8">
        <v>0.21</v>
      </c>
      <c r="E37" s="8">
        <f t="shared" si="0"/>
        <v>21</v>
      </c>
    </row>
    <row r="38" spans="1:5" x14ac:dyDescent="0.2">
      <c r="A38" t="s">
        <v>82</v>
      </c>
      <c r="C38">
        <v>0</v>
      </c>
      <c r="D38">
        <v>0</v>
      </c>
      <c r="E38">
        <f t="shared" si="0"/>
        <v>0</v>
      </c>
    </row>
    <row r="39" spans="1:5" x14ac:dyDescent="0.2">
      <c r="A39" t="s">
        <v>83</v>
      </c>
      <c r="C39">
        <v>0</v>
      </c>
      <c r="D39">
        <v>0</v>
      </c>
      <c r="E39">
        <f t="shared" si="0"/>
        <v>0</v>
      </c>
    </row>
    <row r="40" spans="1:5" x14ac:dyDescent="0.2">
      <c r="A40" s="8" t="s">
        <v>84</v>
      </c>
      <c r="B40" s="8"/>
      <c r="C40" s="8">
        <v>100</v>
      </c>
      <c r="D40" s="8">
        <v>1</v>
      </c>
      <c r="E40" s="8">
        <f t="shared" si="0"/>
        <v>100</v>
      </c>
    </row>
    <row r="41" spans="1:5" x14ac:dyDescent="0.2">
      <c r="A41" s="8" t="s">
        <v>85</v>
      </c>
      <c r="B41" s="8"/>
      <c r="C41" s="8">
        <v>100</v>
      </c>
      <c r="D41" s="8">
        <v>1</v>
      </c>
      <c r="E41" s="8">
        <f t="shared" si="0"/>
        <v>100</v>
      </c>
    </row>
    <row r="42" spans="1:5" x14ac:dyDescent="0.2">
      <c r="A42" s="8" t="s">
        <v>86</v>
      </c>
      <c r="B42" s="8"/>
      <c r="C42" s="8">
        <v>31</v>
      </c>
      <c r="D42" s="8">
        <v>0.31</v>
      </c>
      <c r="E42" s="8">
        <f t="shared" si="0"/>
        <v>31</v>
      </c>
    </row>
    <row r="43" spans="1:5" x14ac:dyDescent="0.2">
      <c r="A43" t="s">
        <v>87</v>
      </c>
      <c r="C43">
        <v>5</v>
      </c>
      <c r="D43">
        <v>0.05</v>
      </c>
      <c r="E43">
        <f t="shared" si="0"/>
        <v>5</v>
      </c>
    </row>
    <row r="44" spans="1:5" x14ac:dyDescent="0.2">
      <c r="A44" t="s">
        <v>6</v>
      </c>
      <c r="C44">
        <v>0</v>
      </c>
      <c r="D44">
        <v>0</v>
      </c>
      <c r="E44">
        <f t="shared" si="0"/>
        <v>0</v>
      </c>
    </row>
    <row r="45" spans="1:5" x14ac:dyDescent="0.2">
      <c r="A45" t="s">
        <v>7</v>
      </c>
      <c r="C45">
        <v>0</v>
      </c>
      <c r="D45">
        <v>0</v>
      </c>
      <c r="E45">
        <f t="shared" si="0"/>
        <v>0</v>
      </c>
    </row>
    <row r="46" spans="1:5" x14ac:dyDescent="0.2">
      <c r="A46" s="8" t="s">
        <v>8</v>
      </c>
      <c r="B46" s="8"/>
      <c r="C46" s="8">
        <v>22</v>
      </c>
      <c r="D46" s="8">
        <v>0.22</v>
      </c>
      <c r="E46" s="8">
        <f t="shared" si="0"/>
        <v>22</v>
      </c>
    </row>
    <row r="47" spans="1:5" x14ac:dyDescent="0.2">
      <c r="A47" t="s">
        <v>9</v>
      </c>
      <c r="C47">
        <v>0</v>
      </c>
      <c r="D47">
        <v>0</v>
      </c>
      <c r="E47">
        <f t="shared" si="0"/>
        <v>0</v>
      </c>
    </row>
    <row r="48" spans="1:5" x14ac:dyDescent="0.2">
      <c r="A48" s="8" t="s">
        <v>10</v>
      </c>
      <c r="B48" s="8"/>
      <c r="C48" s="8">
        <v>100</v>
      </c>
      <c r="D48" s="8">
        <v>1</v>
      </c>
      <c r="E48" s="8">
        <f t="shared" si="0"/>
        <v>100</v>
      </c>
    </row>
    <row r="49" spans="1:5" x14ac:dyDescent="0.2">
      <c r="A49" s="8" t="s">
        <v>11</v>
      </c>
      <c r="B49" s="8"/>
      <c r="C49" s="8">
        <v>100</v>
      </c>
      <c r="D49" s="8">
        <v>1</v>
      </c>
      <c r="E49" s="8">
        <f t="shared" si="0"/>
        <v>100</v>
      </c>
    </row>
    <row r="50" spans="1:5" x14ac:dyDescent="0.2">
      <c r="A50" s="8" t="s">
        <v>12</v>
      </c>
      <c r="B50" s="8"/>
      <c r="C50" s="8">
        <v>100</v>
      </c>
      <c r="D50" s="8">
        <v>1</v>
      </c>
      <c r="E50" s="8">
        <f t="shared" si="0"/>
        <v>100</v>
      </c>
    </row>
    <row r="51" spans="1:5" x14ac:dyDescent="0.2">
      <c r="A51" s="8" t="s">
        <v>13</v>
      </c>
      <c r="B51" s="8"/>
      <c r="C51" s="8">
        <v>100</v>
      </c>
      <c r="D51" s="8">
        <v>1</v>
      </c>
      <c r="E51" s="8">
        <f t="shared" si="0"/>
        <v>100</v>
      </c>
    </row>
    <row r="52" spans="1:5" x14ac:dyDescent="0.2">
      <c r="A52" s="8" t="s">
        <v>14</v>
      </c>
      <c r="B52" s="8"/>
      <c r="C52" s="8">
        <v>100</v>
      </c>
      <c r="D52" s="8">
        <v>1</v>
      </c>
      <c r="E52" s="8">
        <f t="shared" si="0"/>
        <v>100</v>
      </c>
    </row>
    <row r="53" spans="1:5" x14ac:dyDescent="0.2">
      <c r="A53" s="8" t="s">
        <v>15</v>
      </c>
      <c r="B53" s="8"/>
      <c r="C53" s="8">
        <v>25</v>
      </c>
      <c r="D53" s="8">
        <v>0.25</v>
      </c>
      <c r="E53" s="8">
        <f t="shared" si="0"/>
        <v>25</v>
      </c>
    </row>
    <row r="54" spans="1:5" x14ac:dyDescent="0.2">
      <c r="A54" s="8" t="s">
        <v>16</v>
      </c>
      <c r="B54" s="8"/>
      <c r="C54" s="8">
        <v>100</v>
      </c>
      <c r="D54" s="8">
        <v>1</v>
      </c>
      <c r="E54" s="8">
        <f t="shared" si="0"/>
        <v>100</v>
      </c>
    </row>
    <row r="55" spans="1:5" x14ac:dyDescent="0.2">
      <c r="A55" s="8" t="s">
        <v>17</v>
      </c>
      <c r="B55" s="8"/>
      <c r="C55" s="8">
        <v>100</v>
      </c>
      <c r="D55" s="8">
        <v>1</v>
      </c>
      <c r="E55" s="8">
        <f t="shared" si="0"/>
        <v>100</v>
      </c>
    </row>
    <row r="56" spans="1:5" x14ac:dyDescent="0.2">
      <c r="A56" s="8" t="s">
        <v>18</v>
      </c>
      <c r="B56" s="8"/>
      <c r="C56" s="8">
        <v>100</v>
      </c>
      <c r="D56" s="8">
        <v>1</v>
      </c>
      <c r="E56" s="8">
        <f t="shared" si="0"/>
        <v>100</v>
      </c>
    </row>
    <row r="57" spans="1:5" x14ac:dyDescent="0.2">
      <c r="A57" s="8" t="s">
        <v>19</v>
      </c>
      <c r="B57" s="8"/>
      <c r="C57" s="8">
        <v>100</v>
      </c>
      <c r="D57" s="8">
        <v>1</v>
      </c>
      <c r="E57" s="8">
        <f t="shared" si="0"/>
        <v>100</v>
      </c>
    </row>
    <row r="58" spans="1:5" x14ac:dyDescent="0.2">
      <c r="A58" s="8" t="s">
        <v>20</v>
      </c>
      <c r="B58" s="8"/>
      <c r="C58" s="8">
        <v>100</v>
      </c>
      <c r="D58" s="8">
        <v>1</v>
      </c>
      <c r="E58" s="8">
        <f t="shared" si="0"/>
        <v>100</v>
      </c>
    </row>
    <row r="59" spans="1:5" x14ac:dyDescent="0.2">
      <c r="A59" s="8" t="s">
        <v>21</v>
      </c>
      <c r="B59" s="8"/>
      <c r="C59" s="8">
        <v>100</v>
      </c>
      <c r="D59" s="8">
        <v>1</v>
      </c>
      <c r="E59" s="8">
        <f t="shared" si="0"/>
        <v>100</v>
      </c>
    </row>
    <row r="60" spans="1:5" x14ac:dyDescent="0.2">
      <c r="A60" s="8" t="s">
        <v>22</v>
      </c>
      <c r="B60" s="8"/>
      <c r="C60" s="8">
        <v>22</v>
      </c>
      <c r="D60" s="8">
        <v>0.22</v>
      </c>
      <c r="E60" s="8">
        <f t="shared" si="0"/>
        <v>22</v>
      </c>
    </row>
    <row r="61" spans="1:5" x14ac:dyDescent="0.2">
      <c r="A61" s="8" t="s">
        <v>23</v>
      </c>
      <c r="B61" s="8"/>
      <c r="C61" s="8">
        <v>62</v>
      </c>
      <c r="D61" s="8">
        <v>0.62</v>
      </c>
      <c r="E61" s="8">
        <f t="shared" si="0"/>
        <v>62</v>
      </c>
    </row>
    <row r="62" spans="1:5" x14ac:dyDescent="0.2">
      <c r="A62" t="s">
        <v>24</v>
      </c>
      <c r="C62">
        <v>10</v>
      </c>
      <c r="D62">
        <v>0.1</v>
      </c>
      <c r="E62">
        <f t="shared" si="0"/>
        <v>10</v>
      </c>
    </row>
    <row r="63" spans="1:5" x14ac:dyDescent="0.2">
      <c r="A63" s="8" t="s">
        <v>25</v>
      </c>
      <c r="B63" s="8"/>
      <c r="C63" s="8">
        <v>100</v>
      </c>
      <c r="D63" s="8">
        <v>1</v>
      </c>
      <c r="E63" s="8">
        <f t="shared" si="0"/>
        <v>100</v>
      </c>
    </row>
    <row r="64" spans="1:5" x14ac:dyDescent="0.2">
      <c r="A64" s="8" t="s">
        <v>26</v>
      </c>
      <c r="B64" s="8"/>
      <c r="C64" s="8">
        <v>100</v>
      </c>
      <c r="D64" s="8">
        <v>1</v>
      </c>
      <c r="E64" s="8">
        <f t="shared" si="0"/>
        <v>100</v>
      </c>
    </row>
    <row r="65" spans="1:5" x14ac:dyDescent="0.2">
      <c r="A65" s="8" t="s">
        <v>27</v>
      </c>
      <c r="B65" s="8"/>
      <c r="C65" s="8">
        <v>100</v>
      </c>
      <c r="D65" s="8">
        <v>1</v>
      </c>
      <c r="E65" s="8">
        <f t="shared" si="0"/>
        <v>100</v>
      </c>
    </row>
    <row r="66" spans="1:5" x14ac:dyDescent="0.2">
      <c r="A66" s="8" t="s">
        <v>28</v>
      </c>
      <c r="B66" s="8"/>
      <c r="C66" s="8">
        <v>100</v>
      </c>
      <c r="D66" s="8">
        <v>1</v>
      </c>
      <c r="E66" s="8">
        <f t="shared" si="0"/>
        <v>100</v>
      </c>
    </row>
    <row r="67" spans="1:5" x14ac:dyDescent="0.2">
      <c r="A67" s="8" t="s">
        <v>29</v>
      </c>
      <c r="B67" s="8"/>
      <c r="C67" s="8">
        <v>100</v>
      </c>
      <c r="D67" s="8">
        <v>1</v>
      </c>
      <c r="E67" s="8">
        <f t="shared" ref="E67:E130" si="1">D67 * 100</f>
        <v>100</v>
      </c>
    </row>
    <row r="68" spans="1:5" x14ac:dyDescent="0.2">
      <c r="A68" s="8" t="s">
        <v>30</v>
      </c>
      <c r="B68" s="8"/>
      <c r="C68" s="8">
        <v>100</v>
      </c>
      <c r="D68" s="8">
        <v>1</v>
      </c>
      <c r="E68" s="8">
        <f t="shared" si="1"/>
        <v>100</v>
      </c>
    </row>
    <row r="69" spans="1:5" x14ac:dyDescent="0.2">
      <c r="A69" s="8" t="s">
        <v>31</v>
      </c>
      <c r="B69" s="8"/>
      <c r="C69" s="8">
        <v>100</v>
      </c>
      <c r="D69" s="8">
        <v>1</v>
      </c>
      <c r="E69" s="8">
        <f t="shared" si="1"/>
        <v>100</v>
      </c>
    </row>
    <row r="70" spans="1:5" x14ac:dyDescent="0.2">
      <c r="A70" t="s">
        <v>32</v>
      </c>
      <c r="C70">
        <v>0</v>
      </c>
      <c r="D70">
        <v>0</v>
      </c>
      <c r="E70">
        <f t="shared" si="1"/>
        <v>0</v>
      </c>
    </row>
    <row r="71" spans="1:5" x14ac:dyDescent="0.2">
      <c r="A71" s="8" t="s">
        <v>33</v>
      </c>
      <c r="B71" s="8"/>
      <c r="C71" s="8">
        <v>100</v>
      </c>
      <c r="D71" s="8">
        <v>1</v>
      </c>
      <c r="E71" s="8">
        <f t="shared" si="1"/>
        <v>100</v>
      </c>
    </row>
    <row r="72" spans="1:5" x14ac:dyDescent="0.2">
      <c r="A72" s="8" t="s">
        <v>34</v>
      </c>
      <c r="B72" s="8"/>
      <c r="C72" s="8">
        <v>100</v>
      </c>
      <c r="D72" s="8">
        <v>1</v>
      </c>
      <c r="E72" s="8">
        <f t="shared" si="1"/>
        <v>100</v>
      </c>
    </row>
    <row r="73" spans="1:5" x14ac:dyDescent="0.2">
      <c r="A73" s="8" t="s">
        <v>35</v>
      </c>
      <c r="B73" s="8"/>
      <c r="C73" s="8">
        <v>100</v>
      </c>
      <c r="D73" s="8">
        <v>1</v>
      </c>
      <c r="E73" s="8">
        <f t="shared" si="1"/>
        <v>100</v>
      </c>
    </row>
    <row r="74" spans="1:5" x14ac:dyDescent="0.2">
      <c r="A74" s="8" t="s">
        <v>36</v>
      </c>
      <c r="B74" s="8"/>
      <c r="C74" s="8">
        <v>100</v>
      </c>
      <c r="D74" s="8">
        <v>1</v>
      </c>
      <c r="E74" s="8">
        <f t="shared" si="1"/>
        <v>100</v>
      </c>
    </row>
    <row r="75" spans="1:5" x14ac:dyDescent="0.2">
      <c r="A75" s="8" t="s">
        <v>37</v>
      </c>
      <c r="B75" s="8"/>
      <c r="C75" s="8">
        <v>100</v>
      </c>
      <c r="D75" s="8">
        <v>1</v>
      </c>
      <c r="E75" s="8">
        <f t="shared" si="1"/>
        <v>100</v>
      </c>
    </row>
    <row r="76" spans="1:5" x14ac:dyDescent="0.2">
      <c r="A76" s="8" t="s">
        <v>38</v>
      </c>
      <c r="B76" s="8"/>
      <c r="C76" s="8">
        <v>100</v>
      </c>
      <c r="D76" s="8">
        <v>1</v>
      </c>
      <c r="E76" s="8">
        <f t="shared" si="1"/>
        <v>100</v>
      </c>
    </row>
    <row r="77" spans="1:5" x14ac:dyDescent="0.2">
      <c r="A77" s="8" t="s">
        <v>39</v>
      </c>
      <c r="B77" s="8"/>
      <c r="C77" s="8">
        <v>100</v>
      </c>
      <c r="D77" s="8">
        <v>1</v>
      </c>
      <c r="E77" s="8">
        <f t="shared" si="1"/>
        <v>100</v>
      </c>
    </row>
    <row r="78" spans="1:5" x14ac:dyDescent="0.2">
      <c r="A78" s="8" t="s">
        <v>40</v>
      </c>
      <c r="B78" s="8"/>
      <c r="C78" s="8">
        <v>100</v>
      </c>
      <c r="D78" s="8">
        <v>1</v>
      </c>
      <c r="E78" s="8">
        <f t="shared" si="1"/>
        <v>100</v>
      </c>
    </row>
    <row r="79" spans="1:5" x14ac:dyDescent="0.2">
      <c r="A79" s="8" t="s">
        <v>41</v>
      </c>
      <c r="B79" s="8"/>
      <c r="C79" s="8">
        <v>100</v>
      </c>
      <c r="D79" s="8">
        <v>1</v>
      </c>
      <c r="E79" s="8">
        <f t="shared" si="1"/>
        <v>100</v>
      </c>
    </row>
    <row r="80" spans="1:5" x14ac:dyDescent="0.2">
      <c r="A80" s="8" t="s">
        <v>42</v>
      </c>
      <c r="B80" s="8"/>
      <c r="C80" s="8">
        <v>100</v>
      </c>
      <c r="D80" s="8">
        <v>1</v>
      </c>
      <c r="E80" s="8">
        <f t="shared" si="1"/>
        <v>100</v>
      </c>
    </row>
    <row r="81" spans="1:5" x14ac:dyDescent="0.2">
      <c r="A81" t="s">
        <v>43</v>
      </c>
      <c r="C81">
        <v>0</v>
      </c>
      <c r="D81">
        <v>0</v>
      </c>
      <c r="E81">
        <f t="shared" si="1"/>
        <v>0</v>
      </c>
    </row>
    <row r="82" spans="1:5" x14ac:dyDescent="0.2">
      <c r="A82" s="8" t="s">
        <v>44</v>
      </c>
      <c r="B82" s="8"/>
      <c r="C82" s="8">
        <v>100</v>
      </c>
      <c r="D82" s="8">
        <v>1</v>
      </c>
      <c r="E82" s="8">
        <f t="shared" si="1"/>
        <v>100</v>
      </c>
    </row>
    <row r="83" spans="1:5" x14ac:dyDescent="0.2">
      <c r="A83" t="s">
        <v>45</v>
      </c>
      <c r="C83">
        <v>0</v>
      </c>
      <c r="D83">
        <v>0</v>
      </c>
      <c r="E83">
        <f t="shared" si="1"/>
        <v>0</v>
      </c>
    </row>
    <row r="84" spans="1:5" x14ac:dyDescent="0.2">
      <c r="A84" s="8" t="s">
        <v>88</v>
      </c>
      <c r="B84" s="8"/>
      <c r="C84" s="8">
        <v>100</v>
      </c>
      <c r="D84" s="8">
        <v>1</v>
      </c>
      <c r="E84" s="8">
        <f t="shared" si="1"/>
        <v>100</v>
      </c>
    </row>
    <row r="85" spans="1:5" x14ac:dyDescent="0.2">
      <c r="A85" t="s">
        <v>89</v>
      </c>
      <c r="C85">
        <v>0</v>
      </c>
      <c r="D85">
        <v>0</v>
      </c>
      <c r="E85">
        <f t="shared" si="1"/>
        <v>0</v>
      </c>
    </row>
    <row r="86" spans="1:5" x14ac:dyDescent="0.2">
      <c r="A86" t="s">
        <v>90</v>
      </c>
      <c r="C86">
        <v>0</v>
      </c>
      <c r="D86">
        <v>0</v>
      </c>
      <c r="E86">
        <f t="shared" si="1"/>
        <v>0</v>
      </c>
    </row>
    <row r="87" spans="1:5" x14ac:dyDescent="0.2">
      <c r="A87" t="s">
        <v>91</v>
      </c>
      <c r="C87">
        <v>0</v>
      </c>
      <c r="D87">
        <v>0</v>
      </c>
      <c r="E87">
        <f t="shared" si="1"/>
        <v>0</v>
      </c>
    </row>
    <row r="88" spans="1:5" x14ac:dyDescent="0.2">
      <c r="A88" t="s">
        <v>92</v>
      </c>
      <c r="C88">
        <v>0</v>
      </c>
      <c r="D88">
        <v>0</v>
      </c>
      <c r="E88">
        <f t="shared" si="1"/>
        <v>0</v>
      </c>
    </row>
    <row r="89" spans="1:5" x14ac:dyDescent="0.2">
      <c r="A89" t="s">
        <v>93</v>
      </c>
      <c r="C89">
        <v>0</v>
      </c>
      <c r="D89">
        <v>0</v>
      </c>
      <c r="E89">
        <f t="shared" si="1"/>
        <v>0</v>
      </c>
    </row>
    <row r="90" spans="1:5" x14ac:dyDescent="0.2">
      <c r="A90" t="s">
        <v>94</v>
      </c>
      <c r="C90">
        <v>0</v>
      </c>
      <c r="D90">
        <v>0</v>
      </c>
      <c r="E90">
        <f t="shared" si="1"/>
        <v>0</v>
      </c>
    </row>
    <row r="91" spans="1:5" x14ac:dyDescent="0.2">
      <c r="A91" t="s">
        <v>95</v>
      </c>
      <c r="C91">
        <v>0</v>
      </c>
      <c r="D91">
        <v>0</v>
      </c>
      <c r="E91">
        <f t="shared" si="1"/>
        <v>0</v>
      </c>
    </row>
    <row r="92" spans="1:5" x14ac:dyDescent="0.2">
      <c r="A92" t="s">
        <v>96</v>
      </c>
      <c r="C92">
        <v>0</v>
      </c>
      <c r="D92">
        <v>0</v>
      </c>
      <c r="E92">
        <f t="shared" si="1"/>
        <v>0</v>
      </c>
    </row>
    <row r="93" spans="1:5" x14ac:dyDescent="0.2">
      <c r="A93" t="s">
        <v>97</v>
      </c>
      <c r="C93">
        <v>0</v>
      </c>
      <c r="D93">
        <v>0</v>
      </c>
      <c r="E93">
        <f t="shared" si="1"/>
        <v>0</v>
      </c>
    </row>
    <row r="94" spans="1:5" x14ac:dyDescent="0.2">
      <c r="A94" t="s">
        <v>98</v>
      </c>
      <c r="C94">
        <v>0</v>
      </c>
      <c r="D94">
        <v>0</v>
      </c>
      <c r="E94">
        <f t="shared" si="1"/>
        <v>0</v>
      </c>
    </row>
    <row r="95" spans="1:5" x14ac:dyDescent="0.2">
      <c r="A95" t="s">
        <v>99</v>
      </c>
      <c r="C95">
        <v>0</v>
      </c>
      <c r="D95">
        <v>0</v>
      </c>
      <c r="E95">
        <f t="shared" si="1"/>
        <v>0</v>
      </c>
    </row>
    <row r="96" spans="1:5" x14ac:dyDescent="0.2">
      <c r="A96" t="s">
        <v>100</v>
      </c>
      <c r="C96">
        <v>0</v>
      </c>
      <c r="D96">
        <v>0</v>
      </c>
      <c r="E96">
        <f t="shared" si="1"/>
        <v>0</v>
      </c>
    </row>
    <row r="97" spans="1:5" x14ac:dyDescent="0.2">
      <c r="A97" t="s">
        <v>101</v>
      </c>
      <c r="C97">
        <v>0</v>
      </c>
      <c r="D97">
        <v>0</v>
      </c>
      <c r="E97">
        <f t="shared" si="1"/>
        <v>0</v>
      </c>
    </row>
    <row r="98" spans="1:5" x14ac:dyDescent="0.2">
      <c r="A98" t="s">
        <v>102</v>
      </c>
      <c r="C98">
        <v>0</v>
      </c>
      <c r="D98">
        <v>0</v>
      </c>
      <c r="E98">
        <f t="shared" si="1"/>
        <v>0</v>
      </c>
    </row>
    <row r="99" spans="1:5" x14ac:dyDescent="0.2">
      <c r="A99" s="8" t="s">
        <v>103</v>
      </c>
      <c r="B99" s="8"/>
      <c r="C99" s="8">
        <v>40</v>
      </c>
      <c r="D99" s="8">
        <v>0.4</v>
      </c>
      <c r="E99" s="8">
        <f t="shared" si="1"/>
        <v>40</v>
      </c>
    </row>
    <row r="100" spans="1:5" x14ac:dyDescent="0.2">
      <c r="A100" t="s">
        <v>104</v>
      </c>
      <c r="C100">
        <v>0</v>
      </c>
      <c r="D100">
        <v>0</v>
      </c>
      <c r="E100">
        <f t="shared" si="1"/>
        <v>0</v>
      </c>
    </row>
    <row r="101" spans="1:5" x14ac:dyDescent="0.2">
      <c r="A101" t="s">
        <v>105</v>
      </c>
      <c r="C101">
        <v>0</v>
      </c>
      <c r="D101">
        <v>0</v>
      </c>
      <c r="E101">
        <f t="shared" si="1"/>
        <v>0</v>
      </c>
    </row>
    <row r="102" spans="1:5" x14ac:dyDescent="0.2">
      <c r="A102" t="s">
        <v>106</v>
      </c>
      <c r="C102">
        <v>1</v>
      </c>
      <c r="D102">
        <v>0.01</v>
      </c>
      <c r="E102">
        <f t="shared" si="1"/>
        <v>1</v>
      </c>
    </row>
    <row r="103" spans="1:5" x14ac:dyDescent="0.2">
      <c r="A103" t="s">
        <v>107</v>
      </c>
      <c r="C103">
        <v>0</v>
      </c>
      <c r="D103">
        <v>0</v>
      </c>
      <c r="E103">
        <f t="shared" si="1"/>
        <v>0</v>
      </c>
    </row>
    <row r="104" spans="1:5" x14ac:dyDescent="0.2">
      <c r="A104" t="s">
        <v>108</v>
      </c>
      <c r="C104">
        <v>0</v>
      </c>
      <c r="D104">
        <v>0</v>
      </c>
      <c r="E104">
        <f t="shared" si="1"/>
        <v>0</v>
      </c>
    </row>
    <row r="105" spans="1:5" x14ac:dyDescent="0.2">
      <c r="A105" t="s">
        <v>109</v>
      </c>
      <c r="C105">
        <v>0</v>
      </c>
      <c r="D105">
        <v>0</v>
      </c>
      <c r="E105">
        <f t="shared" si="1"/>
        <v>0</v>
      </c>
    </row>
    <row r="106" spans="1:5" x14ac:dyDescent="0.2">
      <c r="A106" t="s">
        <v>110</v>
      </c>
      <c r="C106">
        <v>0</v>
      </c>
      <c r="D106">
        <v>0</v>
      </c>
      <c r="E106">
        <f t="shared" si="1"/>
        <v>0</v>
      </c>
    </row>
    <row r="107" spans="1:5" x14ac:dyDescent="0.2">
      <c r="A107" t="s">
        <v>111</v>
      </c>
      <c r="C107">
        <v>0</v>
      </c>
      <c r="D107">
        <v>0</v>
      </c>
      <c r="E107">
        <f t="shared" si="1"/>
        <v>0</v>
      </c>
    </row>
    <row r="108" spans="1:5" x14ac:dyDescent="0.2">
      <c r="A108" t="s">
        <v>112</v>
      </c>
      <c r="C108">
        <v>0</v>
      </c>
      <c r="D108">
        <v>0</v>
      </c>
      <c r="E108">
        <f t="shared" si="1"/>
        <v>0</v>
      </c>
    </row>
    <row r="109" spans="1:5" x14ac:dyDescent="0.2">
      <c r="A109" t="s">
        <v>113</v>
      </c>
      <c r="C109">
        <v>0</v>
      </c>
      <c r="D109">
        <v>0</v>
      </c>
      <c r="E109">
        <f t="shared" si="1"/>
        <v>0</v>
      </c>
    </row>
    <row r="110" spans="1:5" x14ac:dyDescent="0.2">
      <c r="A110" t="s">
        <v>114</v>
      </c>
      <c r="C110">
        <v>0</v>
      </c>
      <c r="D110">
        <v>0</v>
      </c>
      <c r="E110">
        <f t="shared" si="1"/>
        <v>0</v>
      </c>
    </row>
    <row r="111" spans="1:5" x14ac:dyDescent="0.2">
      <c r="A111" t="s">
        <v>115</v>
      </c>
      <c r="C111">
        <v>0</v>
      </c>
      <c r="D111">
        <v>0</v>
      </c>
      <c r="E111">
        <f t="shared" si="1"/>
        <v>0</v>
      </c>
    </row>
    <row r="112" spans="1:5" x14ac:dyDescent="0.2">
      <c r="A112" t="s">
        <v>116</v>
      </c>
      <c r="C112">
        <v>0</v>
      </c>
      <c r="D112">
        <v>0</v>
      </c>
      <c r="E112">
        <f t="shared" si="1"/>
        <v>0</v>
      </c>
    </row>
    <row r="113" spans="1:5" x14ac:dyDescent="0.2">
      <c r="A113" t="s">
        <v>117</v>
      </c>
      <c r="C113">
        <v>0</v>
      </c>
      <c r="D113">
        <v>0</v>
      </c>
      <c r="E113">
        <f t="shared" si="1"/>
        <v>0</v>
      </c>
    </row>
    <row r="114" spans="1:5" x14ac:dyDescent="0.2">
      <c r="A114" t="s">
        <v>118</v>
      </c>
      <c r="C114">
        <v>0</v>
      </c>
      <c r="D114">
        <v>0</v>
      </c>
      <c r="E114">
        <f t="shared" si="1"/>
        <v>0</v>
      </c>
    </row>
    <row r="115" spans="1:5" x14ac:dyDescent="0.2">
      <c r="A115" t="s">
        <v>119</v>
      </c>
      <c r="C115">
        <v>0</v>
      </c>
      <c r="D115">
        <v>0</v>
      </c>
      <c r="E115">
        <f t="shared" si="1"/>
        <v>0</v>
      </c>
    </row>
    <row r="116" spans="1:5" x14ac:dyDescent="0.2">
      <c r="A116" t="s">
        <v>120</v>
      </c>
      <c r="C116">
        <v>0</v>
      </c>
      <c r="D116">
        <v>0</v>
      </c>
      <c r="E116">
        <f t="shared" si="1"/>
        <v>0</v>
      </c>
    </row>
    <row r="117" spans="1:5" x14ac:dyDescent="0.2">
      <c r="A117" t="s">
        <v>121</v>
      </c>
      <c r="C117">
        <v>0</v>
      </c>
      <c r="D117">
        <v>0</v>
      </c>
      <c r="E117">
        <f t="shared" si="1"/>
        <v>0</v>
      </c>
    </row>
    <row r="118" spans="1:5" x14ac:dyDescent="0.2">
      <c r="A118" t="s">
        <v>122</v>
      </c>
      <c r="C118">
        <v>0</v>
      </c>
      <c r="D118">
        <v>0</v>
      </c>
      <c r="E118">
        <f t="shared" si="1"/>
        <v>0</v>
      </c>
    </row>
    <row r="119" spans="1:5" x14ac:dyDescent="0.2">
      <c r="A119" t="s">
        <v>123</v>
      </c>
      <c r="C119">
        <v>0</v>
      </c>
      <c r="D119">
        <v>0</v>
      </c>
      <c r="E119">
        <f t="shared" si="1"/>
        <v>0</v>
      </c>
    </row>
    <row r="120" spans="1:5" x14ac:dyDescent="0.2">
      <c r="A120" t="s">
        <v>124</v>
      </c>
      <c r="C120">
        <v>0</v>
      </c>
      <c r="D120">
        <v>0</v>
      </c>
      <c r="E120">
        <f t="shared" si="1"/>
        <v>0</v>
      </c>
    </row>
    <row r="121" spans="1:5" x14ac:dyDescent="0.2">
      <c r="A121" t="s">
        <v>125</v>
      </c>
      <c r="C121">
        <v>0</v>
      </c>
      <c r="D121">
        <v>0</v>
      </c>
      <c r="E121">
        <f t="shared" si="1"/>
        <v>0</v>
      </c>
    </row>
    <row r="122" spans="1:5" x14ac:dyDescent="0.2">
      <c r="A122" t="s">
        <v>126</v>
      </c>
      <c r="C122">
        <v>0</v>
      </c>
      <c r="D122">
        <v>0</v>
      </c>
      <c r="E122">
        <f t="shared" si="1"/>
        <v>0</v>
      </c>
    </row>
    <row r="123" spans="1:5" x14ac:dyDescent="0.2">
      <c r="A123" t="s">
        <v>127</v>
      </c>
      <c r="C123">
        <v>0</v>
      </c>
      <c r="D123">
        <v>0</v>
      </c>
      <c r="E123">
        <f t="shared" si="1"/>
        <v>0</v>
      </c>
    </row>
    <row r="124" spans="1:5" x14ac:dyDescent="0.2">
      <c r="A124" s="8" t="s">
        <v>128</v>
      </c>
      <c r="B124" s="8"/>
      <c r="C124" s="8">
        <v>100</v>
      </c>
      <c r="D124" s="8">
        <v>1</v>
      </c>
      <c r="E124" s="8">
        <f t="shared" si="1"/>
        <v>100</v>
      </c>
    </row>
    <row r="125" spans="1:5" x14ac:dyDescent="0.2">
      <c r="A125" t="s">
        <v>129</v>
      </c>
      <c r="C125">
        <v>0</v>
      </c>
      <c r="D125">
        <v>0</v>
      </c>
      <c r="E125">
        <f t="shared" si="1"/>
        <v>0</v>
      </c>
    </row>
    <row r="126" spans="1:5" x14ac:dyDescent="0.2">
      <c r="A126" t="s">
        <v>130</v>
      </c>
      <c r="C126">
        <v>0</v>
      </c>
      <c r="D126">
        <v>0</v>
      </c>
      <c r="E126">
        <f t="shared" si="1"/>
        <v>0</v>
      </c>
    </row>
    <row r="127" spans="1:5" x14ac:dyDescent="0.2">
      <c r="A127" t="s">
        <v>131</v>
      </c>
      <c r="C127">
        <v>0</v>
      </c>
      <c r="D127">
        <v>0</v>
      </c>
      <c r="E127">
        <f t="shared" si="1"/>
        <v>0</v>
      </c>
    </row>
    <row r="128" spans="1:5" x14ac:dyDescent="0.2">
      <c r="A128" t="s">
        <v>132</v>
      </c>
      <c r="C128">
        <v>0</v>
      </c>
      <c r="D128">
        <v>0</v>
      </c>
      <c r="E128">
        <f t="shared" si="1"/>
        <v>0</v>
      </c>
    </row>
    <row r="129" spans="1:5" x14ac:dyDescent="0.2">
      <c r="A129" t="s">
        <v>133</v>
      </c>
      <c r="C129">
        <v>0</v>
      </c>
      <c r="D129">
        <v>0</v>
      </c>
      <c r="E129">
        <f t="shared" si="1"/>
        <v>0</v>
      </c>
    </row>
    <row r="130" spans="1:5" x14ac:dyDescent="0.2">
      <c r="A130" t="s">
        <v>134</v>
      </c>
      <c r="C130">
        <v>0</v>
      </c>
      <c r="D130">
        <v>0</v>
      </c>
      <c r="E130">
        <f t="shared" si="1"/>
        <v>0</v>
      </c>
    </row>
    <row r="131" spans="1:5" x14ac:dyDescent="0.2">
      <c r="A131" t="s">
        <v>135</v>
      </c>
      <c r="C131">
        <v>0</v>
      </c>
      <c r="D131">
        <v>0</v>
      </c>
      <c r="E131">
        <f t="shared" ref="E131:E189" si="2">D131 * 100</f>
        <v>0</v>
      </c>
    </row>
    <row r="132" spans="1:5" x14ac:dyDescent="0.2">
      <c r="A132" t="s">
        <v>136</v>
      </c>
      <c r="C132">
        <v>0</v>
      </c>
      <c r="D132">
        <v>0</v>
      </c>
      <c r="E132">
        <f t="shared" si="2"/>
        <v>0</v>
      </c>
    </row>
    <row r="133" spans="1:5" x14ac:dyDescent="0.2">
      <c r="A133" t="s">
        <v>137</v>
      </c>
      <c r="C133">
        <v>0</v>
      </c>
      <c r="D133">
        <v>0</v>
      </c>
      <c r="E133">
        <f t="shared" si="2"/>
        <v>0</v>
      </c>
    </row>
    <row r="134" spans="1:5" x14ac:dyDescent="0.2">
      <c r="A134" t="s">
        <v>138</v>
      </c>
      <c r="C134">
        <v>0</v>
      </c>
      <c r="D134">
        <v>0</v>
      </c>
      <c r="E134">
        <f t="shared" si="2"/>
        <v>0</v>
      </c>
    </row>
    <row r="135" spans="1:5" x14ac:dyDescent="0.2">
      <c r="A135" t="s">
        <v>139</v>
      </c>
      <c r="C135">
        <v>0</v>
      </c>
      <c r="D135">
        <v>0</v>
      </c>
      <c r="E135">
        <f t="shared" si="2"/>
        <v>0</v>
      </c>
    </row>
    <row r="136" spans="1:5" x14ac:dyDescent="0.2">
      <c r="A136" t="s">
        <v>140</v>
      </c>
      <c r="C136">
        <v>0</v>
      </c>
      <c r="D136">
        <v>0</v>
      </c>
      <c r="E136">
        <f t="shared" si="2"/>
        <v>0</v>
      </c>
    </row>
    <row r="137" spans="1:5" x14ac:dyDescent="0.2">
      <c r="A137" t="s">
        <v>141</v>
      </c>
      <c r="C137">
        <v>0</v>
      </c>
      <c r="D137">
        <v>0</v>
      </c>
      <c r="E137">
        <f t="shared" si="2"/>
        <v>0</v>
      </c>
    </row>
    <row r="138" spans="1:5" x14ac:dyDescent="0.2">
      <c r="A138" t="s">
        <v>142</v>
      </c>
      <c r="C138">
        <v>0</v>
      </c>
      <c r="D138">
        <v>0</v>
      </c>
      <c r="E138">
        <f t="shared" si="2"/>
        <v>0</v>
      </c>
    </row>
    <row r="139" spans="1:5" x14ac:dyDescent="0.2">
      <c r="A139" t="s">
        <v>143</v>
      </c>
      <c r="C139">
        <v>0</v>
      </c>
      <c r="D139">
        <v>0</v>
      </c>
      <c r="E139">
        <f t="shared" si="2"/>
        <v>0</v>
      </c>
    </row>
    <row r="140" spans="1:5" x14ac:dyDescent="0.2">
      <c r="A140" t="s">
        <v>144</v>
      </c>
      <c r="C140">
        <v>0</v>
      </c>
      <c r="D140">
        <v>0</v>
      </c>
      <c r="E140">
        <f t="shared" si="2"/>
        <v>0</v>
      </c>
    </row>
    <row r="141" spans="1:5" x14ac:dyDescent="0.2">
      <c r="A141" t="s">
        <v>145</v>
      </c>
      <c r="C141">
        <v>0</v>
      </c>
      <c r="D141">
        <v>0</v>
      </c>
      <c r="E141">
        <f t="shared" si="2"/>
        <v>0</v>
      </c>
    </row>
    <row r="142" spans="1:5" x14ac:dyDescent="0.2">
      <c r="A142" t="s">
        <v>146</v>
      </c>
      <c r="C142">
        <v>0</v>
      </c>
      <c r="D142">
        <v>0</v>
      </c>
      <c r="E142">
        <f t="shared" si="2"/>
        <v>0</v>
      </c>
    </row>
    <row r="143" spans="1:5" x14ac:dyDescent="0.2">
      <c r="A143" t="s">
        <v>147</v>
      </c>
      <c r="C143">
        <v>0</v>
      </c>
      <c r="D143">
        <v>0</v>
      </c>
      <c r="E143">
        <f t="shared" si="2"/>
        <v>0</v>
      </c>
    </row>
    <row r="144" spans="1:5" x14ac:dyDescent="0.2">
      <c r="A144" t="s">
        <v>148</v>
      </c>
      <c r="C144">
        <v>0</v>
      </c>
      <c r="D144">
        <v>0</v>
      </c>
      <c r="E144">
        <f t="shared" si="2"/>
        <v>0</v>
      </c>
    </row>
    <row r="145" spans="1:5" x14ac:dyDescent="0.2">
      <c r="A145" t="s">
        <v>149</v>
      </c>
      <c r="C145">
        <v>0</v>
      </c>
      <c r="D145">
        <v>0</v>
      </c>
      <c r="E145">
        <f t="shared" si="2"/>
        <v>0</v>
      </c>
    </row>
    <row r="146" spans="1:5" x14ac:dyDescent="0.2">
      <c r="A146" t="s">
        <v>150</v>
      </c>
      <c r="C146">
        <v>0</v>
      </c>
      <c r="D146">
        <v>0</v>
      </c>
      <c r="E146">
        <f t="shared" si="2"/>
        <v>0</v>
      </c>
    </row>
    <row r="147" spans="1:5" x14ac:dyDescent="0.2">
      <c r="A147" t="s">
        <v>151</v>
      </c>
      <c r="C147">
        <v>0</v>
      </c>
      <c r="D147">
        <v>0</v>
      </c>
      <c r="E147">
        <f t="shared" si="2"/>
        <v>0</v>
      </c>
    </row>
    <row r="148" spans="1:5" x14ac:dyDescent="0.2">
      <c r="A148" t="s">
        <v>152</v>
      </c>
      <c r="C148">
        <v>0</v>
      </c>
      <c r="D148">
        <v>0</v>
      </c>
      <c r="E148">
        <f t="shared" si="2"/>
        <v>0</v>
      </c>
    </row>
    <row r="149" spans="1:5" x14ac:dyDescent="0.2">
      <c r="A149" t="s">
        <v>153</v>
      </c>
      <c r="C149">
        <v>0</v>
      </c>
      <c r="D149">
        <v>0</v>
      </c>
      <c r="E149">
        <f t="shared" si="2"/>
        <v>0</v>
      </c>
    </row>
    <row r="150" spans="1:5" x14ac:dyDescent="0.2">
      <c r="A150" t="s">
        <v>154</v>
      </c>
      <c r="C150">
        <v>0</v>
      </c>
      <c r="D150">
        <v>0</v>
      </c>
      <c r="E150">
        <f t="shared" si="2"/>
        <v>0</v>
      </c>
    </row>
    <row r="151" spans="1:5" x14ac:dyDescent="0.2">
      <c r="A151" t="s">
        <v>155</v>
      </c>
      <c r="C151">
        <v>0</v>
      </c>
      <c r="D151">
        <v>0</v>
      </c>
      <c r="E151">
        <f t="shared" si="2"/>
        <v>0</v>
      </c>
    </row>
    <row r="152" spans="1:5" x14ac:dyDescent="0.2">
      <c r="A152" t="s">
        <v>156</v>
      </c>
      <c r="C152">
        <v>6</v>
      </c>
      <c r="D152">
        <v>0.06</v>
      </c>
      <c r="E152">
        <f t="shared" si="2"/>
        <v>6</v>
      </c>
    </row>
    <row r="153" spans="1:5" x14ac:dyDescent="0.2">
      <c r="A153" t="s">
        <v>157</v>
      </c>
      <c r="C153">
        <v>0</v>
      </c>
      <c r="D153">
        <v>0</v>
      </c>
      <c r="E153">
        <f t="shared" si="2"/>
        <v>0</v>
      </c>
    </row>
    <row r="154" spans="1:5" x14ac:dyDescent="0.2">
      <c r="A154" t="s">
        <v>158</v>
      </c>
      <c r="C154">
        <v>0</v>
      </c>
      <c r="D154">
        <v>0</v>
      </c>
      <c r="E154">
        <f t="shared" si="2"/>
        <v>0</v>
      </c>
    </row>
    <row r="155" spans="1:5" x14ac:dyDescent="0.2">
      <c r="A155" t="s">
        <v>159</v>
      </c>
      <c r="C155">
        <v>0</v>
      </c>
      <c r="D155">
        <v>0</v>
      </c>
      <c r="E155">
        <f t="shared" si="2"/>
        <v>0</v>
      </c>
    </row>
    <row r="156" spans="1:5" x14ac:dyDescent="0.2">
      <c r="A156" t="s">
        <v>160</v>
      </c>
      <c r="C156">
        <v>0</v>
      </c>
      <c r="D156">
        <v>0</v>
      </c>
      <c r="E156">
        <f t="shared" si="2"/>
        <v>0</v>
      </c>
    </row>
    <row r="157" spans="1:5" x14ac:dyDescent="0.2">
      <c r="A157" t="s">
        <v>161</v>
      </c>
      <c r="C157">
        <v>0</v>
      </c>
      <c r="D157">
        <v>0</v>
      </c>
      <c r="E157">
        <f t="shared" si="2"/>
        <v>0</v>
      </c>
    </row>
    <row r="158" spans="1:5" x14ac:dyDescent="0.2">
      <c r="A158" t="s">
        <v>162</v>
      </c>
      <c r="C158">
        <v>0</v>
      </c>
      <c r="D158">
        <v>0</v>
      </c>
      <c r="E158">
        <f t="shared" si="2"/>
        <v>0</v>
      </c>
    </row>
    <row r="159" spans="1:5" x14ac:dyDescent="0.2">
      <c r="A159" t="s">
        <v>163</v>
      </c>
      <c r="C159">
        <v>0</v>
      </c>
      <c r="D159">
        <v>0</v>
      </c>
      <c r="E159">
        <f t="shared" si="2"/>
        <v>0</v>
      </c>
    </row>
    <row r="160" spans="1:5" x14ac:dyDescent="0.2">
      <c r="A160" t="s">
        <v>164</v>
      </c>
      <c r="C160">
        <v>0</v>
      </c>
      <c r="D160">
        <v>0</v>
      </c>
      <c r="E160">
        <f t="shared" si="2"/>
        <v>0</v>
      </c>
    </row>
    <row r="161" spans="1:5" x14ac:dyDescent="0.2">
      <c r="A161" t="s">
        <v>165</v>
      </c>
      <c r="C161">
        <v>0</v>
      </c>
      <c r="D161">
        <v>0</v>
      </c>
      <c r="E161">
        <f t="shared" si="2"/>
        <v>0</v>
      </c>
    </row>
    <row r="162" spans="1:5" x14ac:dyDescent="0.2">
      <c r="A162" t="s">
        <v>166</v>
      </c>
      <c r="C162">
        <v>0</v>
      </c>
      <c r="D162">
        <v>0</v>
      </c>
      <c r="E162">
        <f t="shared" si="2"/>
        <v>0</v>
      </c>
    </row>
    <row r="163" spans="1:5" x14ac:dyDescent="0.2">
      <c r="A163" t="s">
        <v>167</v>
      </c>
      <c r="C163">
        <v>0</v>
      </c>
      <c r="D163">
        <v>0</v>
      </c>
      <c r="E163">
        <f t="shared" si="2"/>
        <v>0</v>
      </c>
    </row>
    <row r="164" spans="1:5" x14ac:dyDescent="0.2">
      <c r="A164" s="8" t="s">
        <v>168</v>
      </c>
      <c r="B164" s="8"/>
      <c r="C164" s="8">
        <v>100</v>
      </c>
      <c r="D164" s="8">
        <v>1</v>
      </c>
      <c r="E164" s="8">
        <f t="shared" si="2"/>
        <v>100</v>
      </c>
    </row>
    <row r="165" spans="1:5" x14ac:dyDescent="0.2">
      <c r="A165" t="s">
        <v>169</v>
      </c>
      <c r="C165">
        <v>3</v>
      </c>
      <c r="D165">
        <v>0.03</v>
      </c>
      <c r="E165">
        <f t="shared" si="2"/>
        <v>3</v>
      </c>
    </row>
    <row r="166" spans="1:5" x14ac:dyDescent="0.2">
      <c r="A166" t="s">
        <v>170</v>
      </c>
      <c r="C166">
        <v>0</v>
      </c>
      <c r="D166">
        <v>0</v>
      </c>
      <c r="E166">
        <f t="shared" si="2"/>
        <v>0</v>
      </c>
    </row>
    <row r="167" spans="1:5" x14ac:dyDescent="0.2">
      <c r="A167" t="s">
        <v>171</v>
      </c>
      <c r="C167">
        <v>0</v>
      </c>
      <c r="D167">
        <v>0</v>
      </c>
      <c r="E167">
        <f t="shared" si="2"/>
        <v>0</v>
      </c>
    </row>
    <row r="168" spans="1:5" x14ac:dyDescent="0.2">
      <c r="A168" t="s">
        <v>172</v>
      </c>
      <c r="C168">
        <v>0</v>
      </c>
      <c r="D168">
        <v>0</v>
      </c>
      <c r="E168">
        <f t="shared" si="2"/>
        <v>0</v>
      </c>
    </row>
    <row r="169" spans="1:5" x14ac:dyDescent="0.2">
      <c r="A169" t="s">
        <v>173</v>
      </c>
      <c r="C169">
        <v>0</v>
      </c>
      <c r="D169">
        <v>0</v>
      </c>
      <c r="E169">
        <f t="shared" si="2"/>
        <v>0</v>
      </c>
    </row>
    <row r="170" spans="1:5" x14ac:dyDescent="0.2">
      <c r="A170" t="s">
        <v>174</v>
      </c>
      <c r="C170">
        <v>0</v>
      </c>
      <c r="D170">
        <v>0</v>
      </c>
      <c r="E170">
        <f t="shared" si="2"/>
        <v>0</v>
      </c>
    </row>
    <row r="171" spans="1:5" x14ac:dyDescent="0.2">
      <c r="A171" t="s">
        <v>175</v>
      </c>
      <c r="C171">
        <v>0</v>
      </c>
      <c r="D171">
        <v>0</v>
      </c>
      <c r="E171">
        <f t="shared" si="2"/>
        <v>0</v>
      </c>
    </row>
    <row r="172" spans="1:5" x14ac:dyDescent="0.2">
      <c r="A172" t="s">
        <v>176</v>
      </c>
      <c r="C172">
        <v>0</v>
      </c>
      <c r="D172">
        <v>0</v>
      </c>
      <c r="E172">
        <f t="shared" si="2"/>
        <v>0</v>
      </c>
    </row>
    <row r="173" spans="1:5" x14ac:dyDescent="0.2">
      <c r="A173" t="s">
        <v>177</v>
      </c>
      <c r="C173">
        <v>0</v>
      </c>
      <c r="D173">
        <v>0</v>
      </c>
      <c r="E173">
        <f t="shared" si="2"/>
        <v>0</v>
      </c>
    </row>
    <row r="174" spans="1:5" x14ac:dyDescent="0.2">
      <c r="A174" t="s">
        <v>178</v>
      </c>
      <c r="C174">
        <v>0</v>
      </c>
      <c r="D174">
        <v>0</v>
      </c>
      <c r="E174">
        <f t="shared" si="2"/>
        <v>0</v>
      </c>
    </row>
    <row r="175" spans="1:5" x14ac:dyDescent="0.2">
      <c r="A175" t="s">
        <v>179</v>
      </c>
      <c r="C175">
        <v>0</v>
      </c>
      <c r="D175">
        <v>0</v>
      </c>
      <c r="E175">
        <f t="shared" si="2"/>
        <v>0</v>
      </c>
    </row>
    <row r="176" spans="1:5" x14ac:dyDescent="0.2">
      <c r="A176" t="s">
        <v>180</v>
      </c>
      <c r="C176">
        <v>0</v>
      </c>
      <c r="D176">
        <v>0</v>
      </c>
      <c r="E176">
        <f t="shared" si="2"/>
        <v>0</v>
      </c>
    </row>
    <row r="177" spans="1:5" x14ac:dyDescent="0.2">
      <c r="A177" t="s">
        <v>181</v>
      </c>
      <c r="C177">
        <v>0</v>
      </c>
      <c r="D177">
        <v>0</v>
      </c>
      <c r="E177">
        <f t="shared" si="2"/>
        <v>0</v>
      </c>
    </row>
    <row r="178" spans="1:5" x14ac:dyDescent="0.2">
      <c r="A178" t="s">
        <v>182</v>
      </c>
      <c r="C178">
        <v>0</v>
      </c>
      <c r="D178">
        <v>0</v>
      </c>
      <c r="E178">
        <f t="shared" si="2"/>
        <v>0</v>
      </c>
    </row>
    <row r="179" spans="1:5" x14ac:dyDescent="0.2">
      <c r="A179" t="s">
        <v>183</v>
      </c>
      <c r="C179">
        <v>0</v>
      </c>
      <c r="D179">
        <v>0</v>
      </c>
      <c r="E179">
        <f t="shared" si="2"/>
        <v>0</v>
      </c>
    </row>
    <row r="180" spans="1:5" x14ac:dyDescent="0.2">
      <c r="A180" t="s">
        <v>184</v>
      </c>
      <c r="C180">
        <v>0</v>
      </c>
      <c r="D180">
        <v>0</v>
      </c>
      <c r="E180">
        <f t="shared" si="2"/>
        <v>0</v>
      </c>
    </row>
    <row r="181" spans="1:5" x14ac:dyDescent="0.2">
      <c r="A181" t="s">
        <v>185</v>
      </c>
      <c r="C181">
        <v>0</v>
      </c>
      <c r="D181">
        <v>0</v>
      </c>
      <c r="E181">
        <f t="shared" si="2"/>
        <v>0</v>
      </c>
    </row>
    <row r="182" spans="1:5" x14ac:dyDescent="0.2">
      <c r="A182" t="s">
        <v>186</v>
      </c>
      <c r="C182">
        <v>0</v>
      </c>
      <c r="D182">
        <v>0</v>
      </c>
      <c r="E182">
        <f t="shared" si="2"/>
        <v>0</v>
      </c>
    </row>
    <row r="183" spans="1:5" x14ac:dyDescent="0.2">
      <c r="A183" t="s">
        <v>187</v>
      </c>
      <c r="C183">
        <v>0</v>
      </c>
      <c r="D183">
        <v>0</v>
      </c>
      <c r="E183">
        <f t="shared" si="2"/>
        <v>0</v>
      </c>
    </row>
    <row r="184" spans="1:5" x14ac:dyDescent="0.2">
      <c r="A184" s="8" t="s">
        <v>188</v>
      </c>
      <c r="B184" s="8"/>
      <c r="C184" s="8">
        <v>85</v>
      </c>
      <c r="D184" s="8">
        <v>0.85</v>
      </c>
      <c r="E184" s="8">
        <f t="shared" si="2"/>
        <v>85</v>
      </c>
    </row>
    <row r="185" spans="1:5" x14ac:dyDescent="0.2">
      <c r="A185" t="s">
        <v>189</v>
      </c>
      <c r="C185">
        <v>0</v>
      </c>
      <c r="D185">
        <v>0</v>
      </c>
      <c r="E185">
        <f t="shared" si="2"/>
        <v>0</v>
      </c>
    </row>
    <row r="186" spans="1:5" x14ac:dyDescent="0.2">
      <c r="A186" t="s">
        <v>190</v>
      </c>
      <c r="C186">
        <v>0</v>
      </c>
      <c r="D186">
        <v>0</v>
      </c>
      <c r="E186">
        <f t="shared" si="2"/>
        <v>0</v>
      </c>
    </row>
    <row r="187" spans="1:5" x14ac:dyDescent="0.2">
      <c r="A187" t="s">
        <v>191</v>
      </c>
      <c r="C187">
        <v>0</v>
      </c>
      <c r="D187">
        <v>0</v>
      </c>
      <c r="E187">
        <f t="shared" si="2"/>
        <v>0</v>
      </c>
    </row>
    <row r="188" spans="1:5" x14ac:dyDescent="0.2">
      <c r="A188" t="s">
        <v>192</v>
      </c>
      <c r="C188">
        <v>0</v>
      </c>
      <c r="D188">
        <v>0</v>
      </c>
      <c r="E188">
        <f t="shared" si="2"/>
        <v>0</v>
      </c>
    </row>
    <row r="189" spans="1:5" x14ac:dyDescent="0.2">
      <c r="A189" s="8" t="s">
        <v>193</v>
      </c>
      <c r="B189" s="8"/>
      <c r="C189" s="8">
        <v>100</v>
      </c>
      <c r="D189" s="8">
        <v>1</v>
      </c>
      <c r="E189" s="8">
        <f t="shared" si="2"/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0E2B9-74F4-3F43-B057-D6673E02828D}">
  <dimension ref="A1:A136"/>
  <sheetViews>
    <sheetView workbookViewId="0">
      <selection activeCell="E31" sqref="E31"/>
    </sheetView>
  </sheetViews>
  <sheetFormatPr baseColWidth="10" defaultRowHeight="15" x14ac:dyDescent="0.2"/>
  <sheetData>
    <row r="1" spans="1:1" x14ac:dyDescent="0.2">
      <c r="A1" t="s">
        <v>236</v>
      </c>
    </row>
    <row r="2" spans="1:1" x14ac:dyDescent="0.2">
      <c r="A2" t="s">
        <v>46</v>
      </c>
    </row>
    <row r="3" spans="1:1" x14ac:dyDescent="0.2">
      <c r="A3" t="s">
        <v>47</v>
      </c>
    </row>
    <row r="4" spans="1:1" x14ac:dyDescent="0.2">
      <c r="A4" t="s">
        <v>48</v>
      </c>
    </row>
    <row r="5" spans="1:1" x14ac:dyDescent="0.2">
      <c r="A5" t="s">
        <v>49</v>
      </c>
    </row>
    <row r="6" spans="1:1" x14ac:dyDescent="0.2">
      <c r="A6" t="s">
        <v>50</v>
      </c>
    </row>
    <row r="7" spans="1:1" x14ac:dyDescent="0.2">
      <c r="A7" t="s">
        <v>51</v>
      </c>
    </row>
    <row r="8" spans="1:1" x14ac:dyDescent="0.2">
      <c r="A8" t="s">
        <v>52</v>
      </c>
    </row>
    <row r="9" spans="1:1" x14ac:dyDescent="0.2">
      <c r="A9" t="s">
        <v>53</v>
      </c>
    </row>
    <row r="10" spans="1:1" x14ac:dyDescent="0.2">
      <c r="A10" t="s">
        <v>54</v>
      </c>
    </row>
    <row r="11" spans="1:1" x14ac:dyDescent="0.2">
      <c r="A11" t="s">
        <v>55</v>
      </c>
    </row>
    <row r="12" spans="1:1" x14ac:dyDescent="0.2">
      <c r="A12" t="s">
        <v>56</v>
      </c>
    </row>
    <row r="13" spans="1:1" x14ac:dyDescent="0.2">
      <c r="A13" t="s">
        <v>57</v>
      </c>
    </row>
    <row r="14" spans="1:1" x14ac:dyDescent="0.2">
      <c r="A14" t="s">
        <v>58</v>
      </c>
    </row>
    <row r="15" spans="1:1" x14ac:dyDescent="0.2">
      <c r="A15" t="s">
        <v>59</v>
      </c>
    </row>
    <row r="16" spans="1:1" x14ac:dyDescent="0.2">
      <c r="A16" t="s">
        <v>60</v>
      </c>
    </row>
    <row r="17" spans="1:1" x14ac:dyDescent="0.2">
      <c r="A17" t="s">
        <v>61</v>
      </c>
    </row>
    <row r="18" spans="1:1" x14ac:dyDescent="0.2">
      <c r="A18" t="s">
        <v>62</v>
      </c>
    </row>
    <row r="19" spans="1:1" x14ac:dyDescent="0.2">
      <c r="A19" t="s">
        <v>63</v>
      </c>
    </row>
    <row r="20" spans="1:1" x14ac:dyDescent="0.2">
      <c r="A20" t="s">
        <v>64</v>
      </c>
    </row>
    <row r="21" spans="1:1" x14ac:dyDescent="0.2">
      <c r="A21" t="s">
        <v>65</v>
      </c>
    </row>
    <row r="22" spans="1:1" x14ac:dyDescent="0.2">
      <c r="A22" t="s">
        <v>66</v>
      </c>
    </row>
    <row r="23" spans="1:1" x14ac:dyDescent="0.2">
      <c r="A23" t="s">
        <v>68</v>
      </c>
    </row>
    <row r="24" spans="1:1" x14ac:dyDescent="0.2">
      <c r="A24" t="s">
        <v>72</v>
      </c>
    </row>
    <row r="25" spans="1:1" x14ac:dyDescent="0.2">
      <c r="A25" t="s">
        <v>76</v>
      </c>
    </row>
    <row r="26" spans="1:1" x14ac:dyDescent="0.2">
      <c r="A26" t="s">
        <v>80</v>
      </c>
    </row>
    <row r="27" spans="1:1" x14ac:dyDescent="0.2">
      <c r="A27" t="s">
        <v>82</v>
      </c>
    </row>
    <row r="28" spans="1:1" x14ac:dyDescent="0.2">
      <c r="A28" t="s">
        <v>83</v>
      </c>
    </row>
    <row r="29" spans="1:1" x14ac:dyDescent="0.2">
      <c r="A29" t="s">
        <v>87</v>
      </c>
    </row>
    <row r="30" spans="1:1" x14ac:dyDescent="0.2">
      <c r="A30" t="s">
        <v>6</v>
      </c>
    </row>
    <row r="31" spans="1:1" x14ac:dyDescent="0.2">
      <c r="A31" t="s">
        <v>7</v>
      </c>
    </row>
    <row r="32" spans="1:1" x14ac:dyDescent="0.2">
      <c r="A32" t="s">
        <v>9</v>
      </c>
    </row>
    <row r="33" spans="1:1" x14ac:dyDescent="0.2">
      <c r="A33" t="s">
        <v>24</v>
      </c>
    </row>
    <row r="34" spans="1:1" x14ac:dyDescent="0.2">
      <c r="A34" t="s">
        <v>32</v>
      </c>
    </row>
    <row r="35" spans="1:1" x14ac:dyDescent="0.2">
      <c r="A35" t="s">
        <v>43</v>
      </c>
    </row>
    <row r="36" spans="1:1" x14ac:dyDescent="0.2">
      <c r="A36" t="s">
        <v>45</v>
      </c>
    </row>
    <row r="37" spans="1:1" x14ac:dyDescent="0.2">
      <c r="A37" t="s">
        <v>89</v>
      </c>
    </row>
    <row r="38" spans="1:1" x14ac:dyDescent="0.2">
      <c r="A38" t="s">
        <v>90</v>
      </c>
    </row>
    <row r="39" spans="1:1" x14ac:dyDescent="0.2">
      <c r="A39" t="s">
        <v>91</v>
      </c>
    </row>
    <row r="40" spans="1:1" x14ac:dyDescent="0.2">
      <c r="A40" t="s">
        <v>92</v>
      </c>
    </row>
    <row r="41" spans="1:1" x14ac:dyDescent="0.2">
      <c r="A41" t="s">
        <v>93</v>
      </c>
    </row>
    <row r="42" spans="1:1" x14ac:dyDescent="0.2">
      <c r="A42" t="s">
        <v>94</v>
      </c>
    </row>
    <row r="43" spans="1:1" x14ac:dyDescent="0.2">
      <c r="A43" t="s">
        <v>95</v>
      </c>
    </row>
    <row r="44" spans="1:1" x14ac:dyDescent="0.2">
      <c r="A44" t="s">
        <v>96</v>
      </c>
    </row>
    <row r="45" spans="1:1" x14ac:dyDescent="0.2">
      <c r="A45" t="s">
        <v>97</v>
      </c>
    </row>
    <row r="46" spans="1:1" x14ac:dyDescent="0.2">
      <c r="A46" t="s">
        <v>98</v>
      </c>
    </row>
    <row r="47" spans="1:1" x14ac:dyDescent="0.2">
      <c r="A47" t="s">
        <v>99</v>
      </c>
    </row>
    <row r="48" spans="1:1" x14ac:dyDescent="0.2">
      <c r="A48" t="s">
        <v>100</v>
      </c>
    </row>
    <row r="49" spans="1:1" x14ac:dyDescent="0.2">
      <c r="A49" t="s">
        <v>101</v>
      </c>
    </row>
    <row r="50" spans="1:1" x14ac:dyDescent="0.2">
      <c r="A50" t="s">
        <v>102</v>
      </c>
    </row>
    <row r="51" spans="1:1" x14ac:dyDescent="0.2">
      <c r="A51" t="s">
        <v>104</v>
      </c>
    </row>
    <row r="52" spans="1:1" x14ac:dyDescent="0.2">
      <c r="A52" t="s">
        <v>105</v>
      </c>
    </row>
    <row r="53" spans="1:1" x14ac:dyDescent="0.2">
      <c r="A53" t="s">
        <v>106</v>
      </c>
    </row>
    <row r="54" spans="1:1" x14ac:dyDescent="0.2">
      <c r="A54" t="s">
        <v>107</v>
      </c>
    </row>
    <row r="55" spans="1:1" x14ac:dyDescent="0.2">
      <c r="A55" t="s">
        <v>108</v>
      </c>
    </row>
    <row r="56" spans="1:1" x14ac:dyDescent="0.2">
      <c r="A56" t="s">
        <v>109</v>
      </c>
    </row>
    <row r="57" spans="1:1" x14ac:dyDescent="0.2">
      <c r="A57" t="s">
        <v>110</v>
      </c>
    </row>
    <row r="58" spans="1:1" x14ac:dyDescent="0.2">
      <c r="A58" t="s">
        <v>111</v>
      </c>
    </row>
    <row r="59" spans="1:1" x14ac:dyDescent="0.2">
      <c r="A59" t="s">
        <v>112</v>
      </c>
    </row>
    <row r="60" spans="1:1" x14ac:dyDescent="0.2">
      <c r="A60" t="s">
        <v>113</v>
      </c>
    </row>
    <row r="61" spans="1:1" x14ac:dyDescent="0.2">
      <c r="A61" t="s">
        <v>114</v>
      </c>
    </row>
    <row r="62" spans="1:1" x14ac:dyDescent="0.2">
      <c r="A62" t="s">
        <v>115</v>
      </c>
    </row>
    <row r="63" spans="1:1" x14ac:dyDescent="0.2">
      <c r="A63" t="s">
        <v>116</v>
      </c>
    </row>
    <row r="64" spans="1:1" x14ac:dyDescent="0.2">
      <c r="A64" t="s">
        <v>117</v>
      </c>
    </row>
    <row r="65" spans="1:1" x14ac:dyDescent="0.2">
      <c r="A65" t="s">
        <v>118</v>
      </c>
    </row>
    <row r="66" spans="1:1" x14ac:dyDescent="0.2">
      <c r="A66" t="s">
        <v>119</v>
      </c>
    </row>
    <row r="67" spans="1:1" x14ac:dyDescent="0.2">
      <c r="A67" t="s">
        <v>120</v>
      </c>
    </row>
    <row r="68" spans="1:1" x14ac:dyDescent="0.2">
      <c r="A68" t="s">
        <v>121</v>
      </c>
    </row>
    <row r="69" spans="1:1" x14ac:dyDescent="0.2">
      <c r="A69" t="s">
        <v>122</v>
      </c>
    </row>
    <row r="70" spans="1:1" x14ac:dyDescent="0.2">
      <c r="A70" t="s">
        <v>123</v>
      </c>
    </row>
    <row r="71" spans="1:1" x14ac:dyDescent="0.2">
      <c r="A71" t="s">
        <v>124</v>
      </c>
    </row>
    <row r="72" spans="1:1" x14ac:dyDescent="0.2">
      <c r="A72" t="s">
        <v>125</v>
      </c>
    </row>
    <row r="73" spans="1:1" x14ac:dyDescent="0.2">
      <c r="A73" t="s">
        <v>126</v>
      </c>
    </row>
    <row r="74" spans="1:1" x14ac:dyDescent="0.2">
      <c r="A74" t="s">
        <v>127</v>
      </c>
    </row>
    <row r="75" spans="1:1" x14ac:dyDescent="0.2">
      <c r="A75" t="s">
        <v>129</v>
      </c>
    </row>
    <row r="76" spans="1:1" x14ac:dyDescent="0.2">
      <c r="A76" t="s">
        <v>130</v>
      </c>
    </row>
    <row r="77" spans="1:1" x14ac:dyDescent="0.2">
      <c r="A77" t="s">
        <v>131</v>
      </c>
    </row>
    <row r="78" spans="1:1" x14ac:dyDescent="0.2">
      <c r="A78" t="s">
        <v>132</v>
      </c>
    </row>
    <row r="79" spans="1:1" x14ac:dyDescent="0.2">
      <c r="A79" t="s">
        <v>133</v>
      </c>
    </row>
    <row r="80" spans="1:1" x14ac:dyDescent="0.2">
      <c r="A80" t="s">
        <v>134</v>
      </c>
    </row>
    <row r="81" spans="1:1" x14ac:dyDescent="0.2">
      <c r="A81" t="s">
        <v>135</v>
      </c>
    </row>
    <row r="82" spans="1:1" x14ac:dyDescent="0.2">
      <c r="A82" t="s">
        <v>136</v>
      </c>
    </row>
    <row r="83" spans="1:1" x14ac:dyDescent="0.2">
      <c r="A83" t="s">
        <v>137</v>
      </c>
    </row>
    <row r="84" spans="1:1" x14ac:dyDescent="0.2">
      <c r="A84" t="s">
        <v>138</v>
      </c>
    </row>
    <row r="85" spans="1:1" x14ac:dyDescent="0.2">
      <c r="A85" t="s">
        <v>139</v>
      </c>
    </row>
    <row r="86" spans="1:1" x14ac:dyDescent="0.2">
      <c r="A86" t="s">
        <v>140</v>
      </c>
    </row>
    <row r="87" spans="1:1" x14ac:dyDescent="0.2">
      <c r="A87" t="s">
        <v>141</v>
      </c>
    </row>
    <row r="88" spans="1:1" x14ac:dyDescent="0.2">
      <c r="A88" t="s">
        <v>142</v>
      </c>
    </row>
    <row r="89" spans="1:1" x14ac:dyDescent="0.2">
      <c r="A89" t="s">
        <v>143</v>
      </c>
    </row>
    <row r="90" spans="1:1" x14ac:dyDescent="0.2">
      <c r="A90" t="s">
        <v>144</v>
      </c>
    </row>
    <row r="91" spans="1:1" x14ac:dyDescent="0.2">
      <c r="A91" t="s">
        <v>145</v>
      </c>
    </row>
    <row r="92" spans="1:1" x14ac:dyDescent="0.2">
      <c r="A92" t="s">
        <v>146</v>
      </c>
    </row>
    <row r="93" spans="1:1" x14ac:dyDescent="0.2">
      <c r="A93" t="s">
        <v>147</v>
      </c>
    </row>
    <row r="94" spans="1:1" x14ac:dyDescent="0.2">
      <c r="A94" t="s">
        <v>148</v>
      </c>
    </row>
    <row r="95" spans="1:1" x14ac:dyDescent="0.2">
      <c r="A95" t="s">
        <v>149</v>
      </c>
    </row>
    <row r="96" spans="1:1" x14ac:dyDescent="0.2">
      <c r="A96" t="s">
        <v>150</v>
      </c>
    </row>
    <row r="97" spans="1:1" x14ac:dyDescent="0.2">
      <c r="A97" t="s">
        <v>151</v>
      </c>
    </row>
    <row r="98" spans="1:1" x14ac:dyDescent="0.2">
      <c r="A98" t="s">
        <v>152</v>
      </c>
    </row>
    <row r="99" spans="1:1" x14ac:dyDescent="0.2">
      <c r="A99" t="s">
        <v>153</v>
      </c>
    </row>
    <row r="100" spans="1:1" x14ac:dyDescent="0.2">
      <c r="A100" t="s">
        <v>154</v>
      </c>
    </row>
    <row r="101" spans="1:1" x14ac:dyDescent="0.2">
      <c r="A101" t="s">
        <v>155</v>
      </c>
    </row>
    <row r="102" spans="1:1" x14ac:dyDescent="0.2">
      <c r="A102" t="s">
        <v>156</v>
      </c>
    </row>
    <row r="103" spans="1:1" x14ac:dyDescent="0.2">
      <c r="A103" t="s">
        <v>157</v>
      </c>
    </row>
    <row r="104" spans="1:1" x14ac:dyDescent="0.2">
      <c r="A104" t="s">
        <v>158</v>
      </c>
    </row>
    <row r="105" spans="1:1" x14ac:dyDescent="0.2">
      <c r="A105" t="s">
        <v>159</v>
      </c>
    </row>
    <row r="106" spans="1:1" x14ac:dyDescent="0.2">
      <c r="A106" t="s">
        <v>160</v>
      </c>
    </row>
    <row r="107" spans="1:1" x14ac:dyDescent="0.2">
      <c r="A107" t="s">
        <v>161</v>
      </c>
    </row>
    <row r="108" spans="1:1" x14ac:dyDescent="0.2">
      <c r="A108" t="s">
        <v>162</v>
      </c>
    </row>
    <row r="109" spans="1:1" x14ac:dyDescent="0.2">
      <c r="A109" t="s">
        <v>163</v>
      </c>
    </row>
    <row r="110" spans="1:1" x14ac:dyDescent="0.2">
      <c r="A110" t="s">
        <v>164</v>
      </c>
    </row>
    <row r="111" spans="1:1" x14ac:dyDescent="0.2">
      <c r="A111" t="s">
        <v>165</v>
      </c>
    </row>
    <row r="112" spans="1:1" x14ac:dyDescent="0.2">
      <c r="A112" t="s">
        <v>166</v>
      </c>
    </row>
    <row r="113" spans="1:1" x14ac:dyDescent="0.2">
      <c r="A113" t="s">
        <v>167</v>
      </c>
    </row>
    <row r="114" spans="1:1" x14ac:dyDescent="0.2">
      <c r="A114" t="s">
        <v>169</v>
      </c>
    </row>
    <row r="115" spans="1:1" x14ac:dyDescent="0.2">
      <c r="A115" t="s">
        <v>170</v>
      </c>
    </row>
    <row r="116" spans="1:1" x14ac:dyDescent="0.2">
      <c r="A116" t="s">
        <v>171</v>
      </c>
    </row>
    <row r="117" spans="1:1" x14ac:dyDescent="0.2">
      <c r="A117" t="s">
        <v>172</v>
      </c>
    </row>
    <row r="118" spans="1:1" x14ac:dyDescent="0.2">
      <c r="A118" t="s">
        <v>173</v>
      </c>
    </row>
    <row r="119" spans="1:1" x14ac:dyDescent="0.2">
      <c r="A119" t="s">
        <v>174</v>
      </c>
    </row>
    <row r="120" spans="1:1" x14ac:dyDescent="0.2">
      <c r="A120" t="s">
        <v>175</v>
      </c>
    </row>
    <row r="121" spans="1:1" x14ac:dyDescent="0.2">
      <c r="A121" t="s">
        <v>176</v>
      </c>
    </row>
    <row r="122" spans="1:1" x14ac:dyDescent="0.2">
      <c r="A122" t="s">
        <v>177</v>
      </c>
    </row>
    <row r="123" spans="1:1" x14ac:dyDescent="0.2">
      <c r="A123" t="s">
        <v>178</v>
      </c>
    </row>
    <row r="124" spans="1:1" x14ac:dyDescent="0.2">
      <c r="A124" t="s">
        <v>179</v>
      </c>
    </row>
    <row r="125" spans="1:1" x14ac:dyDescent="0.2">
      <c r="A125" t="s">
        <v>180</v>
      </c>
    </row>
    <row r="126" spans="1:1" x14ac:dyDescent="0.2">
      <c r="A126" t="s">
        <v>181</v>
      </c>
    </row>
    <row r="127" spans="1:1" x14ac:dyDescent="0.2">
      <c r="A127" t="s">
        <v>182</v>
      </c>
    </row>
    <row r="128" spans="1:1" x14ac:dyDescent="0.2">
      <c r="A128" t="s">
        <v>183</v>
      </c>
    </row>
    <row r="129" spans="1:1" x14ac:dyDescent="0.2">
      <c r="A129" t="s">
        <v>184</v>
      </c>
    </row>
    <row r="130" spans="1:1" x14ac:dyDescent="0.2">
      <c r="A130" t="s">
        <v>185</v>
      </c>
    </row>
    <row r="131" spans="1:1" x14ac:dyDescent="0.2">
      <c r="A131" t="s">
        <v>186</v>
      </c>
    </row>
    <row r="132" spans="1:1" x14ac:dyDescent="0.2">
      <c r="A132" t="s">
        <v>187</v>
      </c>
    </row>
    <row r="133" spans="1:1" x14ac:dyDescent="0.2">
      <c r="A133" t="s">
        <v>189</v>
      </c>
    </row>
    <row r="134" spans="1:1" x14ac:dyDescent="0.2">
      <c r="A134" t="s">
        <v>190</v>
      </c>
    </row>
    <row r="135" spans="1:1" x14ac:dyDescent="0.2">
      <c r="A135" t="s">
        <v>191</v>
      </c>
    </row>
    <row r="136" spans="1:1" x14ac:dyDescent="0.2">
      <c r="A136" t="s">
        <v>192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21"/>
  <sheetViews>
    <sheetView topLeftCell="V84" workbookViewId="0">
      <selection activeCell="AY28" sqref="AY28"/>
    </sheetView>
  </sheetViews>
  <sheetFormatPr baseColWidth="10" defaultColWidth="9.1640625" defaultRowHeight="15" x14ac:dyDescent="0.2"/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  <c r="AM1" t="s">
        <v>78</v>
      </c>
      <c r="AN1" t="s">
        <v>79</v>
      </c>
      <c r="AO1" t="s">
        <v>80</v>
      </c>
      <c r="AP1" t="s">
        <v>81</v>
      </c>
      <c r="AQ1" t="s">
        <v>82</v>
      </c>
      <c r="AR1" t="s">
        <v>83</v>
      </c>
      <c r="AS1" t="s">
        <v>84</v>
      </c>
      <c r="AT1" t="s">
        <v>85</v>
      </c>
      <c r="AU1" t="s">
        <v>86</v>
      </c>
      <c r="AV1" t="s">
        <v>87</v>
      </c>
    </row>
    <row r="2" spans="1:48" x14ac:dyDescent="0.2">
      <c r="A2">
        <v>1</v>
      </c>
      <c r="B2" t="s">
        <v>194</v>
      </c>
      <c r="C2" t="s">
        <v>195</v>
      </c>
      <c r="D2" t="s">
        <v>199</v>
      </c>
      <c r="E2" t="s">
        <v>213</v>
      </c>
      <c r="F2" t="s">
        <v>201</v>
      </c>
      <c r="G2" s="1">
        <v>439</v>
      </c>
      <c r="H2" s="1">
        <v>142</v>
      </c>
      <c r="I2" s="1">
        <v>52.3</v>
      </c>
      <c r="J2" s="1">
        <v>33.5</v>
      </c>
      <c r="K2" s="1">
        <v>42.5</v>
      </c>
      <c r="L2" s="1">
        <v>1053</v>
      </c>
      <c r="M2" s="1">
        <v>82.5</v>
      </c>
      <c r="N2" s="1">
        <v>314</v>
      </c>
      <c r="O2" s="1">
        <v>108</v>
      </c>
      <c r="P2" s="1">
        <v>121</v>
      </c>
      <c r="Q2" s="1">
        <v>211</v>
      </c>
      <c r="R2" s="1">
        <v>341</v>
      </c>
      <c r="S2" s="1">
        <v>28.1</v>
      </c>
      <c r="T2" s="1">
        <v>125</v>
      </c>
      <c r="U2" s="1">
        <v>103</v>
      </c>
      <c r="V2" s="1">
        <v>244</v>
      </c>
      <c r="W2" s="1">
        <v>196</v>
      </c>
      <c r="X2" s="1">
        <v>131</v>
      </c>
      <c r="Y2" s="1">
        <v>90.2</v>
      </c>
      <c r="Z2" s="1">
        <v>98.6</v>
      </c>
      <c r="AA2" s="1">
        <v>372</v>
      </c>
      <c r="AB2" s="2">
        <v>5.0000000000000001E-3</v>
      </c>
      <c r="AC2" s="1">
        <v>0.45700000000000002</v>
      </c>
      <c r="AD2" s="1">
        <v>1.53</v>
      </c>
      <c r="AE2" s="2">
        <v>0</v>
      </c>
      <c r="AF2" s="2">
        <v>0</v>
      </c>
      <c r="AG2" s="1">
        <v>108</v>
      </c>
      <c r="AH2" s="3">
        <v>0.223</v>
      </c>
      <c r="AI2" s="2">
        <v>0.433</v>
      </c>
      <c r="AJ2" s="2">
        <v>0.108</v>
      </c>
      <c r="AK2" s="1">
        <v>4.25</v>
      </c>
      <c r="AL2" s="3">
        <v>0.77400000000000002</v>
      </c>
      <c r="AM2" s="2">
        <v>0.126</v>
      </c>
      <c r="AN2" s="2">
        <v>0</v>
      </c>
      <c r="AO2" s="1">
        <v>0.23400000000000001</v>
      </c>
      <c r="AP2" s="1">
        <v>1.69</v>
      </c>
      <c r="AQ2" s="1">
        <v>0.77800000000000002</v>
      </c>
      <c r="AR2" s="1">
        <v>0.66</v>
      </c>
      <c r="AS2" s="3">
        <v>0.28999999999999998</v>
      </c>
      <c r="AT2" s="2">
        <v>0.22700000000000001</v>
      </c>
      <c r="AU2" s="3">
        <v>8.93</v>
      </c>
      <c r="AV2" s="1">
        <v>158</v>
      </c>
    </row>
    <row r="3" spans="1:48" x14ac:dyDescent="0.2">
      <c r="A3">
        <v>2</v>
      </c>
      <c r="B3" t="s">
        <v>194</v>
      </c>
      <c r="C3" t="s">
        <v>195</v>
      </c>
      <c r="D3" t="s">
        <v>199</v>
      </c>
      <c r="E3" t="s">
        <v>197</v>
      </c>
      <c r="F3" t="s">
        <v>201</v>
      </c>
      <c r="G3" s="1">
        <v>524</v>
      </c>
      <c r="H3" s="1">
        <v>136</v>
      </c>
      <c r="I3" s="1">
        <v>57.8</v>
      </c>
      <c r="J3" s="1">
        <v>24.4</v>
      </c>
      <c r="K3" s="1">
        <v>36.200000000000003</v>
      </c>
      <c r="L3" s="1">
        <v>907</v>
      </c>
      <c r="M3" s="1">
        <v>74.599999999999994</v>
      </c>
      <c r="N3" s="1">
        <v>292</v>
      </c>
      <c r="O3" s="1">
        <v>107</v>
      </c>
      <c r="P3" s="1">
        <v>122</v>
      </c>
      <c r="Q3" s="1">
        <v>244</v>
      </c>
      <c r="R3" s="1">
        <v>354</v>
      </c>
      <c r="S3" s="1">
        <v>40.799999999999997</v>
      </c>
      <c r="T3" s="1">
        <v>92.1</v>
      </c>
      <c r="U3" s="1">
        <v>109</v>
      </c>
      <c r="V3" s="1">
        <v>300</v>
      </c>
      <c r="W3" s="1">
        <v>160</v>
      </c>
      <c r="X3" s="1">
        <v>152</v>
      </c>
      <c r="Y3" s="1">
        <v>96.1</v>
      </c>
      <c r="Z3" s="1">
        <v>110</v>
      </c>
      <c r="AA3" s="1">
        <v>376</v>
      </c>
      <c r="AB3" s="2">
        <v>6.0000000000000001E-3</v>
      </c>
      <c r="AC3" s="1">
        <v>0.46100000000000002</v>
      </c>
      <c r="AD3" s="1">
        <v>1.32</v>
      </c>
      <c r="AE3" s="2">
        <v>0</v>
      </c>
      <c r="AF3" s="2">
        <v>0</v>
      </c>
      <c r="AG3" s="1">
        <v>114</v>
      </c>
      <c r="AH3" s="3">
        <v>0.214</v>
      </c>
      <c r="AI3" s="2">
        <v>0</v>
      </c>
      <c r="AJ3" s="2">
        <v>0.104</v>
      </c>
      <c r="AK3" s="1">
        <v>4.3600000000000003</v>
      </c>
      <c r="AL3" s="3">
        <v>0.59399999999999997</v>
      </c>
      <c r="AM3" s="2">
        <v>0.14799999999999999</v>
      </c>
      <c r="AN3" s="2">
        <v>0</v>
      </c>
      <c r="AO3" s="1">
        <v>0.152</v>
      </c>
      <c r="AP3" s="1">
        <v>1.66</v>
      </c>
      <c r="AQ3" s="1">
        <v>0.78800000000000003</v>
      </c>
      <c r="AR3" s="1">
        <v>0.621</v>
      </c>
      <c r="AS3" s="3">
        <v>0.23200000000000001</v>
      </c>
      <c r="AT3" s="2">
        <v>0.21</v>
      </c>
      <c r="AU3" s="3">
        <v>7.77</v>
      </c>
      <c r="AV3" s="1">
        <v>132</v>
      </c>
    </row>
    <row r="4" spans="1:48" x14ac:dyDescent="0.2">
      <c r="A4">
        <v>3</v>
      </c>
      <c r="B4" t="s">
        <v>194</v>
      </c>
      <c r="C4" t="s">
        <v>195</v>
      </c>
      <c r="D4" t="s">
        <v>199</v>
      </c>
      <c r="E4" t="s">
        <v>200</v>
      </c>
      <c r="F4" t="s">
        <v>201</v>
      </c>
      <c r="G4" s="1">
        <v>721</v>
      </c>
      <c r="H4" s="1">
        <v>204</v>
      </c>
      <c r="I4" s="1">
        <v>84.3</v>
      </c>
      <c r="J4" s="1">
        <v>32.700000000000003</v>
      </c>
      <c r="K4" s="1">
        <v>59.6</v>
      </c>
      <c r="L4" s="1">
        <v>1302</v>
      </c>
      <c r="M4" s="1">
        <v>93</v>
      </c>
      <c r="N4" s="1">
        <v>453</v>
      </c>
      <c r="O4" s="1">
        <v>145</v>
      </c>
      <c r="P4" s="1">
        <v>181</v>
      </c>
      <c r="Q4" s="1">
        <v>329</v>
      </c>
      <c r="R4" s="1">
        <v>511</v>
      </c>
      <c r="S4" s="1">
        <v>57.2</v>
      </c>
      <c r="T4" s="1">
        <v>136</v>
      </c>
      <c r="U4" s="1">
        <v>153</v>
      </c>
      <c r="V4" s="1">
        <v>361</v>
      </c>
      <c r="W4" s="1">
        <v>244</v>
      </c>
      <c r="X4" s="1">
        <v>221</v>
      </c>
      <c r="Y4" s="1">
        <v>142</v>
      </c>
      <c r="Z4" s="1">
        <v>156</v>
      </c>
      <c r="AA4" s="1">
        <v>513</v>
      </c>
      <c r="AB4" s="2">
        <v>8.0000000000000002E-3</v>
      </c>
      <c r="AC4" s="1">
        <v>0.67300000000000004</v>
      </c>
      <c r="AD4" s="1">
        <v>1.49</v>
      </c>
      <c r="AE4" s="2">
        <v>0</v>
      </c>
      <c r="AF4" s="2">
        <v>0</v>
      </c>
      <c r="AG4" s="1">
        <v>141</v>
      </c>
      <c r="AH4" s="3">
        <v>0.22500000000000001</v>
      </c>
      <c r="AI4" s="2">
        <v>0</v>
      </c>
      <c r="AJ4" s="2">
        <v>0.113</v>
      </c>
      <c r="AK4" s="1">
        <v>5.77</v>
      </c>
      <c r="AL4" s="3">
        <v>0.82099999999999995</v>
      </c>
      <c r="AM4" s="2">
        <v>0.11600000000000001</v>
      </c>
      <c r="AN4" s="2">
        <v>0</v>
      </c>
      <c r="AO4" s="1">
        <v>0.245</v>
      </c>
      <c r="AP4" s="1">
        <v>2.42</v>
      </c>
      <c r="AQ4" s="1">
        <v>1.1200000000000001</v>
      </c>
      <c r="AR4" s="1">
        <v>0.93700000000000006</v>
      </c>
      <c r="AS4" s="3">
        <v>0.28000000000000003</v>
      </c>
      <c r="AT4" s="2">
        <v>0.20200000000000001</v>
      </c>
      <c r="AU4" s="1">
        <v>11.7</v>
      </c>
      <c r="AV4" s="1">
        <v>182</v>
      </c>
    </row>
    <row r="5" spans="1:48" x14ac:dyDescent="0.2">
      <c r="A5">
        <v>4</v>
      </c>
      <c r="B5" t="s">
        <v>194</v>
      </c>
      <c r="C5" t="s">
        <v>195</v>
      </c>
      <c r="D5" t="s">
        <v>199</v>
      </c>
      <c r="E5" t="s">
        <v>205</v>
      </c>
      <c r="F5" t="s">
        <v>201</v>
      </c>
      <c r="G5" s="1">
        <v>632</v>
      </c>
      <c r="H5" s="1">
        <v>186</v>
      </c>
      <c r="I5" s="1">
        <v>68.8</v>
      </c>
      <c r="J5" s="1">
        <v>29.2</v>
      </c>
      <c r="K5" s="1">
        <v>44.7</v>
      </c>
      <c r="L5" s="1">
        <v>1142</v>
      </c>
      <c r="M5" s="1">
        <v>74.5</v>
      </c>
      <c r="N5" s="1">
        <v>350</v>
      </c>
      <c r="O5" s="1">
        <v>133</v>
      </c>
      <c r="P5" s="1">
        <v>177</v>
      </c>
      <c r="Q5" s="1">
        <v>318</v>
      </c>
      <c r="R5" s="1">
        <v>426</v>
      </c>
      <c r="S5" s="1">
        <v>52.4</v>
      </c>
      <c r="T5" s="1">
        <v>112</v>
      </c>
      <c r="U5" s="1">
        <v>138</v>
      </c>
      <c r="V5" s="1">
        <v>308</v>
      </c>
      <c r="W5" s="1">
        <v>191</v>
      </c>
      <c r="X5" s="1">
        <v>165</v>
      </c>
      <c r="Y5" s="1">
        <v>113</v>
      </c>
      <c r="Z5" s="1">
        <v>134</v>
      </c>
      <c r="AA5" s="1">
        <v>482</v>
      </c>
      <c r="AB5" s="2">
        <v>5.0000000000000001E-3</v>
      </c>
      <c r="AC5" s="1">
        <v>0.505</v>
      </c>
      <c r="AD5" s="1">
        <v>1.66</v>
      </c>
      <c r="AE5" s="2">
        <v>0</v>
      </c>
      <c r="AF5" s="2">
        <v>0</v>
      </c>
      <c r="AG5" s="1">
        <v>146</v>
      </c>
      <c r="AH5" s="3">
        <v>0.219</v>
      </c>
      <c r="AI5" s="2">
        <v>0</v>
      </c>
      <c r="AJ5" s="2">
        <v>0.108</v>
      </c>
      <c r="AK5" s="1">
        <v>4.58</v>
      </c>
      <c r="AL5" s="3">
        <v>0.72399999999999998</v>
      </c>
      <c r="AM5" s="2">
        <v>0.16800000000000001</v>
      </c>
      <c r="AN5" s="2">
        <v>0</v>
      </c>
      <c r="AO5" s="1">
        <v>0.17</v>
      </c>
      <c r="AP5" s="1">
        <v>1.75</v>
      </c>
      <c r="AQ5" s="1">
        <v>0.98399999999999999</v>
      </c>
      <c r="AR5" s="1">
        <v>0.86799999999999999</v>
      </c>
      <c r="AS5" s="3">
        <v>0.21099999999999999</v>
      </c>
      <c r="AT5" s="2">
        <v>0.20100000000000001</v>
      </c>
      <c r="AU5" s="1">
        <v>14.6</v>
      </c>
      <c r="AV5" s="1">
        <v>134</v>
      </c>
    </row>
    <row r="6" spans="1:48" x14ac:dyDescent="0.2">
      <c r="A6">
        <v>5</v>
      </c>
      <c r="B6" t="s">
        <v>194</v>
      </c>
      <c r="C6" t="s">
        <v>195</v>
      </c>
      <c r="D6" t="s">
        <v>199</v>
      </c>
      <c r="E6" t="s">
        <v>209</v>
      </c>
      <c r="F6" t="s">
        <v>201</v>
      </c>
      <c r="G6" s="1">
        <v>845</v>
      </c>
      <c r="H6" s="1">
        <v>206</v>
      </c>
      <c r="I6" s="1">
        <v>87.9</v>
      </c>
      <c r="J6" s="1">
        <v>27.4</v>
      </c>
      <c r="K6" s="1">
        <v>55.9</v>
      </c>
      <c r="L6" s="1">
        <v>1205</v>
      </c>
      <c r="M6" s="1">
        <v>84.9</v>
      </c>
      <c r="N6" s="1">
        <v>432</v>
      </c>
      <c r="O6" s="1">
        <v>145</v>
      </c>
      <c r="P6" s="1">
        <v>206</v>
      </c>
      <c r="Q6" s="1">
        <v>369</v>
      </c>
      <c r="R6" s="1">
        <v>548</v>
      </c>
      <c r="S6" s="1">
        <v>66.3</v>
      </c>
      <c r="T6" s="1">
        <v>114</v>
      </c>
      <c r="U6" s="1">
        <v>153</v>
      </c>
      <c r="V6" s="1">
        <v>409</v>
      </c>
      <c r="W6" s="1">
        <v>237</v>
      </c>
      <c r="X6" s="1">
        <v>231</v>
      </c>
      <c r="Y6" s="1">
        <v>128</v>
      </c>
      <c r="Z6" s="1">
        <v>175</v>
      </c>
      <c r="AA6" s="1">
        <v>544</v>
      </c>
      <c r="AB6" s="2">
        <v>4.0000000000000001E-3</v>
      </c>
      <c r="AC6" s="1">
        <v>0.65600000000000003</v>
      </c>
      <c r="AD6" s="1">
        <v>1.79</v>
      </c>
      <c r="AE6" s="2">
        <v>0</v>
      </c>
      <c r="AF6" s="2">
        <v>0</v>
      </c>
      <c r="AG6" s="1">
        <v>147</v>
      </c>
      <c r="AH6" s="3">
        <v>0.22900000000000001</v>
      </c>
      <c r="AI6" s="2">
        <v>0.438</v>
      </c>
      <c r="AJ6" s="2">
        <v>0.107</v>
      </c>
      <c r="AK6" s="1">
        <v>5.12</v>
      </c>
      <c r="AL6" s="3">
        <v>0.92800000000000005</v>
      </c>
      <c r="AM6" s="2">
        <v>0</v>
      </c>
      <c r="AN6" s="2">
        <v>0</v>
      </c>
      <c r="AO6" s="1">
        <v>0.155</v>
      </c>
      <c r="AP6" s="1">
        <v>2.78</v>
      </c>
      <c r="AQ6" s="1">
        <v>0.98299999999999998</v>
      </c>
      <c r="AR6" s="1">
        <v>1.19</v>
      </c>
      <c r="AS6" s="3">
        <v>0.23</v>
      </c>
      <c r="AT6" s="2">
        <v>0.20399999999999999</v>
      </c>
      <c r="AU6" s="1">
        <v>14.6</v>
      </c>
      <c r="AV6" s="1">
        <v>152</v>
      </c>
    </row>
    <row r="7" spans="1:48" x14ac:dyDescent="0.2">
      <c r="A7">
        <v>6</v>
      </c>
      <c r="B7" t="s">
        <v>194</v>
      </c>
      <c r="C7" t="s">
        <v>195</v>
      </c>
      <c r="D7" t="s">
        <v>199</v>
      </c>
      <c r="E7" t="s">
        <v>213</v>
      </c>
      <c r="F7" t="s">
        <v>222</v>
      </c>
      <c r="G7" s="1">
        <v>528</v>
      </c>
      <c r="H7" s="1">
        <v>172</v>
      </c>
      <c r="I7" s="1">
        <v>75.7</v>
      </c>
      <c r="J7" s="1">
        <v>25.4</v>
      </c>
      <c r="K7" s="1">
        <v>52.4</v>
      </c>
      <c r="L7" s="1">
        <v>1137</v>
      </c>
      <c r="M7" s="1">
        <v>50.8</v>
      </c>
      <c r="N7" s="1">
        <v>455</v>
      </c>
      <c r="O7" s="1">
        <v>126</v>
      </c>
      <c r="P7" s="1">
        <v>79.099999999999994</v>
      </c>
      <c r="Q7" s="1">
        <v>158</v>
      </c>
      <c r="R7" s="1">
        <v>310</v>
      </c>
      <c r="S7" s="1">
        <v>28.9</v>
      </c>
      <c r="T7" s="1">
        <v>99</v>
      </c>
      <c r="U7" s="1">
        <v>93.9</v>
      </c>
      <c r="V7" s="1">
        <v>355</v>
      </c>
      <c r="W7" s="1">
        <v>153</v>
      </c>
      <c r="X7" s="1">
        <v>236</v>
      </c>
      <c r="Y7" s="1">
        <v>64.400000000000006</v>
      </c>
      <c r="Z7" s="1">
        <v>71</v>
      </c>
      <c r="AA7" s="1">
        <v>285</v>
      </c>
      <c r="AB7" s="2">
        <v>5.0000000000000001E-3</v>
      </c>
      <c r="AC7" s="1">
        <v>0.64500000000000002</v>
      </c>
      <c r="AD7" s="3">
        <v>0.70399999999999996</v>
      </c>
      <c r="AE7" s="2">
        <v>0</v>
      </c>
      <c r="AF7" s="2">
        <v>0</v>
      </c>
      <c r="AG7" s="1">
        <v>203</v>
      </c>
      <c r="AH7" s="3">
        <v>0.218</v>
      </c>
      <c r="AI7" s="2">
        <v>0</v>
      </c>
      <c r="AJ7" s="2">
        <v>0.10199999999999999</v>
      </c>
      <c r="AK7" s="1">
        <v>3.93</v>
      </c>
      <c r="AL7" s="3">
        <v>1</v>
      </c>
      <c r="AM7" s="2">
        <v>0.10100000000000001</v>
      </c>
      <c r="AN7" s="2">
        <v>0</v>
      </c>
      <c r="AO7" s="1">
        <v>0.27500000000000002</v>
      </c>
      <c r="AP7" s="1">
        <v>2.21</v>
      </c>
      <c r="AQ7" s="1">
        <v>1.26</v>
      </c>
      <c r="AR7" s="1">
        <v>0.80700000000000005</v>
      </c>
      <c r="AS7" s="3">
        <v>0.24399999999999999</v>
      </c>
      <c r="AT7" s="2">
        <v>0.21299999999999999</v>
      </c>
      <c r="AU7" s="1">
        <v>17.8</v>
      </c>
      <c r="AV7" s="1">
        <v>148</v>
      </c>
    </row>
    <row r="8" spans="1:48" x14ac:dyDescent="0.2">
      <c r="A8">
        <v>7</v>
      </c>
      <c r="B8" t="s">
        <v>194</v>
      </c>
      <c r="C8" t="s">
        <v>195</v>
      </c>
      <c r="D8" t="s">
        <v>199</v>
      </c>
      <c r="E8" t="s">
        <v>197</v>
      </c>
      <c r="F8" t="s">
        <v>222</v>
      </c>
      <c r="G8" s="1">
        <v>436</v>
      </c>
      <c r="H8" s="1">
        <v>164</v>
      </c>
      <c r="I8" s="1">
        <v>58.7</v>
      </c>
      <c r="J8" s="1">
        <v>18.7</v>
      </c>
      <c r="K8" s="1">
        <v>29.9</v>
      </c>
      <c r="L8" s="1">
        <v>713</v>
      </c>
      <c r="M8" s="1">
        <v>35.6</v>
      </c>
      <c r="N8" s="1">
        <v>332</v>
      </c>
      <c r="O8" s="1">
        <v>82.3</v>
      </c>
      <c r="P8" s="1">
        <v>62.3</v>
      </c>
      <c r="Q8" s="1">
        <v>112</v>
      </c>
      <c r="R8" s="1">
        <v>253</v>
      </c>
      <c r="S8" s="1">
        <v>23.8</v>
      </c>
      <c r="T8" s="1">
        <v>77.900000000000006</v>
      </c>
      <c r="U8" s="1">
        <v>71.599999999999994</v>
      </c>
      <c r="V8" s="1">
        <v>199</v>
      </c>
      <c r="W8" s="1">
        <v>116</v>
      </c>
      <c r="X8" s="1">
        <v>165</v>
      </c>
      <c r="Y8" s="1">
        <v>49.2</v>
      </c>
      <c r="Z8" s="1">
        <v>56.4</v>
      </c>
      <c r="AA8" s="1">
        <v>191</v>
      </c>
      <c r="AB8" s="2">
        <v>5.0000000000000001E-3</v>
      </c>
      <c r="AC8" s="1">
        <v>0.42799999999999999</v>
      </c>
      <c r="AD8" s="3">
        <v>0.41299999999999998</v>
      </c>
      <c r="AE8" s="2">
        <v>0</v>
      </c>
      <c r="AF8" s="2">
        <v>0</v>
      </c>
      <c r="AG8" s="1">
        <v>123</v>
      </c>
      <c r="AH8" s="3">
        <v>0.21299999999999999</v>
      </c>
      <c r="AI8" s="2">
        <v>0.436</v>
      </c>
      <c r="AJ8" s="2">
        <v>0.10299999999999999</v>
      </c>
      <c r="AK8" s="1">
        <v>3.42</v>
      </c>
      <c r="AL8" s="3">
        <v>0.82399999999999995</v>
      </c>
      <c r="AM8" s="2">
        <v>0.106</v>
      </c>
      <c r="AN8" s="2">
        <v>0</v>
      </c>
      <c r="AO8" s="1">
        <v>0.14699999999999999</v>
      </c>
      <c r="AP8" s="1">
        <v>1.5</v>
      </c>
      <c r="AQ8" s="1">
        <v>0.90200000000000002</v>
      </c>
      <c r="AR8" s="1">
        <v>0.60699999999999998</v>
      </c>
      <c r="AS8" s="3">
        <v>0.214</v>
      </c>
      <c r="AT8" s="2">
        <v>0.20200000000000001</v>
      </c>
      <c r="AU8" s="3">
        <v>10.199999999999999</v>
      </c>
      <c r="AV8" s="1">
        <v>105</v>
      </c>
    </row>
    <row r="9" spans="1:48" x14ac:dyDescent="0.2">
      <c r="A9">
        <v>8</v>
      </c>
      <c r="B9" t="s">
        <v>194</v>
      </c>
      <c r="C9" t="s">
        <v>195</v>
      </c>
      <c r="D9" t="s">
        <v>199</v>
      </c>
      <c r="E9" t="s">
        <v>200</v>
      </c>
      <c r="F9" t="s">
        <v>222</v>
      </c>
      <c r="G9" s="1">
        <v>449</v>
      </c>
      <c r="H9" s="1">
        <v>173</v>
      </c>
      <c r="I9" s="1">
        <v>63.9</v>
      </c>
      <c r="J9" s="1">
        <v>17.399999999999999</v>
      </c>
      <c r="K9" s="1">
        <v>32.6</v>
      </c>
      <c r="L9" s="1">
        <v>842</v>
      </c>
      <c r="M9" s="1">
        <v>35.200000000000003</v>
      </c>
      <c r="N9" s="1">
        <v>352</v>
      </c>
      <c r="O9" s="1">
        <v>98.9</v>
      </c>
      <c r="P9" s="1">
        <v>76.900000000000006</v>
      </c>
      <c r="Q9" s="1">
        <v>148</v>
      </c>
      <c r="R9" s="1">
        <v>359</v>
      </c>
      <c r="S9" s="1">
        <v>32.1</v>
      </c>
      <c r="T9" s="1">
        <v>88.3</v>
      </c>
      <c r="U9" s="1">
        <v>78.8</v>
      </c>
      <c r="V9" s="1">
        <v>234</v>
      </c>
      <c r="W9" s="1">
        <v>128</v>
      </c>
      <c r="X9" s="1">
        <v>178</v>
      </c>
      <c r="Y9" s="1">
        <v>59.9</v>
      </c>
      <c r="Z9" s="1">
        <v>59.7</v>
      </c>
      <c r="AA9" s="1">
        <v>241</v>
      </c>
      <c r="AB9" s="2">
        <v>5.0000000000000001E-3</v>
      </c>
      <c r="AC9" s="1">
        <v>0.51800000000000002</v>
      </c>
      <c r="AD9" s="3">
        <v>0.60199999999999998</v>
      </c>
      <c r="AE9" s="2">
        <v>0</v>
      </c>
      <c r="AF9" s="2">
        <v>0</v>
      </c>
      <c r="AG9" s="1">
        <v>148</v>
      </c>
      <c r="AH9" s="3">
        <v>0.20899999999999999</v>
      </c>
      <c r="AI9" s="2">
        <v>0.435</v>
      </c>
      <c r="AJ9" s="2">
        <v>0.10299999999999999</v>
      </c>
      <c r="AK9" s="1">
        <v>4.0599999999999996</v>
      </c>
      <c r="AL9" s="3">
        <v>1.1100000000000001</v>
      </c>
      <c r="AM9" s="2">
        <v>0.127</v>
      </c>
      <c r="AN9" s="2">
        <v>0</v>
      </c>
      <c r="AO9" s="1">
        <v>0.186</v>
      </c>
      <c r="AP9" s="1">
        <v>1.77</v>
      </c>
      <c r="AQ9" s="1">
        <v>1.06</v>
      </c>
      <c r="AR9" s="1">
        <v>0.68100000000000005</v>
      </c>
      <c r="AS9" s="3">
        <v>0.219</v>
      </c>
      <c r="AT9" s="2">
        <v>0.19900000000000001</v>
      </c>
      <c r="AU9" s="1">
        <v>14.8</v>
      </c>
      <c r="AV9" s="1">
        <v>103</v>
      </c>
    </row>
    <row r="10" spans="1:48" x14ac:dyDescent="0.2">
      <c r="A10">
        <v>9</v>
      </c>
      <c r="B10" t="s">
        <v>194</v>
      </c>
      <c r="C10" t="s">
        <v>195</v>
      </c>
      <c r="D10" t="s">
        <v>199</v>
      </c>
      <c r="E10" t="s">
        <v>205</v>
      </c>
      <c r="F10" t="s">
        <v>222</v>
      </c>
      <c r="G10" s="1">
        <v>466</v>
      </c>
      <c r="H10" s="1">
        <v>146</v>
      </c>
      <c r="I10" s="1">
        <v>57.4</v>
      </c>
      <c r="J10" s="1">
        <v>20</v>
      </c>
      <c r="K10" s="1">
        <v>34.1</v>
      </c>
      <c r="L10" s="1">
        <v>763</v>
      </c>
      <c r="M10" s="1">
        <v>38.6</v>
      </c>
      <c r="N10" s="1">
        <v>392</v>
      </c>
      <c r="O10" s="1">
        <v>92.7</v>
      </c>
      <c r="P10" s="1">
        <v>60.4</v>
      </c>
      <c r="Q10" s="1">
        <v>121</v>
      </c>
      <c r="R10" s="1">
        <v>233</v>
      </c>
      <c r="S10" s="1">
        <v>25</v>
      </c>
      <c r="T10" s="1">
        <v>96.2</v>
      </c>
      <c r="U10" s="1">
        <v>73.5</v>
      </c>
      <c r="V10" s="1">
        <v>261</v>
      </c>
      <c r="W10" s="1">
        <v>111</v>
      </c>
      <c r="X10" s="1">
        <v>158</v>
      </c>
      <c r="Y10" s="1">
        <v>46.4</v>
      </c>
      <c r="Z10" s="1">
        <v>66.599999999999994</v>
      </c>
      <c r="AA10" s="1">
        <v>192</v>
      </c>
      <c r="AB10" s="2">
        <v>8.0000000000000002E-3</v>
      </c>
      <c r="AC10" s="1">
        <v>0.498</v>
      </c>
      <c r="AD10" s="3">
        <v>0.4</v>
      </c>
      <c r="AE10" s="2">
        <v>0</v>
      </c>
      <c r="AF10" s="2">
        <v>0</v>
      </c>
      <c r="AG10" s="1">
        <v>151</v>
      </c>
      <c r="AH10" s="3">
        <v>0.215</v>
      </c>
      <c r="AI10" s="2">
        <v>0.441</v>
      </c>
      <c r="AJ10" s="2">
        <v>0.105</v>
      </c>
      <c r="AK10" s="1">
        <v>2.75</v>
      </c>
      <c r="AL10" s="3">
        <v>1.24</v>
      </c>
      <c r="AM10" s="2">
        <v>9.9000000000000005E-2</v>
      </c>
      <c r="AN10" s="2">
        <v>0</v>
      </c>
      <c r="AO10" s="1">
        <v>0.107</v>
      </c>
      <c r="AP10" s="4">
        <v>1.48</v>
      </c>
      <c r="AQ10" s="1">
        <v>0.92100000000000004</v>
      </c>
      <c r="AR10" s="1">
        <v>0.53600000000000003</v>
      </c>
      <c r="AS10" s="3">
        <v>0.19700000000000001</v>
      </c>
      <c r="AT10" s="2">
        <v>0.2</v>
      </c>
      <c r="AU10" s="1">
        <v>15.8</v>
      </c>
      <c r="AV10" s="1">
        <v>127</v>
      </c>
    </row>
    <row r="11" spans="1:48" x14ac:dyDescent="0.2">
      <c r="A11">
        <v>10</v>
      </c>
      <c r="B11" t="s">
        <v>194</v>
      </c>
      <c r="C11" t="s">
        <v>195</v>
      </c>
      <c r="D11" t="s">
        <v>199</v>
      </c>
      <c r="E11" t="s">
        <v>209</v>
      </c>
      <c r="F11" t="s">
        <v>222</v>
      </c>
      <c r="G11" s="1">
        <v>593</v>
      </c>
      <c r="H11" s="1">
        <v>211</v>
      </c>
      <c r="I11" s="1">
        <v>77.3</v>
      </c>
      <c r="J11" s="1">
        <v>13.7</v>
      </c>
      <c r="K11" s="1">
        <v>36.700000000000003</v>
      </c>
      <c r="L11" s="1">
        <v>1059</v>
      </c>
      <c r="M11" s="1">
        <v>26.4</v>
      </c>
      <c r="N11" s="1">
        <v>479</v>
      </c>
      <c r="O11" s="1">
        <v>118</v>
      </c>
      <c r="P11" s="1">
        <v>101</v>
      </c>
      <c r="Q11" s="1">
        <v>182</v>
      </c>
      <c r="R11" s="1">
        <v>359</v>
      </c>
      <c r="S11" s="1">
        <v>38.1</v>
      </c>
      <c r="T11" s="1">
        <v>115</v>
      </c>
      <c r="U11" s="1">
        <v>92.4</v>
      </c>
      <c r="V11" s="1">
        <v>315</v>
      </c>
      <c r="W11" s="1">
        <v>152</v>
      </c>
      <c r="X11" s="1">
        <v>231</v>
      </c>
      <c r="Y11" s="1">
        <v>73.7</v>
      </c>
      <c r="Z11" s="1">
        <v>85</v>
      </c>
      <c r="AA11" s="1">
        <v>278</v>
      </c>
      <c r="AB11" s="2">
        <v>8.0000000000000002E-3</v>
      </c>
      <c r="AC11" s="1">
        <v>0.51400000000000001</v>
      </c>
      <c r="AD11" s="3">
        <v>0.441</v>
      </c>
      <c r="AE11" s="2">
        <v>0</v>
      </c>
      <c r="AF11" s="2">
        <v>0</v>
      </c>
      <c r="AG11" s="1">
        <v>157</v>
      </c>
      <c r="AH11" s="3">
        <v>0.221</v>
      </c>
      <c r="AI11" s="2">
        <v>0.438</v>
      </c>
      <c r="AJ11" s="2">
        <v>0.108</v>
      </c>
      <c r="AK11" s="1">
        <v>3.49</v>
      </c>
      <c r="AL11" s="3">
        <v>1.36</v>
      </c>
      <c r="AM11" s="2">
        <v>0.10199999999999999</v>
      </c>
      <c r="AN11" s="2">
        <v>0</v>
      </c>
      <c r="AO11" s="1">
        <v>0.17</v>
      </c>
      <c r="AP11" s="4">
        <v>1.8</v>
      </c>
      <c r="AQ11" s="1">
        <v>0.92700000000000005</v>
      </c>
      <c r="AR11" s="1">
        <v>0.60699999999999998</v>
      </c>
      <c r="AS11" s="3">
        <v>0.224</v>
      </c>
      <c r="AT11" s="2">
        <v>0.20599999999999999</v>
      </c>
      <c r="AU11" s="1">
        <v>22.8</v>
      </c>
      <c r="AV11" s="1">
        <v>147</v>
      </c>
    </row>
    <row r="12" spans="1:48" x14ac:dyDescent="0.2">
      <c r="A12">
        <v>11</v>
      </c>
      <c r="B12" t="s">
        <v>194</v>
      </c>
      <c r="C12" t="s">
        <v>195</v>
      </c>
      <c r="D12" t="s">
        <v>199</v>
      </c>
      <c r="E12" t="s">
        <v>213</v>
      </c>
      <c r="F12" t="s">
        <v>224</v>
      </c>
      <c r="G12" s="1">
        <v>432</v>
      </c>
      <c r="H12" s="1">
        <v>139</v>
      </c>
      <c r="I12" s="1">
        <v>51.5</v>
      </c>
      <c r="J12" s="1">
        <v>19.100000000000001</v>
      </c>
      <c r="K12" s="1">
        <v>49.7</v>
      </c>
      <c r="L12" s="1">
        <v>897</v>
      </c>
      <c r="M12" s="1">
        <v>67.7</v>
      </c>
      <c r="N12" s="1">
        <v>488</v>
      </c>
      <c r="O12" s="1">
        <v>90.3</v>
      </c>
      <c r="P12" s="1">
        <v>91.5</v>
      </c>
      <c r="Q12" s="1">
        <v>156</v>
      </c>
      <c r="R12" s="1">
        <v>255</v>
      </c>
      <c r="S12" s="1">
        <v>28.3</v>
      </c>
      <c r="T12" s="1">
        <v>156</v>
      </c>
      <c r="U12" s="1">
        <v>80.400000000000006</v>
      </c>
      <c r="V12" s="1">
        <v>230</v>
      </c>
      <c r="W12" s="1">
        <v>181</v>
      </c>
      <c r="X12" s="1">
        <v>114</v>
      </c>
      <c r="Y12" s="1">
        <v>70.099999999999994</v>
      </c>
      <c r="Z12" s="1">
        <v>93.9</v>
      </c>
      <c r="AA12" s="1">
        <v>269</v>
      </c>
      <c r="AB12" s="2">
        <v>8.0000000000000002E-3</v>
      </c>
      <c r="AC12" s="1">
        <v>0.626</v>
      </c>
      <c r="AD12" s="3">
        <v>0.68200000000000005</v>
      </c>
      <c r="AE12" s="2">
        <v>0</v>
      </c>
      <c r="AF12" s="2">
        <v>0</v>
      </c>
      <c r="AG12" s="1">
        <v>92.2</v>
      </c>
      <c r="AH12" s="3">
        <v>0.218</v>
      </c>
      <c r="AI12" s="2">
        <v>0</v>
      </c>
      <c r="AJ12" s="2">
        <v>0.10299999999999999</v>
      </c>
      <c r="AK12" s="1">
        <v>5.2</v>
      </c>
      <c r="AL12" s="3">
        <v>0.98799999999999999</v>
      </c>
      <c r="AM12" s="2">
        <v>0.125</v>
      </c>
      <c r="AN12" s="2">
        <v>0</v>
      </c>
      <c r="AO12" s="1">
        <v>0.17199999999999999</v>
      </c>
      <c r="AP12" s="1">
        <v>1.91</v>
      </c>
      <c r="AQ12" s="1">
        <v>0.73799999999999999</v>
      </c>
      <c r="AR12" s="1">
        <v>0.97699999999999998</v>
      </c>
      <c r="AS12" s="3">
        <v>0.25800000000000001</v>
      </c>
      <c r="AT12" s="2">
        <v>0.21099999999999999</v>
      </c>
      <c r="AU12" s="3">
        <v>7.03</v>
      </c>
      <c r="AV12" s="1">
        <v>162</v>
      </c>
    </row>
    <row r="13" spans="1:48" x14ac:dyDescent="0.2">
      <c r="A13">
        <v>12</v>
      </c>
      <c r="B13" t="s">
        <v>194</v>
      </c>
      <c r="C13" t="s">
        <v>195</v>
      </c>
      <c r="D13" t="s">
        <v>199</v>
      </c>
      <c r="E13" t="s">
        <v>197</v>
      </c>
      <c r="F13" t="s">
        <v>224</v>
      </c>
      <c r="G13" s="1">
        <v>511</v>
      </c>
      <c r="H13" s="1">
        <v>130</v>
      </c>
      <c r="I13" s="1">
        <v>53.5</v>
      </c>
      <c r="J13" s="1">
        <v>16.100000000000001</v>
      </c>
      <c r="K13" s="1">
        <v>45.4</v>
      </c>
      <c r="L13" s="1">
        <v>812</v>
      </c>
      <c r="M13" s="1">
        <v>60.5</v>
      </c>
      <c r="N13" s="1">
        <v>536</v>
      </c>
      <c r="O13" s="1">
        <v>85.4</v>
      </c>
      <c r="P13" s="1">
        <v>71</v>
      </c>
      <c r="Q13" s="1">
        <v>127</v>
      </c>
      <c r="R13" s="1">
        <v>244</v>
      </c>
      <c r="S13" s="1">
        <v>25.7</v>
      </c>
      <c r="T13" s="1">
        <v>123</v>
      </c>
      <c r="U13" s="1">
        <v>64.099999999999994</v>
      </c>
      <c r="V13" s="1">
        <v>207</v>
      </c>
      <c r="W13" s="1">
        <v>161</v>
      </c>
      <c r="X13" s="1">
        <v>121</v>
      </c>
      <c r="Y13" s="1">
        <v>56.3</v>
      </c>
      <c r="Z13" s="1">
        <v>80.2</v>
      </c>
      <c r="AA13" s="1">
        <v>230</v>
      </c>
      <c r="AB13" s="2">
        <v>7.0000000000000001E-3</v>
      </c>
      <c r="AC13" s="1">
        <v>0.57499999999999996</v>
      </c>
      <c r="AD13" s="3">
        <v>0.65300000000000002</v>
      </c>
      <c r="AE13" s="2">
        <v>0</v>
      </c>
      <c r="AF13" s="2">
        <v>0</v>
      </c>
      <c r="AG13" s="1">
        <v>96.8</v>
      </c>
      <c r="AH13" s="3">
        <v>0.222</v>
      </c>
      <c r="AI13" s="2">
        <v>0.45700000000000002</v>
      </c>
      <c r="AJ13" s="2">
        <v>0.10199999999999999</v>
      </c>
      <c r="AK13" s="1">
        <v>4.1900000000000004</v>
      </c>
      <c r="AL13" s="3">
        <v>0.92300000000000004</v>
      </c>
      <c r="AM13" s="2">
        <v>0.109</v>
      </c>
      <c r="AN13" s="2">
        <v>0</v>
      </c>
      <c r="AO13" s="1">
        <v>0.224</v>
      </c>
      <c r="AP13" s="4">
        <v>2.42</v>
      </c>
      <c r="AQ13" s="1">
        <v>0.61399999999999999</v>
      </c>
      <c r="AR13" s="1">
        <v>0.93200000000000005</v>
      </c>
      <c r="AS13" s="3">
        <v>0.27</v>
      </c>
      <c r="AT13" s="2">
        <v>0.22800000000000001</v>
      </c>
      <c r="AU13" s="1">
        <v>10.8</v>
      </c>
      <c r="AV13" s="1">
        <v>171</v>
      </c>
    </row>
    <row r="14" spans="1:48" x14ac:dyDescent="0.2">
      <c r="A14">
        <v>13</v>
      </c>
      <c r="B14" t="s">
        <v>194</v>
      </c>
      <c r="C14" t="s">
        <v>195</v>
      </c>
      <c r="D14" t="s">
        <v>199</v>
      </c>
      <c r="E14" t="s">
        <v>200</v>
      </c>
      <c r="F14" t="s">
        <v>224</v>
      </c>
      <c r="G14" s="1">
        <v>526</v>
      </c>
      <c r="H14" s="1">
        <v>136</v>
      </c>
      <c r="I14" s="1">
        <v>61.2</v>
      </c>
      <c r="J14" s="1">
        <v>20.399999999999999</v>
      </c>
      <c r="K14" s="1">
        <v>55.7</v>
      </c>
      <c r="L14" s="1">
        <v>852</v>
      </c>
      <c r="M14" s="1">
        <v>83</v>
      </c>
      <c r="N14" s="1">
        <v>508</v>
      </c>
      <c r="O14" s="1">
        <v>99</v>
      </c>
      <c r="P14" s="1">
        <v>94.8</v>
      </c>
      <c r="Q14" s="1">
        <v>179</v>
      </c>
      <c r="R14" s="1">
        <v>296</v>
      </c>
      <c r="S14" s="1">
        <v>31.7</v>
      </c>
      <c r="T14" s="1">
        <v>148</v>
      </c>
      <c r="U14" s="1">
        <v>82.7</v>
      </c>
      <c r="V14" s="1">
        <v>244</v>
      </c>
      <c r="W14" s="1">
        <v>178</v>
      </c>
      <c r="X14" s="1">
        <v>132</v>
      </c>
      <c r="Y14" s="1">
        <v>72.599999999999994</v>
      </c>
      <c r="Z14" s="1">
        <v>105</v>
      </c>
      <c r="AA14" s="1">
        <v>290</v>
      </c>
      <c r="AB14" s="2">
        <v>0.01</v>
      </c>
      <c r="AC14" s="1">
        <v>0.72299999999999998</v>
      </c>
      <c r="AD14" s="1">
        <v>1.21</v>
      </c>
      <c r="AE14" s="2">
        <v>0</v>
      </c>
      <c r="AF14" s="2">
        <v>0</v>
      </c>
      <c r="AG14" s="1">
        <v>113</v>
      </c>
      <c r="AH14" s="3">
        <v>0.223</v>
      </c>
      <c r="AI14" s="2">
        <v>0</v>
      </c>
      <c r="AJ14" s="2">
        <v>0.104</v>
      </c>
      <c r="AK14" s="1">
        <v>4.45</v>
      </c>
      <c r="AL14" s="3">
        <v>1.72</v>
      </c>
      <c r="AM14" s="2">
        <v>7.9000000000000001E-2</v>
      </c>
      <c r="AN14" s="2">
        <v>0</v>
      </c>
      <c r="AO14" s="1">
        <v>0.22700000000000001</v>
      </c>
      <c r="AP14" s="4">
        <v>2.08</v>
      </c>
      <c r="AQ14" s="1">
        <v>0.82799999999999996</v>
      </c>
      <c r="AR14" s="1">
        <v>1.1000000000000001</v>
      </c>
      <c r="AS14" s="3">
        <v>0.27200000000000002</v>
      </c>
      <c r="AT14" s="2">
        <v>0.27700000000000002</v>
      </c>
      <c r="AU14" s="3">
        <v>9.57</v>
      </c>
      <c r="AV14" s="1">
        <v>193</v>
      </c>
    </row>
    <row r="15" spans="1:48" x14ac:dyDescent="0.2">
      <c r="A15">
        <v>14</v>
      </c>
      <c r="B15" t="s">
        <v>194</v>
      </c>
      <c r="C15" t="s">
        <v>195</v>
      </c>
      <c r="D15" t="s">
        <v>199</v>
      </c>
      <c r="E15" t="s">
        <v>205</v>
      </c>
      <c r="F15" t="s">
        <v>224</v>
      </c>
      <c r="G15" s="1">
        <v>755</v>
      </c>
      <c r="H15" s="1">
        <v>134</v>
      </c>
      <c r="I15" s="1">
        <v>70.3</v>
      </c>
      <c r="J15" s="1">
        <v>26.2</v>
      </c>
      <c r="K15" s="1">
        <v>50.3</v>
      </c>
      <c r="L15" s="1">
        <v>910</v>
      </c>
      <c r="M15" s="1">
        <v>92.5</v>
      </c>
      <c r="N15" s="1">
        <v>575</v>
      </c>
      <c r="O15" s="1">
        <v>108</v>
      </c>
      <c r="P15" s="1">
        <v>115</v>
      </c>
      <c r="Q15" s="1">
        <v>197</v>
      </c>
      <c r="R15" s="1">
        <v>332</v>
      </c>
      <c r="S15" s="1">
        <v>37.799999999999997</v>
      </c>
      <c r="T15" s="1">
        <v>151</v>
      </c>
      <c r="U15" s="1">
        <v>81.900000000000006</v>
      </c>
      <c r="V15" s="1">
        <v>332</v>
      </c>
      <c r="W15" s="1">
        <v>210</v>
      </c>
      <c r="X15" s="1">
        <v>145</v>
      </c>
      <c r="Y15" s="1">
        <v>71.5</v>
      </c>
      <c r="Z15" s="1">
        <v>126</v>
      </c>
      <c r="AA15" s="1">
        <v>320</v>
      </c>
      <c r="AB15" s="2">
        <v>5.0000000000000001E-3</v>
      </c>
      <c r="AC15" s="1">
        <v>0.629</v>
      </c>
      <c r="AD15" s="3">
        <v>0.755</v>
      </c>
      <c r="AE15" s="2">
        <v>0</v>
      </c>
      <c r="AF15" s="2">
        <v>0</v>
      </c>
      <c r="AG15" s="1">
        <v>82.8</v>
      </c>
      <c r="AH15" s="3">
        <v>0.23300000000000001</v>
      </c>
      <c r="AI15" s="2">
        <v>0</v>
      </c>
      <c r="AJ15" s="2">
        <v>0.107</v>
      </c>
      <c r="AK15" s="1">
        <v>5.31</v>
      </c>
      <c r="AL15" s="3">
        <v>1.86</v>
      </c>
      <c r="AM15" s="2">
        <v>0.105</v>
      </c>
      <c r="AN15" s="2">
        <v>0</v>
      </c>
      <c r="AO15" s="1">
        <v>0.192</v>
      </c>
      <c r="AP15" s="1">
        <v>2.97</v>
      </c>
      <c r="AQ15" s="1">
        <v>0.71699999999999997</v>
      </c>
      <c r="AR15" s="1">
        <v>0.85199999999999998</v>
      </c>
      <c r="AS15" s="3">
        <v>0.24199999999999999</v>
      </c>
      <c r="AT15" s="2">
        <v>0.219</v>
      </c>
      <c r="AU15" s="3">
        <v>8.17</v>
      </c>
      <c r="AV15" s="1">
        <v>197</v>
      </c>
    </row>
    <row r="16" spans="1:48" x14ac:dyDescent="0.2">
      <c r="A16">
        <v>15</v>
      </c>
      <c r="B16" t="s">
        <v>194</v>
      </c>
      <c r="C16" t="s">
        <v>195</v>
      </c>
      <c r="D16" t="s">
        <v>199</v>
      </c>
      <c r="E16" t="s">
        <v>209</v>
      </c>
      <c r="F16" t="s">
        <v>224</v>
      </c>
      <c r="G16" s="1">
        <v>497</v>
      </c>
      <c r="H16" s="1">
        <v>133</v>
      </c>
      <c r="I16" s="1">
        <v>53.9</v>
      </c>
      <c r="J16" s="1">
        <v>14.4</v>
      </c>
      <c r="K16" s="1">
        <v>55.2</v>
      </c>
      <c r="L16" s="1">
        <v>672</v>
      </c>
      <c r="M16" s="1">
        <v>89.7</v>
      </c>
      <c r="N16" s="1">
        <v>395</v>
      </c>
      <c r="O16" s="1">
        <v>82.1</v>
      </c>
      <c r="P16" s="1">
        <v>104</v>
      </c>
      <c r="Q16" s="1">
        <v>191</v>
      </c>
      <c r="R16" s="1">
        <v>282</v>
      </c>
      <c r="S16" s="1">
        <v>33.6</v>
      </c>
      <c r="T16" s="1">
        <v>136</v>
      </c>
      <c r="U16" s="1">
        <v>81.900000000000006</v>
      </c>
      <c r="V16" s="1">
        <v>259</v>
      </c>
      <c r="W16" s="1">
        <v>157</v>
      </c>
      <c r="X16" s="1">
        <v>111</v>
      </c>
      <c r="Y16" s="1">
        <v>77.099999999999994</v>
      </c>
      <c r="Z16" s="1">
        <v>133</v>
      </c>
      <c r="AA16" s="1">
        <v>356</v>
      </c>
      <c r="AB16" s="2">
        <v>7.0000000000000001E-3</v>
      </c>
      <c r="AC16" s="1">
        <v>0.63400000000000001</v>
      </c>
      <c r="AD16" s="1">
        <v>1.44</v>
      </c>
      <c r="AE16" s="2">
        <v>0</v>
      </c>
      <c r="AF16" s="2">
        <v>0</v>
      </c>
      <c r="AG16" s="1">
        <v>92.8</v>
      </c>
      <c r="AH16" s="3">
        <v>0.218</v>
      </c>
      <c r="AI16" s="2">
        <v>0.439</v>
      </c>
      <c r="AJ16" s="2">
        <v>0.10199999999999999</v>
      </c>
      <c r="AK16" s="1">
        <v>5.0999999999999996</v>
      </c>
      <c r="AL16" s="3">
        <v>1.07</v>
      </c>
      <c r="AM16" s="2">
        <v>0.13900000000000001</v>
      </c>
      <c r="AN16" s="2">
        <v>0</v>
      </c>
      <c r="AO16" s="1">
        <v>0.18099999999999999</v>
      </c>
      <c r="AP16" s="1">
        <v>2.2000000000000002</v>
      </c>
      <c r="AQ16" s="1">
        <v>0.745</v>
      </c>
      <c r="AR16" s="1">
        <v>1.05</v>
      </c>
      <c r="AS16" s="3">
        <v>0.19600000000000001</v>
      </c>
      <c r="AT16" s="2">
        <v>0.20799999999999999</v>
      </c>
      <c r="AU16" s="1">
        <v>19.5</v>
      </c>
      <c r="AV16" s="1">
        <v>135</v>
      </c>
    </row>
    <row r="17" spans="1:48" x14ac:dyDescent="0.2">
      <c r="A17">
        <v>16</v>
      </c>
      <c r="B17" t="s">
        <v>194</v>
      </c>
      <c r="C17" t="s">
        <v>195</v>
      </c>
      <c r="D17" t="s">
        <v>199</v>
      </c>
      <c r="E17" t="s">
        <v>213</v>
      </c>
      <c r="F17" t="s">
        <v>214</v>
      </c>
      <c r="G17" s="1">
        <v>556</v>
      </c>
      <c r="H17" s="1">
        <v>125</v>
      </c>
      <c r="I17" s="1">
        <v>39.299999999999997</v>
      </c>
      <c r="J17" s="1">
        <v>15.3</v>
      </c>
      <c r="K17" s="1">
        <v>46.5</v>
      </c>
      <c r="L17" s="1">
        <v>611</v>
      </c>
      <c r="M17" s="1">
        <v>64</v>
      </c>
      <c r="N17" s="1">
        <v>203</v>
      </c>
      <c r="O17" s="1">
        <v>86.6</v>
      </c>
      <c r="P17" s="1">
        <v>97</v>
      </c>
      <c r="Q17" s="1">
        <v>163</v>
      </c>
      <c r="R17" s="1">
        <v>255</v>
      </c>
      <c r="S17" s="1">
        <v>22.4</v>
      </c>
      <c r="T17" s="1">
        <v>69.099999999999994</v>
      </c>
      <c r="U17" s="1">
        <v>80</v>
      </c>
      <c r="V17" s="1">
        <v>251</v>
      </c>
      <c r="W17" s="1">
        <v>82</v>
      </c>
      <c r="X17" s="1">
        <v>106</v>
      </c>
      <c r="Y17" s="1">
        <v>75.599999999999994</v>
      </c>
      <c r="Z17" s="1">
        <v>91.7</v>
      </c>
      <c r="AA17" s="1">
        <v>292</v>
      </c>
      <c r="AB17" s="2">
        <v>3.0000000000000001E-3</v>
      </c>
      <c r="AC17" s="1">
        <v>0.42399999999999999</v>
      </c>
      <c r="AD17" s="1">
        <v>1.39</v>
      </c>
      <c r="AE17" s="2">
        <v>0</v>
      </c>
      <c r="AF17" s="2">
        <v>0</v>
      </c>
      <c r="AG17" s="1">
        <v>114</v>
      </c>
      <c r="AH17" s="3">
        <v>0.22</v>
      </c>
      <c r="AI17" s="2">
        <v>0</v>
      </c>
      <c r="AJ17" s="2">
        <v>0.10299999999999999</v>
      </c>
      <c r="AK17" s="1">
        <v>4.42</v>
      </c>
      <c r="AL17" s="3">
        <v>0.753</v>
      </c>
      <c r="AM17" s="2">
        <v>9.7000000000000003E-2</v>
      </c>
      <c r="AN17" s="2">
        <v>0</v>
      </c>
      <c r="AO17" s="1">
        <v>0.17899999999999999</v>
      </c>
      <c r="AP17" s="1">
        <v>1.58</v>
      </c>
      <c r="AQ17" s="1">
        <v>0.68500000000000005</v>
      </c>
      <c r="AR17" s="1">
        <v>0.65100000000000002</v>
      </c>
      <c r="AS17" s="1">
        <v>0.29899999999999999</v>
      </c>
      <c r="AT17" s="2">
        <v>0.192</v>
      </c>
      <c r="AU17" s="3">
        <v>6.75</v>
      </c>
      <c r="AV17" s="1">
        <v>107</v>
      </c>
    </row>
    <row r="18" spans="1:48" x14ac:dyDescent="0.2">
      <c r="A18">
        <v>17</v>
      </c>
      <c r="B18" t="s">
        <v>194</v>
      </c>
      <c r="C18" t="s">
        <v>195</v>
      </c>
      <c r="D18" t="s">
        <v>199</v>
      </c>
      <c r="E18" t="s">
        <v>197</v>
      </c>
      <c r="F18" t="s">
        <v>214</v>
      </c>
      <c r="G18" s="1">
        <v>609</v>
      </c>
      <c r="H18" s="1">
        <v>157</v>
      </c>
      <c r="I18" s="1">
        <v>51.6</v>
      </c>
      <c r="J18" s="1">
        <v>16.3</v>
      </c>
      <c r="K18" s="1">
        <v>45.5</v>
      </c>
      <c r="L18" s="1">
        <v>691</v>
      </c>
      <c r="M18" s="1">
        <v>72.7</v>
      </c>
      <c r="N18" s="1">
        <v>242</v>
      </c>
      <c r="O18" s="1">
        <v>103</v>
      </c>
      <c r="P18" s="1">
        <v>144</v>
      </c>
      <c r="Q18" s="1">
        <v>243</v>
      </c>
      <c r="R18" s="1">
        <v>307</v>
      </c>
      <c r="S18" s="1">
        <v>39.4</v>
      </c>
      <c r="T18" s="1">
        <v>74.5</v>
      </c>
      <c r="U18" s="1">
        <v>106</v>
      </c>
      <c r="V18" s="1">
        <v>249</v>
      </c>
      <c r="W18" s="1">
        <v>108</v>
      </c>
      <c r="X18" s="1">
        <v>123</v>
      </c>
      <c r="Y18" s="1">
        <v>90.4</v>
      </c>
      <c r="Z18" s="1">
        <v>108</v>
      </c>
      <c r="AA18" s="1">
        <v>380</v>
      </c>
      <c r="AB18" s="2">
        <v>3.0000000000000001E-3</v>
      </c>
      <c r="AC18" s="1">
        <v>0.46400000000000002</v>
      </c>
      <c r="AD18" s="1">
        <v>1.39</v>
      </c>
      <c r="AE18" s="2">
        <v>0</v>
      </c>
      <c r="AF18" s="2">
        <v>0</v>
      </c>
      <c r="AG18" s="1">
        <v>116</v>
      </c>
      <c r="AH18" s="3">
        <v>0.20599999999999999</v>
      </c>
      <c r="AI18" s="2">
        <v>0</v>
      </c>
      <c r="AJ18" s="2">
        <v>0.10299999999999999</v>
      </c>
      <c r="AK18" s="1">
        <v>4.74</v>
      </c>
      <c r="AL18" s="3">
        <v>0.74299999999999999</v>
      </c>
      <c r="AM18" s="2">
        <v>9.8000000000000004E-2</v>
      </c>
      <c r="AN18" s="2">
        <v>0</v>
      </c>
      <c r="AO18" s="1">
        <v>0.22800000000000001</v>
      </c>
      <c r="AP18" s="1">
        <v>1.76</v>
      </c>
      <c r="AQ18" s="1">
        <v>0.83499999999999996</v>
      </c>
      <c r="AR18" s="1">
        <v>0.71199999999999997</v>
      </c>
      <c r="AS18" s="1">
        <v>0.377</v>
      </c>
      <c r="AT18" s="2">
        <v>0.20599999999999999</v>
      </c>
      <c r="AU18" s="3">
        <v>7.21</v>
      </c>
      <c r="AV18" s="1">
        <v>105</v>
      </c>
    </row>
    <row r="19" spans="1:48" x14ac:dyDescent="0.2">
      <c r="A19">
        <v>18</v>
      </c>
      <c r="B19" t="s">
        <v>194</v>
      </c>
      <c r="C19" t="s">
        <v>195</v>
      </c>
      <c r="D19" t="s">
        <v>199</v>
      </c>
      <c r="E19" t="s">
        <v>200</v>
      </c>
      <c r="F19" t="s">
        <v>214</v>
      </c>
      <c r="G19" s="1">
        <v>591</v>
      </c>
      <c r="H19" s="1">
        <v>149</v>
      </c>
      <c r="I19" s="1">
        <v>47.2</v>
      </c>
      <c r="J19" s="1">
        <v>17</v>
      </c>
      <c r="K19" s="1">
        <v>38.200000000000003</v>
      </c>
      <c r="L19" s="1">
        <v>697</v>
      </c>
      <c r="M19" s="1">
        <v>80.400000000000006</v>
      </c>
      <c r="N19" s="1">
        <v>258</v>
      </c>
      <c r="O19" s="1">
        <v>92.4</v>
      </c>
      <c r="P19" s="1">
        <v>104</v>
      </c>
      <c r="Q19" s="1">
        <v>163</v>
      </c>
      <c r="R19" s="1">
        <v>258</v>
      </c>
      <c r="S19" s="1">
        <v>26.5</v>
      </c>
      <c r="T19" s="1">
        <v>69.400000000000006</v>
      </c>
      <c r="U19" s="1">
        <v>76.599999999999994</v>
      </c>
      <c r="V19" s="1">
        <v>263</v>
      </c>
      <c r="W19" s="1">
        <v>92.6</v>
      </c>
      <c r="X19" s="1">
        <v>124</v>
      </c>
      <c r="Y19" s="1">
        <v>70.2</v>
      </c>
      <c r="Z19" s="1">
        <v>87.1</v>
      </c>
      <c r="AA19" s="1">
        <v>311</v>
      </c>
      <c r="AB19" s="2">
        <v>4.0000000000000001E-3</v>
      </c>
      <c r="AC19" s="1">
        <v>0.46</v>
      </c>
      <c r="AD19" s="1">
        <v>1.1200000000000001</v>
      </c>
      <c r="AE19" s="2">
        <v>0</v>
      </c>
      <c r="AF19" s="2">
        <v>0</v>
      </c>
      <c r="AG19" s="1">
        <v>115</v>
      </c>
      <c r="AH19" s="3">
        <v>0.20899999999999999</v>
      </c>
      <c r="AI19" s="2">
        <v>0.435</v>
      </c>
      <c r="AJ19" s="2">
        <v>0.107</v>
      </c>
      <c r="AK19" s="1">
        <v>4.18</v>
      </c>
      <c r="AL19" s="3">
        <v>0.33800000000000002</v>
      </c>
      <c r="AM19" s="2">
        <v>0.11899999999999999</v>
      </c>
      <c r="AN19" s="2">
        <v>0</v>
      </c>
      <c r="AO19" s="1">
        <v>0.193</v>
      </c>
      <c r="AP19" s="1">
        <v>1.43</v>
      </c>
      <c r="AQ19" s="1">
        <v>0.72199999999999998</v>
      </c>
      <c r="AR19" s="1">
        <v>0.69199999999999995</v>
      </c>
      <c r="AS19" s="1">
        <v>0.38700000000000001</v>
      </c>
      <c r="AT19" s="2">
        <v>0.19</v>
      </c>
      <c r="AU19" s="1">
        <v>17.100000000000001</v>
      </c>
      <c r="AV19" s="1">
        <v>93.6</v>
      </c>
    </row>
    <row r="20" spans="1:48" x14ac:dyDescent="0.2">
      <c r="A20">
        <v>19</v>
      </c>
      <c r="B20" t="s">
        <v>194</v>
      </c>
      <c r="C20" t="s">
        <v>195</v>
      </c>
      <c r="D20" t="s">
        <v>199</v>
      </c>
      <c r="E20" t="s">
        <v>205</v>
      </c>
      <c r="F20" t="s">
        <v>214</v>
      </c>
      <c r="G20" s="1">
        <v>594</v>
      </c>
      <c r="H20" s="1">
        <v>143</v>
      </c>
      <c r="I20" s="1">
        <v>48.4</v>
      </c>
      <c r="J20" s="1">
        <v>16.399999999999999</v>
      </c>
      <c r="K20" s="1">
        <v>42.5</v>
      </c>
      <c r="L20" s="1">
        <v>747</v>
      </c>
      <c r="M20" s="1">
        <v>100</v>
      </c>
      <c r="N20" s="1">
        <v>262</v>
      </c>
      <c r="O20" s="1">
        <v>94.5</v>
      </c>
      <c r="P20" s="1">
        <v>120</v>
      </c>
      <c r="Q20" s="1">
        <v>200</v>
      </c>
      <c r="R20" s="1">
        <v>246</v>
      </c>
      <c r="S20" s="1">
        <v>32.299999999999997</v>
      </c>
      <c r="T20" s="1">
        <v>64.099999999999994</v>
      </c>
      <c r="U20" s="1">
        <v>82.3</v>
      </c>
      <c r="V20" s="1">
        <v>275</v>
      </c>
      <c r="W20" s="1">
        <v>93</v>
      </c>
      <c r="X20" s="1">
        <v>120</v>
      </c>
      <c r="Y20" s="1">
        <v>76.400000000000006</v>
      </c>
      <c r="Z20" s="1">
        <v>102</v>
      </c>
      <c r="AA20" s="1">
        <v>349</v>
      </c>
      <c r="AB20" s="2">
        <v>8.0000000000000002E-3</v>
      </c>
      <c r="AC20" s="1">
        <v>0.55600000000000005</v>
      </c>
      <c r="AD20" s="1">
        <v>1.1000000000000001</v>
      </c>
      <c r="AE20" s="2">
        <v>0</v>
      </c>
      <c r="AF20" s="2">
        <v>0</v>
      </c>
      <c r="AG20" s="1">
        <v>125</v>
      </c>
      <c r="AH20" s="3">
        <v>0.218</v>
      </c>
      <c r="AI20" s="2">
        <v>0</v>
      </c>
      <c r="AJ20" s="2">
        <v>0.10299999999999999</v>
      </c>
      <c r="AK20" s="1">
        <v>3.62</v>
      </c>
      <c r="AL20" s="3">
        <v>0.52</v>
      </c>
      <c r="AM20" s="2">
        <v>8.4000000000000005E-2</v>
      </c>
      <c r="AN20" s="2">
        <v>0</v>
      </c>
      <c r="AO20" s="1">
        <v>0.23100000000000001</v>
      </c>
      <c r="AP20" s="4">
        <v>1.71</v>
      </c>
      <c r="AQ20" s="1">
        <v>0.754</v>
      </c>
      <c r="AR20" s="1">
        <v>0.79600000000000004</v>
      </c>
      <c r="AS20" s="1">
        <v>0.29899999999999999</v>
      </c>
      <c r="AT20" s="2">
        <v>0.21099999999999999</v>
      </c>
      <c r="AU20" s="1">
        <v>11.5</v>
      </c>
      <c r="AV20" s="1">
        <v>85.4</v>
      </c>
    </row>
    <row r="21" spans="1:48" x14ac:dyDescent="0.2">
      <c r="A21">
        <v>20</v>
      </c>
      <c r="B21" t="s">
        <v>194</v>
      </c>
      <c r="C21" t="s">
        <v>195</v>
      </c>
      <c r="D21" t="s">
        <v>199</v>
      </c>
      <c r="E21" t="s">
        <v>209</v>
      </c>
      <c r="F21" t="s">
        <v>214</v>
      </c>
      <c r="G21" s="1">
        <v>548</v>
      </c>
      <c r="H21" s="1">
        <v>153</v>
      </c>
      <c r="I21" s="1">
        <v>47.5</v>
      </c>
      <c r="J21" s="1">
        <v>15.3</v>
      </c>
      <c r="K21" s="1">
        <v>39.200000000000003</v>
      </c>
      <c r="L21" s="1">
        <v>700</v>
      </c>
      <c r="M21" s="1">
        <v>82.2</v>
      </c>
      <c r="N21" s="1">
        <v>240</v>
      </c>
      <c r="O21" s="1">
        <v>97.6</v>
      </c>
      <c r="P21" s="1">
        <v>124</v>
      </c>
      <c r="Q21" s="1">
        <v>217</v>
      </c>
      <c r="R21" s="1">
        <v>319</v>
      </c>
      <c r="S21" s="1">
        <v>31.5</v>
      </c>
      <c r="T21" s="1">
        <v>72.900000000000006</v>
      </c>
      <c r="U21" s="1">
        <v>114</v>
      </c>
      <c r="V21" s="1">
        <v>284</v>
      </c>
      <c r="W21" s="1">
        <v>103</v>
      </c>
      <c r="X21" s="1">
        <v>113</v>
      </c>
      <c r="Y21" s="1">
        <v>84</v>
      </c>
      <c r="Z21" s="1">
        <v>104</v>
      </c>
      <c r="AA21" s="1">
        <v>385</v>
      </c>
      <c r="AB21" s="2">
        <v>6.0000000000000001E-3</v>
      </c>
      <c r="AC21" s="1">
        <v>0.61299999999999999</v>
      </c>
      <c r="AD21" s="1">
        <v>1.4</v>
      </c>
      <c r="AE21" s="2">
        <v>0</v>
      </c>
      <c r="AF21" s="2">
        <v>0</v>
      </c>
      <c r="AG21" s="1">
        <v>113</v>
      </c>
      <c r="AH21" s="3">
        <v>0.217</v>
      </c>
      <c r="AI21" s="2">
        <v>0</v>
      </c>
      <c r="AJ21" s="2">
        <v>0.104</v>
      </c>
      <c r="AK21" s="1">
        <v>3.72</v>
      </c>
      <c r="AL21" s="3">
        <v>0.66</v>
      </c>
      <c r="AM21" s="2">
        <v>0.10100000000000001</v>
      </c>
      <c r="AN21" s="2">
        <v>0</v>
      </c>
      <c r="AO21" s="1">
        <v>0.27</v>
      </c>
      <c r="AP21" s="4">
        <v>1.83</v>
      </c>
      <c r="AQ21" s="1">
        <v>0.76600000000000001</v>
      </c>
      <c r="AR21" s="1">
        <v>0.90200000000000002</v>
      </c>
      <c r="AS21" s="1">
        <v>0.38700000000000001</v>
      </c>
      <c r="AT21" s="2">
        <v>0.23499999999999999</v>
      </c>
      <c r="AU21" s="3">
        <v>7.97</v>
      </c>
      <c r="AV21" s="1">
        <v>98.7</v>
      </c>
    </row>
    <row r="22" spans="1:48" x14ac:dyDescent="0.2">
      <c r="A22">
        <v>21</v>
      </c>
      <c r="B22" t="s">
        <v>194</v>
      </c>
      <c r="C22" t="s">
        <v>195</v>
      </c>
      <c r="D22" t="s">
        <v>199</v>
      </c>
      <c r="E22" t="s">
        <v>213</v>
      </c>
      <c r="F22" t="s">
        <v>207</v>
      </c>
      <c r="G22" s="1">
        <v>548</v>
      </c>
      <c r="H22" s="1">
        <v>91.8</v>
      </c>
      <c r="I22" s="1">
        <v>50.5</v>
      </c>
      <c r="J22" s="1">
        <v>17.899999999999999</v>
      </c>
      <c r="K22" s="1">
        <v>49.8</v>
      </c>
      <c r="L22" s="1">
        <v>1034</v>
      </c>
      <c r="M22" s="1">
        <v>42.2</v>
      </c>
      <c r="N22" s="1">
        <v>375</v>
      </c>
      <c r="O22" s="1">
        <v>106</v>
      </c>
      <c r="P22" s="1">
        <v>82.8</v>
      </c>
      <c r="Q22" s="1">
        <v>149</v>
      </c>
      <c r="R22" s="1">
        <v>272</v>
      </c>
      <c r="S22" s="1">
        <v>24.7</v>
      </c>
      <c r="T22" s="1">
        <v>170</v>
      </c>
      <c r="U22" s="1">
        <v>85.7</v>
      </c>
      <c r="V22" s="1">
        <v>280</v>
      </c>
      <c r="W22" s="1">
        <v>170</v>
      </c>
      <c r="X22" s="1">
        <v>117</v>
      </c>
      <c r="Y22" s="1">
        <v>72.099999999999994</v>
      </c>
      <c r="Z22" s="1">
        <v>68.5</v>
      </c>
      <c r="AA22" s="1">
        <v>278</v>
      </c>
      <c r="AB22" s="2">
        <v>8.9999999999999993E-3</v>
      </c>
      <c r="AC22" s="1">
        <v>0.47499999999999998</v>
      </c>
      <c r="AD22" s="3">
        <v>0.66</v>
      </c>
      <c r="AE22" s="2">
        <v>0</v>
      </c>
      <c r="AF22" s="2">
        <v>0</v>
      </c>
      <c r="AG22" s="1">
        <v>102</v>
      </c>
      <c r="AH22" s="3">
        <v>0.214</v>
      </c>
      <c r="AI22" s="2">
        <v>0.45400000000000001</v>
      </c>
      <c r="AJ22" s="2">
        <v>0.104</v>
      </c>
      <c r="AK22" s="1">
        <v>3.07</v>
      </c>
      <c r="AL22" s="3">
        <v>0.63200000000000001</v>
      </c>
      <c r="AM22" s="2">
        <v>0.14899999999999999</v>
      </c>
      <c r="AN22" s="2">
        <v>0</v>
      </c>
      <c r="AO22" s="1">
        <v>0.26400000000000001</v>
      </c>
      <c r="AP22" s="1">
        <v>2.13</v>
      </c>
      <c r="AQ22" s="1">
        <v>0.79800000000000004</v>
      </c>
      <c r="AR22" s="1">
        <v>0.44500000000000001</v>
      </c>
      <c r="AS22" s="3">
        <v>0.27900000000000003</v>
      </c>
      <c r="AT22" s="2">
        <v>0.22900000000000001</v>
      </c>
      <c r="AU22" s="1">
        <v>12.7</v>
      </c>
      <c r="AV22" s="1">
        <v>180</v>
      </c>
    </row>
    <row r="23" spans="1:48" x14ac:dyDescent="0.2">
      <c r="A23">
        <v>22</v>
      </c>
      <c r="B23" t="s">
        <v>194</v>
      </c>
      <c r="C23" t="s">
        <v>195</v>
      </c>
      <c r="D23" t="s">
        <v>199</v>
      </c>
      <c r="E23" t="s">
        <v>197</v>
      </c>
      <c r="F23" t="s">
        <v>207</v>
      </c>
      <c r="G23" s="1">
        <v>630</v>
      </c>
      <c r="H23" s="1">
        <v>94</v>
      </c>
      <c r="I23" s="1">
        <v>55.5</v>
      </c>
      <c r="J23" s="1">
        <v>19.399999999999999</v>
      </c>
      <c r="K23" s="1">
        <v>49.6</v>
      </c>
      <c r="L23" s="1">
        <v>1065</v>
      </c>
      <c r="M23" s="1">
        <v>43.2</v>
      </c>
      <c r="N23" s="1">
        <v>415</v>
      </c>
      <c r="O23" s="1">
        <v>120</v>
      </c>
      <c r="P23" s="1">
        <v>72.599999999999994</v>
      </c>
      <c r="Q23" s="1">
        <v>149</v>
      </c>
      <c r="R23" s="1">
        <v>317</v>
      </c>
      <c r="S23" s="1">
        <v>23.8</v>
      </c>
      <c r="T23" s="1">
        <v>185</v>
      </c>
      <c r="U23" s="1">
        <v>97.9</v>
      </c>
      <c r="V23" s="1">
        <v>309</v>
      </c>
      <c r="W23" s="1">
        <v>190</v>
      </c>
      <c r="X23" s="1">
        <v>138</v>
      </c>
      <c r="Y23" s="1">
        <v>78.5</v>
      </c>
      <c r="Z23" s="1">
        <v>73.3</v>
      </c>
      <c r="AA23" s="1">
        <v>326</v>
      </c>
      <c r="AB23" s="2">
        <v>6.0000000000000001E-3</v>
      </c>
      <c r="AC23" s="1">
        <v>0.47699999999999998</v>
      </c>
      <c r="AD23" s="3">
        <v>0.75800000000000001</v>
      </c>
      <c r="AE23" s="2">
        <v>0</v>
      </c>
      <c r="AF23" s="2">
        <v>0</v>
      </c>
      <c r="AG23" s="1">
        <v>106</v>
      </c>
      <c r="AH23" s="3">
        <v>0.21299999999999999</v>
      </c>
      <c r="AI23" s="2">
        <v>0.44600000000000001</v>
      </c>
      <c r="AJ23" s="2">
        <v>0.109</v>
      </c>
      <c r="AK23" s="1">
        <v>3.41</v>
      </c>
      <c r="AL23" s="3">
        <v>0.71799999999999997</v>
      </c>
      <c r="AM23" s="2">
        <v>0.105</v>
      </c>
      <c r="AN23" s="2">
        <v>0</v>
      </c>
      <c r="AO23" s="1">
        <v>0.29799999999999999</v>
      </c>
      <c r="AP23" s="1">
        <v>2.74</v>
      </c>
      <c r="AQ23" s="1">
        <v>0.73299999999999998</v>
      </c>
      <c r="AR23" s="1">
        <v>0.47399999999999998</v>
      </c>
      <c r="AS23" s="1">
        <v>0.3</v>
      </c>
      <c r="AT23" s="2">
        <v>0.22700000000000001</v>
      </c>
      <c r="AU23" s="1">
        <v>16.5</v>
      </c>
      <c r="AV23" s="3">
        <v>209</v>
      </c>
    </row>
    <row r="24" spans="1:48" x14ac:dyDescent="0.2">
      <c r="A24">
        <v>23</v>
      </c>
      <c r="B24" t="s">
        <v>194</v>
      </c>
      <c r="C24" t="s">
        <v>195</v>
      </c>
      <c r="D24" t="s">
        <v>199</v>
      </c>
      <c r="E24" t="s">
        <v>200</v>
      </c>
      <c r="F24" t="s">
        <v>207</v>
      </c>
      <c r="G24" s="1">
        <v>736</v>
      </c>
      <c r="H24" s="1">
        <v>116</v>
      </c>
      <c r="I24" s="1">
        <v>65.400000000000006</v>
      </c>
      <c r="J24" s="1">
        <v>14.3</v>
      </c>
      <c r="K24" s="1">
        <v>57.7</v>
      </c>
      <c r="L24" s="1">
        <v>1040</v>
      </c>
      <c r="M24" s="1">
        <v>39.4</v>
      </c>
      <c r="N24" s="1">
        <v>450</v>
      </c>
      <c r="O24" s="1">
        <v>122</v>
      </c>
      <c r="P24" s="1">
        <v>91.4</v>
      </c>
      <c r="Q24" s="1">
        <v>159</v>
      </c>
      <c r="R24" s="1">
        <v>354</v>
      </c>
      <c r="S24" s="1">
        <v>29.2</v>
      </c>
      <c r="T24" s="1">
        <v>195</v>
      </c>
      <c r="U24" s="1">
        <v>87.7</v>
      </c>
      <c r="V24" s="1">
        <v>344</v>
      </c>
      <c r="W24" s="1">
        <v>198</v>
      </c>
      <c r="X24" s="1">
        <v>177</v>
      </c>
      <c r="Y24" s="1">
        <v>78.5</v>
      </c>
      <c r="Z24" s="1">
        <v>82.1</v>
      </c>
      <c r="AA24" s="1">
        <v>304</v>
      </c>
      <c r="AB24" s="2">
        <v>0.01</v>
      </c>
      <c r="AC24" s="1">
        <v>0.6</v>
      </c>
      <c r="AD24" s="3">
        <v>0.873</v>
      </c>
      <c r="AE24" s="2">
        <v>0</v>
      </c>
      <c r="AF24" s="2">
        <v>0</v>
      </c>
      <c r="AG24" s="1">
        <v>118</v>
      </c>
      <c r="AH24" s="3">
        <v>0.218</v>
      </c>
      <c r="AI24" s="2">
        <v>0.45500000000000002</v>
      </c>
      <c r="AJ24" s="2">
        <v>0.108</v>
      </c>
      <c r="AK24" s="1">
        <v>3.08</v>
      </c>
      <c r="AL24" s="3">
        <v>1.35</v>
      </c>
      <c r="AM24" s="2">
        <v>8.5999999999999993E-2</v>
      </c>
      <c r="AN24" s="2">
        <v>0</v>
      </c>
      <c r="AO24" s="1">
        <v>0.26100000000000001</v>
      </c>
      <c r="AP24" s="4">
        <v>2.95</v>
      </c>
      <c r="AQ24" s="1">
        <v>0.91700000000000004</v>
      </c>
      <c r="AR24" s="1">
        <v>0.51</v>
      </c>
      <c r="AS24" s="3">
        <v>0.254</v>
      </c>
      <c r="AT24" s="2">
        <v>0.215</v>
      </c>
      <c r="AU24" s="1">
        <v>19</v>
      </c>
      <c r="AV24" s="1">
        <v>189</v>
      </c>
    </row>
    <row r="25" spans="1:48" x14ac:dyDescent="0.2">
      <c r="A25">
        <v>24</v>
      </c>
      <c r="B25" t="s">
        <v>194</v>
      </c>
      <c r="C25" t="s">
        <v>195</v>
      </c>
      <c r="D25" t="s">
        <v>199</v>
      </c>
      <c r="E25" t="s">
        <v>205</v>
      </c>
      <c r="F25" t="s">
        <v>207</v>
      </c>
      <c r="G25" s="1">
        <v>580</v>
      </c>
      <c r="H25" s="1">
        <v>97.4</v>
      </c>
      <c r="I25" s="1">
        <v>47.6</v>
      </c>
      <c r="J25" s="1">
        <v>10.199999999999999</v>
      </c>
      <c r="K25" s="1">
        <v>45.3</v>
      </c>
      <c r="L25" s="1">
        <v>783</v>
      </c>
      <c r="M25" s="1">
        <v>31.4</v>
      </c>
      <c r="N25" s="1">
        <v>333</v>
      </c>
      <c r="O25" s="1">
        <v>90.3</v>
      </c>
      <c r="P25" s="1">
        <v>76.7</v>
      </c>
      <c r="Q25" s="1">
        <v>135</v>
      </c>
      <c r="R25" s="1">
        <v>268</v>
      </c>
      <c r="S25" s="1">
        <v>22.9</v>
      </c>
      <c r="T25" s="1">
        <v>139</v>
      </c>
      <c r="U25" s="1">
        <v>65.3</v>
      </c>
      <c r="V25" s="1">
        <v>275</v>
      </c>
      <c r="W25" s="1">
        <v>154</v>
      </c>
      <c r="X25" s="1">
        <v>117</v>
      </c>
      <c r="Y25" s="1">
        <v>64.2</v>
      </c>
      <c r="Z25" s="1">
        <v>62.4</v>
      </c>
      <c r="AA25" s="1">
        <v>241</v>
      </c>
      <c r="AB25" s="2">
        <v>8.9999999999999993E-3</v>
      </c>
      <c r="AC25" s="1">
        <v>0.46400000000000002</v>
      </c>
      <c r="AD25" s="3">
        <v>0.78100000000000003</v>
      </c>
      <c r="AE25" s="2">
        <v>0</v>
      </c>
      <c r="AF25" s="2">
        <v>0</v>
      </c>
      <c r="AG25" s="1">
        <v>99.1</v>
      </c>
      <c r="AH25" s="3">
        <v>0.216</v>
      </c>
      <c r="AI25" s="2">
        <v>0.45700000000000002</v>
      </c>
      <c r="AJ25" s="2">
        <v>0.104</v>
      </c>
      <c r="AK25" s="1">
        <v>2.35</v>
      </c>
      <c r="AL25" s="3">
        <v>1.27</v>
      </c>
      <c r="AM25" s="2">
        <v>7.6999999999999999E-2</v>
      </c>
      <c r="AN25" s="2">
        <v>0</v>
      </c>
      <c r="AO25" s="1">
        <v>0.23799999999999999</v>
      </c>
      <c r="AP25" s="4">
        <v>2.0699999999999998</v>
      </c>
      <c r="AQ25" s="1">
        <v>0.68500000000000005</v>
      </c>
      <c r="AR25" s="1">
        <v>0.39900000000000002</v>
      </c>
      <c r="AS25" s="3">
        <v>0.216</v>
      </c>
      <c r="AT25" s="2">
        <v>0.254</v>
      </c>
      <c r="AU25" s="1">
        <v>17.399999999999999</v>
      </c>
      <c r="AV25" s="1">
        <v>122</v>
      </c>
    </row>
    <row r="26" spans="1:48" x14ac:dyDescent="0.2">
      <c r="A26">
        <v>25</v>
      </c>
      <c r="B26" t="s">
        <v>194</v>
      </c>
      <c r="C26" t="s">
        <v>195</v>
      </c>
      <c r="D26" t="s">
        <v>199</v>
      </c>
      <c r="E26" t="s">
        <v>209</v>
      </c>
      <c r="F26" t="s">
        <v>207</v>
      </c>
      <c r="G26" s="1">
        <v>590</v>
      </c>
      <c r="H26" s="1">
        <v>76.400000000000006</v>
      </c>
      <c r="I26" s="1">
        <v>50.9</v>
      </c>
      <c r="J26" s="1">
        <v>14.8</v>
      </c>
      <c r="K26" s="1">
        <v>37.700000000000003</v>
      </c>
      <c r="L26" s="1">
        <v>722</v>
      </c>
      <c r="M26" s="1">
        <v>45.6</v>
      </c>
      <c r="N26" s="1">
        <v>334</v>
      </c>
      <c r="O26" s="1">
        <v>93.4</v>
      </c>
      <c r="P26" s="1">
        <v>72.5</v>
      </c>
      <c r="Q26" s="1">
        <v>131</v>
      </c>
      <c r="R26" s="1">
        <v>249</v>
      </c>
      <c r="S26" s="1">
        <v>25</v>
      </c>
      <c r="T26" s="1">
        <v>139</v>
      </c>
      <c r="U26" s="1">
        <v>70.5</v>
      </c>
      <c r="V26" s="1">
        <v>266</v>
      </c>
      <c r="W26" s="1">
        <v>157</v>
      </c>
      <c r="X26" s="1">
        <v>119</v>
      </c>
      <c r="Y26" s="1">
        <v>62.9</v>
      </c>
      <c r="Z26" s="1">
        <v>57.7</v>
      </c>
      <c r="AA26" s="1">
        <v>250</v>
      </c>
      <c r="AB26" s="2">
        <v>5.0000000000000001E-3</v>
      </c>
      <c r="AC26" s="1">
        <v>0.378</v>
      </c>
      <c r="AD26" s="3">
        <v>0.77300000000000002</v>
      </c>
      <c r="AE26" s="2">
        <v>0</v>
      </c>
      <c r="AF26" s="2">
        <v>0</v>
      </c>
      <c r="AG26" s="1">
        <v>88.8</v>
      </c>
      <c r="AH26" s="3">
        <v>0.20699999999999999</v>
      </c>
      <c r="AI26" s="2">
        <v>0.437</v>
      </c>
      <c r="AJ26" s="2">
        <v>0.10199999999999999</v>
      </c>
      <c r="AK26" s="1">
        <v>2.41</v>
      </c>
      <c r="AL26" s="3">
        <v>0.80100000000000005</v>
      </c>
      <c r="AM26" s="2">
        <v>6.9000000000000006E-2</v>
      </c>
      <c r="AN26" s="2">
        <v>0</v>
      </c>
      <c r="AO26" s="1">
        <v>0.187</v>
      </c>
      <c r="AP26" s="1">
        <v>2.5</v>
      </c>
      <c r="AQ26" s="1">
        <v>0.73</v>
      </c>
      <c r="AR26" s="1">
        <v>0.35799999999999998</v>
      </c>
      <c r="AS26" s="3">
        <v>0.23300000000000001</v>
      </c>
      <c r="AT26" s="2">
        <v>0.216</v>
      </c>
      <c r="AU26" s="1">
        <v>19</v>
      </c>
      <c r="AV26" s="1">
        <v>153</v>
      </c>
    </row>
    <row r="27" spans="1:48" x14ac:dyDescent="0.2">
      <c r="A27">
        <v>26</v>
      </c>
      <c r="B27" t="s">
        <v>194</v>
      </c>
      <c r="C27" t="s">
        <v>195</v>
      </c>
      <c r="D27" t="s">
        <v>196</v>
      </c>
      <c r="E27" t="s">
        <v>213</v>
      </c>
      <c r="F27" t="s">
        <v>211</v>
      </c>
      <c r="G27" s="1">
        <v>430</v>
      </c>
      <c r="H27" s="1">
        <v>119</v>
      </c>
      <c r="I27" s="1">
        <v>50</v>
      </c>
      <c r="J27" s="1">
        <v>15.2</v>
      </c>
      <c r="K27" s="1">
        <v>34.6</v>
      </c>
      <c r="L27" s="1">
        <v>772</v>
      </c>
      <c r="M27" s="1">
        <v>41.7</v>
      </c>
      <c r="N27" s="1">
        <v>238</v>
      </c>
      <c r="O27" s="1">
        <v>111</v>
      </c>
      <c r="P27" s="1">
        <v>106</v>
      </c>
      <c r="Q27" s="1">
        <v>188</v>
      </c>
      <c r="R27" s="1">
        <v>332</v>
      </c>
      <c r="S27" s="1">
        <v>31.8</v>
      </c>
      <c r="T27" s="1">
        <v>103</v>
      </c>
      <c r="U27" s="1">
        <v>79.8</v>
      </c>
      <c r="V27" s="1">
        <v>178</v>
      </c>
      <c r="W27" s="1">
        <v>123</v>
      </c>
      <c r="X27" s="1">
        <v>126</v>
      </c>
      <c r="Y27" s="1">
        <v>64.8</v>
      </c>
      <c r="Z27" s="1">
        <v>86.5</v>
      </c>
      <c r="AA27" s="1">
        <v>351</v>
      </c>
      <c r="AB27" s="3">
        <v>4.3999999999999997E-2</v>
      </c>
      <c r="AC27" s="1">
        <v>0.437</v>
      </c>
      <c r="AD27" s="1">
        <v>1.5</v>
      </c>
      <c r="AE27" s="2">
        <v>0</v>
      </c>
      <c r="AF27" s="2">
        <v>0</v>
      </c>
      <c r="AG27" s="1">
        <v>100</v>
      </c>
      <c r="AH27" s="3">
        <v>0.25</v>
      </c>
      <c r="AI27" s="2">
        <v>0.52</v>
      </c>
      <c r="AJ27" s="2">
        <v>0.158</v>
      </c>
      <c r="AK27" s="1">
        <v>3.07</v>
      </c>
      <c r="AL27" s="3">
        <v>0.63200000000000001</v>
      </c>
      <c r="AM27" s="2">
        <v>0.14199999999999999</v>
      </c>
      <c r="AN27" s="2">
        <v>0</v>
      </c>
      <c r="AO27" s="1">
        <v>0.186</v>
      </c>
      <c r="AP27" s="1">
        <v>2.4300000000000002</v>
      </c>
      <c r="AQ27" s="1">
        <v>0.61299999999999999</v>
      </c>
      <c r="AR27" s="1">
        <v>0.66800000000000004</v>
      </c>
      <c r="AS27" s="1">
        <v>0.30299999999999999</v>
      </c>
      <c r="AT27" s="2">
        <v>0.215</v>
      </c>
      <c r="AU27" s="3">
        <v>9.6199999999999992</v>
      </c>
      <c r="AV27" s="1">
        <v>135</v>
      </c>
    </row>
    <row r="28" spans="1:48" x14ac:dyDescent="0.2">
      <c r="A28">
        <v>27</v>
      </c>
      <c r="B28" t="s">
        <v>194</v>
      </c>
      <c r="C28" t="s">
        <v>195</v>
      </c>
      <c r="D28" t="s">
        <v>196</v>
      </c>
      <c r="E28" t="s">
        <v>197</v>
      </c>
      <c r="F28" t="s">
        <v>211</v>
      </c>
      <c r="G28" s="1">
        <v>513</v>
      </c>
      <c r="H28" s="1">
        <v>158</v>
      </c>
      <c r="I28" s="1">
        <v>53.2</v>
      </c>
      <c r="J28" s="1">
        <v>12.5</v>
      </c>
      <c r="K28" s="1">
        <v>37.200000000000003</v>
      </c>
      <c r="L28" s="1">
        <v>834</v>
      </c>
      <c r="M28" s="1">
        <v>39.799999999999997</v>
      </c>
      <c r="N28" s="1">
        <v>281</v>
      </c>
      <c r="O28" s="1">
        <v>120</v>
      </c>
      <c r="P28" s="1">
        <v>185</v>
      </c>
      <c r="Q28" s="1">
        <v>307</v>
      </c>
      <c r="R28" s="1">
        <v>419</v>
      </c>
      <c r="S28" s="1">
        <v>52.5</v>
      </c>
      <c r="T28" s="1">
        <v>137</v>
      </c>
      <c r="U28" s="1">
        <v>106</v>
      </c>
      <c r="V28" s="1">
        <v>284</v>
      </c>
      <c r="W28" s="1">
        <v>139</v>
      </c>
      <c r="X28" s="1">
        <v>157</v>
      </c>
      <c r="Y28" s="1">
        <v>78.400000000000006</v>
      </c>
      <c r="Z28" s="1">
        <v>136</v>
      </c>
      <c r="AA28" s="1">
        <v>514</v>
      </c>
      <c r="AB28" s="2">
        <v>5.0000000000000001E-3</v>
      </c>
      <c r="AC28" s="1">
        <v>0.38800000000000001</v>
      </c>
      <c r="AD28" s="1">
        <v>3.24</v>
      </c>
      <c r="AE28" s="2">
        <v>0</v>
      </c>
      <c r="AF28" s="2">
        <v>0</v>
      </c>
      <c r="AG28" s="1">
        <v>129</v>
      </c>
      <c r="AH28" s="3">
        <v>0.20699999999999999</v>
      </c>
      <c r="AI28" s="2">
        <v>0.435</v>
      </c>
      <c r="AJ28" s="2">
        <v>0.10299999999999999</v>
      </c>
      <c r="AK28" s="1">
        <v>3.54</v>
      </c>
      <c r="AL28" s="3">
        <v>1.32</v>
      </c>
      <c r="AM28" s="2">
        <v>0.16400000000000001</v>
      </c>
      <c r="AN28" s="2">
        <v>0</v>
      </c>
      <c r="AO28" s="1">
        <v>0.16700000000000001</v>
      </c>
      <c r="AP28" s="1">
        <v>2.7</v>
      </c>
      <c r="AQ28" s="1">
        <v>0.53800000000000003</v>
      </c>
      <c r="AR28" s="1">
        <v>0.69299999999999995</v>
      </c>
      <c r="AS28" s="3">
        <v>0.23300000000000001</v>
      </c>
      <c r="AT28" s="2">
        <v>0.19800000000000001</v>
      </c>
      <c r="AU28" s="1">
        <v>34.4</v>
      </c>
      <c r="AV28" s="1">
        <v>116</v>
      </c>
    </row>
    <row r="29" spans="1:48" x14ac:dyDescent="0.2">
      <c r="A29">
        <v>28</v>
      </c>
      <c r="B29" t="s">
        <v>194</v>
      </c>
      <c r="C29" t="s">
        <v>195</v>
      </c>
      <c r="D29" t="s">
        <v>196</v>
      </c>
      <c r="E29" t="s">
        <v>200</v>
      </c>
      <c r="F29" t="s">
        <v>211</v>
      </c>
      <c r="G29" s="1">
        <v>461</v>
      </c>
      <c r="H29" s="1">
        <v>128</v>
      </c>
      <c r="I29" s="1">
        <v>52.4</v>
      </c>
      <c r="J29" s="1">
        <v>14.9</v>
      </c>
      <c r="K29" s="1">
        <v>24.7</v>
      </c>
      <c r="L29" s="1">
        <v>798</v>
      </c>
      <c r="M29" s="1">
        <v>55</v>
      </c>
      <c r="N29" s="1">
        <v>254</v>
      </c>
      <c r="O29" s="1">
        <v>104</v>
      </c>
      <c r="P29" s="1">
        <v>129</v>
      </c>
      <c r="Q29" s="1">
        <v>229</v>
      </c>
      <c r="R29" s="1">
        <v>380</v>
      </c>
      <c r="S29" s="1">
        <v>38.299999999999997</v>
      </c>
      <c r="T29" s="1">
        <v>123</v>
      </c>
      <c r="U29" s="1">
        <v>90.2</v>
      </c>
      <c r="V29" s="1">
        <v>251</v>
      </c>
      <c r="W29" s="1">
        <v>135</v>
      </c>
      <c r="X29" s="1">
        <v>142</v>
      </c>
      <c r="Y29" s="1">
        <v>62.7</v>
      </c>
      <c r="Z29" s="1">
        <v>118</v>
      </c>
      <c r="AA29" s="1">
        <v>375</v>
      </c>
      <c r="AB29" s="2">
        <v>8.9999999999999993E-3</v>
      </c>
      <c r="AC29" s="1">
        <v>0.44600000000000001</v>
      </c>
      <c r="AD29" s="1">
        <v>1.91</v>
      </c>
      <c r="AE29" s="2">
        <v>0</v>
      </c>
      <c r="AF29" s="2">
        <v>0</v>
      </c>
      <c r="AG29" s="1">
        <v>92.2</v>
      </c>
      <c r="AH29" s="3">
        <v>0.218</v>
      </c>
      <c r="AI29" s="2">
        <v>0.434</v>
      </c>
      <c r="AJ29" s="2">
        <v>0.104</v>
      </c>
      <c r="AK29" s="1">
        <v>3.04</v>
      </c>
      <c r="AL29" s="3">
        <v>0.92800000000000005</v>
      </c>
      <c r="AM29" s="2">
        <v>9.7000000000000003E-2</v>
      </c>
      <c r="AN29" s="2">
        <v>0</v>
      </c>
      <c r="AO29" s="1">
        <v>0.17699999999999999</v>
      </c>
      <c r="AP29" s="1">
        <v>2.0499999999999998</v>
      </c>
      <c r="AQ29" s="1">
        <v>0.60099999999999998</v>
      </c>
      <c r="AR29" s="1">
        <v>0.59199999999999997</v>
      </c>
      <c r="AS29" s="3">
        <v>0.23899999999999999</v>
      </c>
      <c r="AT29" s="2">
        <v>0.20599999999999999</v>
      </c>
      <c r="AU29" s="3">
        <v>10.1</v>
      </c>
      <c r="AV29" s="1">
        <v>135</v>
      </c>
    </row>
    <row r="30" spans="1:48" x14ac:dyDescent="0.2">
      <c r="A30">
        <v>29</v>
      </c>
      <c r="B30" t="s">
        <v>194</v>
      </c>
      <c r="C30" t="s">
        <v>195</v>
      </c>
      <c r="D30" t="s">
        <v>196</v>
      </c>
      <c r="E30" t="s">
        <v>205</v>
      </c>
      <c r="F30" t="s">
        <v>211</v>
      </c>
      <c r="G30" s="1">
        <v>502</v>
      </c>
      <c r="H30" s="1">
        <v>137</v>
      </c>
      <c r="I30" s="1">
        <v>66.400000000000006</v>
      </c>
      <c r="J30" s="1">
        <v>19.399999999999999</v>
      </c>
      <c r="K30" s="1">
        <v>29.2</v>
      </c>
      <c r="L30" s="1">
        <v>812</v>
      </c>
      <c r="M30" s="1">
        <v>65</v>
      </c>
      <c r="N30" s="1">
        <v>272</v>
      </c>
      <c r="O30" s="1">
        <v>124</v>
      </c>
      <c r="P30" s="1">
        <v>181</v>
      </c>
      <c r="Q30" s="1">
        <v>328</v>
      </c>
      <c r="R30" s="1">
        <v>513</v>
      </c>
      <c r="S30" s="1">
        <v>50.7</v>
      </c>
      <c r="T30" s="1">
        <v>164</v>
      </c>
      <c r="U30" s="1">
        <v>108</v>
      </c>
      <c r="V30" s="1">
        <v>289</v>
      </c>
      <c r="W30" s="1">
        <v>169</v>
      </c>
      <c r="X30" s="1">
        <v>186</v>
      </c>
      <c r="Y30" s="1">
        <v>83.4</v>
      </c>
      <c r="Z30" s="1">
        <v>147</v>
      </c>
      <c r="AA30" s="1">
        <v>471</v>
      </c>
      <c r="AB30" s="2">
        <v>1.0999999999999999E-2</v>
      </c>
      <c r="AC30" s="1">
        <v>0.496</v>
      </c>
      <c r="AD30" s="1">
        <v>2.0499999999999998</v>
      </c>
      <c r="AE30" s="2">
        <v>0</v>
      </c>
      <c r="AF30" s="2">
        <v>0</v>
      </c>
      <c r="AG30" s="1">
        <v>122</v>
      </c>
      <c r="AH30" s="3">
        <v>0.219</v>
      </c>
      <c r="AI30" s="2">
        <v>0</v>
      </c>
      <c r="AJ30" s="2">
        <v>0.107</v>
      </c>
      <c r="AK30" s="1">
        <v>2.67</v>
      </c>
      <c r="AL30" s="3">
        <v>1.81</v>
      </c>
      <c r="AM30" s="2">
        <v>9.1999999999999998E-2</v>
      </c>
      <c r="AN30" s="2">
        <v>0</v>
      </c>
      <c r="AO30" s="1">
        <v>0.16300000000000001</v>
      </c>
      <c r="AP30" s="4">
        <v>2.7</v>
      </c>
      <c r="AQ30" s="1">
        <v>0.64800000000000002</v>
      </c>
      <c r="AR30" s="1">
        <v>0.61899999999999999</v>
      </c>
      <c r="AS30" s="3">
        <v>0.26900000000000002</v>
      </c>
      <c r="AT30" s="2">
        <v>0.28000000000000003</v>
      </c>
      <c r="AU30" s="1">
        <v>11.2</v>
      </c>
      <c r="AV30" s="1">
        <v>163</v>
      </c>
    </row>
    <row r="31" spans="1:48" x14ac:dyDescent="0.2">
      <c r="A31">
        <v>30</v>
      </c>
      <c r="B31" t="s">
        <v>194</v>
      </c>
      <c r="C31" t="s">
        <v>195</v>
      </c>
      <c r="D31" t="s">
        <v>196</v>
      </c>
      <c r="E31" t="s">
        <v>209</v>
      </c>
      <c r="F31" t="s">
        <v>211</v>
      </c>
      <c r="G31" s="1">
        <v>395</v>
      </c>
      <c r="H31" s="1">
        <v>132</v>
      </c>
      <c r="I31" s="1">
        <v>52.8</v>
      </c>
      <c r="J31" s="1">
        <v>13.9</v>
      </c>
      <c r="K31" s="1">
        <v>29.5</v>
      </c>
      <c r="L31" s="1">
        <v>756</v>
      </c>
      <c r="M31" s="1">
        <v>41.5</v>
      </c>
      <c r="N31" s="1">
        <v>346</v>
      </c>
      <c r="O31" s="1">
        <v>103</v>
      </c>
      <c r="P31" s="1">
        <v>186</v>
      </c>
      <c r="Q31" s="1">
        <v>302</v>
      </c>
      <c r="R31" s="1">
        <v>374</v>
      </c>
      <c r="S31" s="1">
        <v>46.1</v>
      </c>
      <c r="T31" s="1">
        <v>135</v>
      </c>
      <c r="U31" s="1">
        <v>91.4</v>
      </c>
      <c r="V31" s="1">
        <v>249</v>
      </c>
      <c r="W31" s="1">
        <v>139</v>
      </c>
      <c r="X31" s="1">
        <v>160</v>
      </c>
      <c r="Y31" s="1">
        <v>65.599999999999994</v>
      </c>
      <c r="Z31" s="1">
        <v>90.3</v>
      </c>
      <c r="AA31" s="1">
        <v>446</v>
      </c>
      <c r="AB31" s="2">
        <v>0.01</v>
      </c>
      <c r="AC31" s="1">
        <v>0.40400000000000003</v>
      </c>
      <c r="AD31" s="1">
        <v>2.2799999999999998</v>
      </c>
      <c r="AE31" s="2">
        <v>0</v>
      </c>
      <c r="AF31" s="2">
        <v>1.7000000000000001E-2</v>
      </c>
      <c r="AG31" s="1">
        <v>112</v>
      </c>
      <c r="AH31" s="3">
        <v>0.214</v>
      </c>
      <c r="AI31" s="2">
        <v>0</v>
      </c>
      <c r="AJ31" s="2">
        <v>0.1</v>
      </c>
      <c r="AK31" s="1">
        <v>2.41</v>
      </c>
      <c r="AL31" s="3">
        <v>0.77700000000000002</v>
      </c>
      <c r="AM31" s="2">
        <v>0.10100000000000001</v>
      </c>
      <c r="AN31" s="2">
        <v>0</v>
      </c>
      <c r="AO31" s="1">
        <v>0.16</v>
      </c>
      <c r="AP31" s="1">
        <v>3.19</v>
      </c>
      <c r="AQ31" s="1">
        <v>0.56699999999999995</v>
      </c>
      <c r="AR31" s="1">
        <v>0.56999999999999995</v>
      </c>
      <c r="AS31" s="3">
        <v>0.23100000000000001</v>
      </c>
      <c r="AT31" s="2">
        <v>0.20100000000000001</v>
      </c>
      <c r="AU31" s="1">
        <v>53.3</v>
      </c>
      <c r="AV31" s="1">
        <v>119</v>
      </c>
    </row>
    <row r="32" spans="1:48" x14ac:dyDescent="0.2">
      <c r="A32">
        <v>31</v>
      </c>
      <c r="B32" t="s">
        <v>194</v>
      </c>
      <c r="C32" t="s">
        <v>195</v>
      </c>
      <c r="D32" t="s">
        <v>196</v>
      </c>
      <c r="E32" t="s">
        <v>213</v>
      </c>
      <c r="F32" t="s">
        <v>208</v>
      </c>
      <c r="G32" s="1">
        <v>465</v>
      </c>
      <c r="H32" s="1">
        <v>115</v>
      </c>
      <c r="I32" s="1">
        <v>47</v>
      </c>
      <c r="J32" s="1">
        <v>12.2</v>
      </c>
      <c r="K32" s="1">
        <v>44.1</v>
      </c>
      <c r="L32" s="1">
        <v>849</v>
      </c>
      <c r="M32" s="1">
        <v>41.7</v>
      </c>
      <c r="N32" s="1">
        <v>270</v>
      </c>
      <c r="O32" s="1">
        <v>94.3</v>
      </c>
      <c r="P32" s="1">
        <v>69.599999999999994</v>
      </c>
      <c r="Q32" s="1">
        <v>141</v>
      </c>
      <c r="R32" s="1">
        <v>236</v>
      </c>
      <c r="S32" s="1">
        <v>23.6</v>
      </c>
      <c r="T32" s="1">
        <v>121</v>
      </c>
      <c r="U32" s="1">
        <v>66.7</v>
      </c>
      <c r="V32" s="1">
        <v>273</v>
      </c>
      <c r="W32" s="1">
        <v>113</v>
      </c>
      <c r="X32" s="1">
        <v>119</v>
      </c>
      <c r="Y32" s="1">
        <v>57.2</v>
      </c>
      <c r="Z32" s="1">
        <v>74.099999999999994</v>
      </c>
      <c r="AA32" s="1">
        <v>258</v>
      </c>
      <c r="AB32" s="2">
        <v>6.0000000000000001E-3</v>
      </c>
      <c r="AC32" s="1">
        <v>0.44700000000000001</v>
      </c>
      <c r="AD32" s="3">
        <v>0.54600000000000004</v>
      </c>
      <c r="AE32" s="2">
        <v>0</v>
      </c>
      <c r="AF32" s="2">
        <v>0</v>
      </c>
      <c r="AG32" s="1">
        <v>113</v>
      </c>
      <c r="AH32" s="3">
        <v>0.20899999999999999</v>
      </c>
      <c r="AI32" s="2">
        <v>0</v>
      </c>
      <c r="AJ32" s="2">
        <v>0.1</v>
      </c>
      <c r="AK32" s="1">
        <v>3.96</v>
      </c>
      <c r="AL32" s="3">
        <v>0.69199999999999995</v>
      </c>
      <c r="AM32" s="2">
        <v>0.16600000000000001</v>
      </c>
      <c r="AN32" s="2">
        <v>0</v>
      </c>
      <c r="AO32" s="1">
        <v>0.247</v>
      </c>
      <c r="AP32" s="3">
        <v>1.1299999999999999</v>
      </c>
      <c r="AQ32" s="1">
        <v>0.64300000000000002</v>
      </c>
      <c r="AR32" s="1">
        <v>0.70899999999999996</v>
      </c>
      <c r="AS32" s="1">
        <v>0.317</v>
      </c>
      <c r="AT32" s="2">
        <v>0.20100000000000001</v>
      </c>
      <c r="AU32" s="1">
        <v>11.2</v>
      </c>
      <c r="AV32" s="1">
        <v>122</v>
      </c>
    </row>
    <row r="33" spans="1:48" x14ac:dyDescent="0.2">
      <c r="A33">
        <v>32</v>
      </c>
      <c r="B33" t="s">
        <v>194</v>
      </c>
      <c r="C33" t="s">
        <v>195</v>
      </c>
      <c r="D33" t="s">
        <v>196</v>
      </c>
      <c r="E33" t="s">
        <v>197</v>
      </c>
      <c r="F33" t="s">
        <v>208</v>
      </c>
      <c r="G33" s="1">
        <v>407</v>
      </c>
      <c r="H33" s="1">
        <v>132</v>
      </c>
      <c r="I33" s="1">
        <v>55</v>
      </c>
      <c r="J33" s="1">
        <v>10.3</v>
      </c>
      <c r="K33" s="1">
        <v>40.1</v>
      </c>
      <c r="L33" s="1">
        <v>890</v>
      </c>
      <c r="M33" s="1">
        <v>42.4</v>
      </c>
      <c r="N33" s="1">
        <v>299</v>
      </c>
      <c r="O33" s="1">
        <v>114</v>
      </c>
      <c r="P33" s="1">
        <v>104</v>
      </c>
      <c r="Q33" s="1">
        <v>191</v>
      </c>
      <c r="R33" s="1">
        <v>317</v>
      </c>
      <c r="S33" s="1">
        <v>33.9</v>
      </c>
      <c r="T33" s="1">
        <v>145</v>
      </c>
      <c r="U33" s="1">
        <v>83.5</v>
      </c>
      <c r="V33" s="1">
        <v>285</v>
      </c>
      <c r="W33" s="1">
        <v>132</v>
      </c>
      <c r="X33" s="1">
        <v>153</v>
      </c>
      <c r="Y33" s="1">
        <v>65</v>
      </c>
      <c r="Z33" s="1">
        <v>87.1</v>
      </c>
      <c r="AA33" s="1">
        <v>345</v>
      </c>
      <c r="AB33" s="2">
        <v>1E-3</v>
      </c>
      <c r="AC33" s="1">
        <v>0.49199999999999999</v>
      </c>
      <c r="AD33" s="1">
        <v>0.97899999999999998</v>
      </c>
      <c r="AE33" s="2">
        <v>0</v>
      </c>
      <c r="AF33" s="2">
        <v>1.9E-2</v>
      </c>
      <c r="AG33" s="1">
        <v>111</v>
      </c>
      <c r="AH33" s="3">
        <v>0.22</v>
      </c>
      <c r="AI33" s="2">
        <v>0.437</v>
      </c>
      <c r="AJ33" s="2">
        <v>0.108</v>
      </c>
      <c r="AK33" s="1">
        <v>4.29</v>
      </c>
      <c r="AL33" s="3">
        <v>1.33</v>
      </c>
      <c r="AM33" s="2">
        <v>9.1999999999999998E-2</v>
      </c>
      <c r="AN33" s="2">
        <v>0</v>
      </c>
      <c r="AO33" s="1">
        <v>0.23899999999999999</v>
      </c>
      <c r="AP33" s="4">
        <v>1.67</v>
      </c>
      <c r="AQ33" s="1">
        <v>0.63900000000000001</v>
      </c>
      <c r="AR33" s="1">
        <v>0.7</v>
      </c>
      <c r="AS33" s="1">
        <v>0.29199999999999998</v>
      </c>
      <c r="AT33" s="2">
        <v>0.221</v>
      </c>
      <c r="AU33" s="1">
        <v>15.8</v>
      </c>
      <c r="AV33" s="1">
        <v>121</v>
      </c>
    </row>
    <row r="34" spans="1:48" x14ac:dyDescent="0.2">
      <c r="A34">
        <v>33</v>
      </c>
      <c r="B34" t="s">
        <v>194</v>
      </c>
      <c r="C34" t="s">
        <v>195</v>
      </c>
      <c r="D34" t="s">
        <v>196</v>
      </c>
      <c r="E34" t="s">
        <v>200</v>
      </c>
      <c r="F34" t="s">
        <v>208</v>
      </c>
      <c r="G34" s="1">
        <v>546</v>
      </c>
      <c r="H34" s="1">
        <v>119</v>
      </c>
      <c r="I34" s="1">
        <v>60.4</v>
      </c>
      <c r="J34" s="1">
        <v>14.5</v>
      </c>
      <c r="K34" s="1">
        <v>41.7</v>
      </c>
      <c r="L34" s="1">
        <v>803</v>
      </c>
      <c r="M34" s="1">
        <v>62.2</v>
      </c>
      <c r="N34" s="1">
        <v>307</v>
      </c>
      <c r="O34" s="1">
        <v>97.3</v>
      </c>
      <c r="P34" s="1">
        <v>88.2</v>
      </c>
      <c r="Q34" s="1">
        <v>150</v>
      </c>
      <c r="R34" s="1">
        <v>260</v>
      </c>
      <c r="S34" s="1">
        <v>32</v>
      </c>
      <c r="T34" s="1">
        <v>136</v>
      </c>
      <c r="U34" s="1">
        <v>77.7</v>
      </c>
      <c r="V34" s="1">
        <v>283</v>
      </c>
      <c r="W34" s="1">
        <v>146</v>
      </c>
      <c r="X34" s="1">
        <v>151</v>
      </c>
      <c r="Y34" s="1">
        <v>60.5</v>
      </c>
      <c r="Z34" s="1">
        <v>72.599999999999994</v>
      </c>
      <c r="AA34" s="1">
        <v>263</v>
      </c>
      <c r="AB34" s="2">
        <v>3.0000000000000001E-3</v>
      </c>
      <c r="AC34" s="1">
        <v>0.51600000000000001</v>
      </c>
      <c r="AD34" s="3">
        <v>0.65500000000000003</v>
      </c>
      <c r="AE34" s="2">
        <v>0</v>
      </c>
      <c r="AF34" s="2">
        <v>0</v>
      </c>
      <c r="AG34" s="1">
        <v>90.9</v>
      </c>
      <c r="AH34" s="3">
        <v>0.21099999999999999</v>
      </c>
      <c r="AI34" s="2">
        <v>0</v>
      </c>
      <c r="AJ34" s="2">
        <v>0.104</v>
      </c>
      <c r="AK34" s="1">
        <v>3.92</v>
      </c>
      <c r="AL34" s="3">
        <v>1.1200000000000001</v>
      </c>
      <c r="AM34" s="2">
        <v>0.11</v>
      </c>
      <c r="AN34" s="2">
        <v>0</v>
      </c>
      <c r="AO34" s="1">
        <v>0.22600000000000001</v>
      </c>
      <c r="AP34" s="1">
        <v>1.6</v>
      </c>
      <c r="AQ34" s="1">
        <v>0.71</v>
      </c>
      <c r="AR34" s="1">
        <v>0.67500000000000004</v>
      </c>
      <c r="AS34" s="1">
        <v>0.30499999999999999</v>
      </c>
      <c r="AT34" s="2">
        <v>0.20100000000000001</v>
      </c>
      <c r="AU34" s="1">
        <v>17.899999999999999</v>
      </c>
      <c r="AV34" s="1">
        <v>147</v>
      </c>
    </row>
    <row r="35" spans="1:48" x14ac:dyDescent="0.2">
      <c r="A35">
        <v>34</v>
      </c>
      <c r="B35" t="s">
        <v>194</v>
      </c>
      <c r="C35" t="s">
        <v>195</v>
      </c>
      <c r="D35" t="s">
        <v>196</v>
      </c>
      <c r="E35" t="s">
        <v>205</v>
      </c>
      <c r="F35" t="s">
        <v>208</v>
      </c>
      <c r="G35" s="1">
        <v>515</v>
      </c>
      <c r="H35" s="1">
        <v>121</v>
      </c>
      <c r="I35" s="1">
        <v>59</v>
      </c>
      <c r="J35" s="1">
        <v>16.3</v>
      </c>
      <c r="K35" s="1">
        <v>67.599999999999994</v>
      </c>
      <c r="L35" s="1">
        <v>848</v>
      </c>
      <c r="M35" s="1">
        <v>64.7</v>
      </c>
      <c r="N35" s="1">
        <v>321</v>
      </c>
      <c r="O35" s="1">
        <v>108</v>
      </c>
      <c r="P35" s="1">
        <v>90.1</v>
      </c>
      <c r="Q35" s="1">
        <v>169</v>
      </c>
      <c r="R35" s="1">
        <v>264</v>
      </c>
      <c r="S35" s="1">
        <v>28.7</v>
      </c>
      <c r="T35" s="1">
        <v>133</v>
      </c>
      <c r="U35" s="1">
        <v>78.5</v>
      </c>
      <c r="V35" s="1">
        <v>259</v>
      </c>
      <c r="W35" s="1">
        <v>138</v>
      </c>
      <c r="X35" s="1">
        <v>138</v>
      </c>
      <c r="Y35" s="1">
        <v>70.2</v>
      </c>
      <c r="Z35" s="1">
        <v>86.8</v>
      </c>
      <c r="AA35" s="1">
        <v>286</v>
      </c>
      <c r="AB35" s="2">
        <v>7.0000000000000001E-3</v>
      </c>
      <c r="AC35" s="1">
        <v>0.67700000000000005</v>
      </c>
      <c r="AD35" s="3">
        <v>0.65700000000000003</v>
      </c>
      <c r="AE35" s="2">
        <v>0</v>
      </c>
      <c r="AF35" s="2">
        <v>0</v>
      </c>
      <c r="AG35" s="1">
        <v>175</v>
      </c>
      <c r="AH35" s="3">
        <v>0.22600000000000001</v>
      </c>
      <c r="AI35" s="2">
        <v>0</v>
      </c>
      <c r="AJ35" s="2">
        <v>0.10299999999999999</v>
      </c>
      <c r="AK35" s="1">
        <v>4.24</v>
      </c>
      <c r="AL35" s="3">
        <v>1.37</v>
      </c>
      <c r="AM35" s="2">
        <v>0.105</v>
      </c>
      <c r="AN35" s="2">
        <v>0</v>
      </c>
      <c r="AO35" s="1">
        <v>0.22800000000000001</v>
      </c>
      <c r="AP35" s="1">
        <v>1.81</v>
      </c>
      <c r="AQ35" s="1">
        <v>1.05</v>
      </c>
      <c r="AR35" s="1">
        <v>0.79900000000000004</v>
      </c>
      <c r="AS35" s="1">
        <v>0.33500000000000002</v>
      </c>
      <c r="AT35" s="2">
        <v>0.20699999999999999</v>
      </c>
      <c r="AU35" s="1">
        <v>17.8</v>
      </c>
      <c r="AV35" s="1">
        <v>146</v>
      </c>
    </row>
    <row r="36" spans="1:48" x14ac:dyDescent="0.2">
      <c r="A36">
        <v>35</v>
      </c>
      <c r="B36" t="s">
        <v>194</v>
      </c>
      <c r="C36" t="s">
        <v>195</v>
      </c>
      <c r="D36" t="s">
        <v>196</v>
      </c>
      <c r="E36" t="s">
        <v>209</v>
      </c>
      <c r="F36" t="s">
        <v>208</v>
      </c>
      <c r="G36" s="1">
        <v>581</v>
      </c>
      <c r="H36" s="1">
        <v>187</v>
      </c>
      <c r="I36" s="1">
        <v>73</v>
      </c>
      <c r="J36" s="1">
        <v>17.100000000000001</v>
      </c>
      <c r="K36" s="1">
        <v>49.6</v>
      </c>
      <c r="L36" s="1">
        <v>1157</v>
      </c>
      <c r="M36" s="1">
        <v>64.900000000000006</v>
      </c>
      <c r="N36" s="1">
        <v>383</v>
      </c>
      <c r="O36" s="1">
        <v>140</v>
      </c>
      <c r="P36" s="1">
        <v>146</v>
      </c>
      <c r="Q36" s="1">
        <v>267</v>
      </c>
      <c r="R36" s="1">
        <v>450</v>
      </c>
      <c r="S36" s="1">
        <v>42.6</v>
      </c>
      <c r="T36" s="1">
        <v>184</v>
      </c>
      <c r="U36" s="1">
        <v>110</v>
      </c>
      <c r="V36" s="1">
        <v>399</v>
      </c>
      <c r="W36" s="1">
        <v>189</v>
      </c>
      <c r="X36" s="1">
        <v>167</v>
      </c>
      <c r="Y36" s="1">
        <v>85.3</v>
      </c>
      <c r="Z36" s="1">
        <v>114</v>
      </c>
      <c r="AA36" s="1">
        <v>406</v>
      </c>
      <c r="AB36" s="2">
        <v>0.01</v>
      </c>
      <c r="AC36" s="1">
        <v>0.68600000000000005</v>
      </c>
      <c r="AD36" s="1">
        <v>1.05</v>
      </c>
      <c r="AE36" s="2">
        <v>0</v>
      </c>
      <c r="AF36" s="2">
        <v>0.01</v>
      </c>
      <c r="AG36" s="1">
        <v>103</v>
      </c>
      <c r="AH36" s="3">
        <v>0.221</v>
      </c>
      <c r="AI36" s="2">
        <v>0.434</v>
      </c>
      <c r="AJ36" s="2">
        <v>0.111</v>
      </c>
      <c r="AK36" s="1">
        <v>5.92</v>
      </c>
      <c r="AL36" s="3">
        <v>1.52</v>
      </c>
      <c r="AM36" s="2">
        <v>0.106</v>
      </c>
      <c r="AN36" s="2">
        <v>0</v>
      </c>
      <c r="AO36" s="1">
        <v>0.32900000000000001</v>
      </c>
      <c r="AP36" s="1">
        <v>2.08</v>
      </c>
      <c r="AQ36" s="1">
        <v>0.85899999999999999</v>
      </c>
      <c r="AR36" s="1">
        <v>0.876</v>
      </c>
      <c r="AS36" s="1">
        <v>0.34</v>
      </c>
      <c r="AT36" s="2">
        <v>0.217</v>
      </c>
      <c r="AU36" s="1">
        <v>18.899999999999999</v>
      </c>
      <c r="AV36" s="1">
        <v>159</v>
      </c>
    </row>
    <row r="37" spans="1:48" x14ac:dyDescent="0.2">
      <c r="A37">
        <v>36</v>
      </c>
      <c r="B37" t="s">
        <v>194</v>
      </c>
      <c r="C37" t="s">
        <v>195</v>
      </c>
      <c r="D37" t="s">
        <v>196</v>
      </c>
      <c r="E37" t="s">
        <v>213</v>
      </c>
      <c r="F37" t="s">
        <v>198</v>
      </c>
      <c r="G37" s="1">
        <v>509</v>
      </c>
      <c r="H37" s="1">
        <v>140</v>
      </c>
      <c r="I37" s="1">
        <v>62.2</v>
      </c>
      <c r="J37" s="1">
        <v>21.9</v>
      </c>
      <c r="K37" s="1">
        <v>47.1</v>
      </c>
      <c r="L37" s="1">
        <v>993</v>
      </c>
      <c r="M37" s="1">
        <v>56.6</v>
      </c>
      <c r="N37" s="1">
        <v>355</v>
      </c>
      <c r="O37" s="1">
        <v>111</v>
      </c>
      <c r="P37" s="1">
        <v>75.8</v>
      </c>
      <c r="Q37" s="1">
        <v>143</v>
      </c>
      <c r="R37" s="1">
        <v>331</v>
      </c>
      <c r="S37" s="1">
        <v>24.2</v>
      </c>
      <c r="T37" s="1">
        <v>131</v>
      </c>
      <c r="U37" s="1">
        <v>90.3</v>
      </c>
      <c r="V37" s="1">
        <v>216</v>
      </c>
      <c r="W37" s="1">
        <v>171</v>
      </c>
      <c r="X37" s="1">
        <v>119</v>
      </c>
      <c r="Y37" s="1">
        <v>62.5</v>
      </c>
      <c r="Z37" s="1">
        <v>92.5</v>
      </c>
      <c r="AA37" s="1">
        <v>263</v>
      </c>
      <c r="AB37" s="2">
        <v>7.0000000000000001E-3</v>
      </c>
      <c r="AC37" s="1">
        <v>0.69199999999999995</v>
      </c>
      <c r="AD37" s="3">
        <v>0.85299999999999998</v>
      </c>
      <c r="AE37" s="2">
        <v>0</v>
      </c>
      <c r="AF37" s="2">
        <v>0</v>
      </c>
      <c r="AG37" s="1">
        <v>79.900000000000006</v>
      </c>
      <c r="AH37" s="3">
        <v>0.219</v>
      </c>
      <c r="AI37" s="2">
        <v>0</v>
      </c>
      <c r="AJ37" s="2">
        <v>0.112</v>
      </c>
      <c r="AK37" s="1">
        <v>3.43</v>
      </c>
      <c r="AL37" s="3">
        <v>0.71799999999999997</v>
      </c>
      <c r="AM37" s="2">
        <v>0.115</v>
      </c>
      <c r="AN37" s="2">
        <v>0</v>
      </c>
      <c r="AO37" s="1">
        <v>0.45100000000000001</v>
      </c>
      <c r="AP37" s="1">
        <v>2.3199999999999998</v>
      </c>
      <c r="AQ37" s="1">
        <v>0.68</v>
      </c>
      <c r="AR37" s="1">
        <v>1.65</v>
      </c>
      <c r="AS37" s="1">
        <v>0.33100000000000002</v>
      </c>
      <c r="AT37" s="2">
        <v>0.22</v>
      </c>
      <c r="AU37" s="3">
        <v>9.19</v>
      </c>
      <c r="AV37" s="1">
        <v>193</v>
      </c>
    </row>
    <row r="38" spans="1:48" x14ac:dyDescent="0.2">
      <c r="A38">
        <v>37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s="1">
        <v>467</v>
      </c>
      <c r="H38" s="1">
        <v>138</v>
      </c>
      <c r="I38" s="1">
        <v>68.2</v>
      </c>
      <c r="J38" s="1">
        <v>16.899999999999999</v>
      </c>
      <c r="K38" s="1">
        <v>36.1</v>
      </c>
      <c r="L38" s="1">
        <v>967</v>
      </c>
      <c r="M38" s="1">
        <v>52.5</v>
      </c>
      <c r="N38" s="1">
        <v>354</v>
      </c>
      <c r="O38" s="1">
        <v>108</v>
      </c>
      <c r="P38" s="1">
        <v>111</v>
      </c>
      <c r="Q38" s="1">
        <v>191</v>
      </c>
      <c r="R38" s="1">
        <v>311</v>
      </c>
      <c r="S38" s="1">
        <v>29.6</v>
      </c>
      <c r="T38" s="1">
        <v>131</v>
      </c>
      <c r="U38" s="1">
        <v>96.2</v>
      </c>
      <c r="V38" s="1">
        <v>235</v>
      </c>
      <c r="W38" s="1">
        <v>168</v>
      </c>
      <c r="X38" s="1">
        <v>136</v>
      </c>
      <c r="Y38" s="1">
        <v>77.400000000000006</v>
      </c>
      <c r="Z38" s="1">
        <v>90.8</v>
      </c>
      <c r="AA38" s="1">
        <v>290</v>
      </c>
      <c r="AB38" s="2">
        <v>7.0000000000000001E-3</v>
      </c>
      <c r="AC38" s="1">
        <v>0.68899999999999995</v>
      </c>
      <c r="AD38" s="1">
        <v>0.98299999999999998</v>
      </c>
      <c r="AE38" s="2">
        <v>0</v>
      </c>
      <c r="AF38" s="2">
        <v>0</v>
      </c>
      <c r="AG38" s="1">
        <v>88.4</v>
      </c>
      <c r="AH38" s="3">
        <v>0.22500000000000001</v>
      </c>
      <c r="AI38" s="2">
        <v>0</v>
      </c>
      <c r="AJ38" s="2">
        <v>0.108</v>
      </c>
      <c r="AK38" s="1">
        <v>4.28</v>
      </c>
      <c r="AL38" s="3">
        <v>1.1499999999999999</v>
      </c>
      <c r="AM38" s="2">
        <v>9.9000000000000005E-2</v>
      </c>
      <c r="AN38" s="2">
        <v>0</v>
      </c>
      <c r="AO38" s="1">
        <v>0.40600000000000003</v>
      </c>
      <c r="AP38" s="4">
        <v>2.5099999999999998</v>
      </c>
      <c r="AQ38" s="1">
        <v>0.80100000000000005</v>
      </c>
      <c r="AR38" s="1">
        <v>1.55</v>
      </c>
      <c r="AS38" s="3">
        <v>0.28100000000000003</v>
      </c>
      <c r="AT38" s="2">
        <v>0.21199999999999999</v>
      </c>
      <c r="AU38" s="1">
        <v>13.9</v>
      </c>
      <c r="AV38" s="1">
        <v>178</v>
      </c>
    </row>
    <row r="39" spans="1:48" x14ac:dyDescent="0.2">
      <c r="A39">
        <v>38</v>
      </c>
      <c r="B39" t="s">
        <v>194</v>
      </c>
      <c r="C39" t="s">
        <v>195</v>
      </c>
      <c r="D39" t="s">
        <v>196</v>
      </c>
      <c r="E39" t="s">
        <v>200</v>
      </c>
      <c r="F39" t="s">
        <v>198</v>
      </c>
      <c r="G39" s="1">
        <v>430</v>
      </c>
      <c r="H39" s="1">
        <v>110</v>
      </c>
      <c r="I39" s="1">
        <v>47</v>
      </c>
      <c r="J39" s="1">
        <v>18</v>
      </c>
      <c r="K39" s="1">
        <v>39.5</v>
      </c>
      <c r="L39" s="1">
        <v>744</v>
      </c>
      <c r="M39" s="1">
        <v>53.9</v>
      </c>
      <c r="N39" s="1">
        <v>280</v>
      </c>
      <c r="O39" s="1">
        <v>83.6</v>
      </c>
      <c r="P39" s="1">
        <v>60.2</v>
      </c>
      <c r="Q39" s="1">
        <v>118</v>
      </c>
      <c r="R39" s="1">
        <v>245</v>
      </c>
      <c r="S39" s="1">
        <v>20.5</v>
      </c>
      <c r="T39" s="1">
        <v>110</v>
      </c>
      <c r="U39" s="1">
        <v>84.3</v>
      </c>
      <c r="V39" s="1">
        <v>185</v>
      </c>
      <c r="W39" s="1">
        <v>125</v>
      </c>
      <c r="X39" s="1">
        <v>98.1</v>
      </c>
      <c r="Y39" s="1">
        <v>60.1</v>
      </c>
      <c r="Z39" s="1">
        <v>85.2</v>
      </c>
      <c r="AA39" s="1">
        <v>232</v>
      </c>
      <c r="AB39" s="2">
        <v>7.0000000000000001E-3</v>
      </c>
      <c r="AC39" s="1">
        <v>0.53</v>
      </c>
      <c r="AD39" s="3">
        <v>0.64600000000000002</v>
      </c>
      <c r="AE39" s="2">
        <v>0</v>
      </c>
      <c r="AF39" s="2">
        <v>0</v>
      </c>
      <c r="AG39" s="1">
        <v>78.900000000000006</v>
      </c>
      <c r="AH39" s="3">
        <v>0.21099999999999999</v>
      </c>
      <c r="AI39" s="2">
        <v>0.436</v>
      </c>
      <c r="AJ39" s="2">
        <v>0.105</v>
      </c>
      <c r="AK39" s="1">
        <v>3.04</v>
      </c>
      <c r="AL39" s="3">
        <v>0.65200000000000002</v>
      </c>
      <c r="AM39" s="2">
        <v>0.13600000000000001</v>
      </c>
      <c r="AN39" s="2">
        <v>0</v>
      </c>
      <c r="AO39" s="1">
        <v>0.33600000000000002</v>
      </c>
      <c r="AP39" s="1">
        <v>1.89</v>
      </c>
      <c r="AQ39" s="1">
        <v>0.53100000000000003</v>
      </c>
      <c r="AR39" s="1">
        <v>1.32</v>
      </c>
      <c r="AS39" s="3">
        <v>0.26700000000000002</v>
      </c>
      <c r="AT39" s="2">
        <v>0.20699999999999999</v>
      </c>
      <c r="AU39" s="3">
        <v>7.83</v>
      </c>
      <c r="AV39" s="1">
        <v>176</v>
      </c>
    </row>
    <row r="40" spans="1:48" x14ac:dyDescent="0.2">
      <c r="A40">
        <v>39</v>
      </c>
      <c r="B40" t="s">
        <v>194</v>
      </c>
      <c r="C40" t="s">
        <v>195</v>
      </c>
      <c r="D40" t="s">
        <v>196</v>
      </c>
      <c r="E40" t="s">
        <v>205</v>
      </c>
      <c r="F40" t="s">
        <v>198</v>
      </c>
      <c r="G40" s="1">
        <v>476</v>
      </c>
      <c r="H40" s="1">
        <v>144</v>
      </c>
      <c r="I40" s="1">
        <v>52</v>
      </c>
      <c r="J40" s="1">
        <v>15.1</v>
      </c>
      <c r="K40" s="1">
        <v>42.5</v>
      </c>
      <c r="L40" s="1">
        <v>987</v>
      </c>
      <c r="M40" s="1">
        <v>48.9</v>
      </c>
      <c r="N40" s="1">
        <v>349</v>
      </c>
      <c r="O40" s="1">
        <v>94.2</v>
      </c>
      <c r="P40" s="1">
        <v>85.3</v>
      </c>
      <c r="Q40" s="1">
        <v>135</v>
      </c>
      <c r="R40" s="1">
        <v>273</v>
      </c>
      <c r="S40" s="1">
        <v>25.9</v>
      </c>
      <c r="T40" s="1">
        <v>115</v>
      </c>
      <c r="U40" s="1">
        <v>86.3</v>
      </c>
      <c r="V40" s="1">
        <v>273</v>
      </c>
      <c r="W40" s="1">
        <v>149</v>
      </c>
      <c r="X40" s="1">
        <v>116</v>
      </c>
      <c r="Y40" s="1">
        <v>58.2</v>
      </c>
      <c r="Z40" s="1">
        <v>102</v>
      </c>
      <c r="AA40" s="1">
        <v>267</v>
      </c>
      <c r="AB40" s="2">
        <v>4.0000000000000001E-3</v>
      </c>
      <c r="AC40" s="1">
        <v>0.60499999999999998</v>
      </c>
      <c r="AD40" s="3">
        <v>0.6</v>
      </c>
      <c r="AE40" s="2">
        <v>0</v>
      </c>
      <c r="AF40" s="2">
        <v>0</v>
      </c>
      <c r="AG40" s="1">
        <v>69</v>
      </c>
      <c r="AH40" s="3">
        <v>0.21199999999999999</v>
      </c>
      <c r="AI40" s="2">
        <v>0.44</v>
      </c>
      <c r="AJ40" s="2">
        <v>0.108</v>
      </c>
      <c r="AK40" s="1">
        <v>3.38</v>
      </c>
      <c r="AL40" s="3">
        <v>0.79800000000000004</v>
      </c>
      <c r="AM40" s="2">
        <v>0.105</v>
      </c>
      <c r="AN40" s="2">
        <v>0</v>
      </c>
      <c r="AO40" s="1">
        <v>0.36499999999999999</v>
      </c>
      <c r="AP40" s="1">
        <v>2.4500000000000002</v>
      </c>
      <c r="AQ40" s="1">
        <v>0.57899999999999996</v>
      </c>
      <c r="AR40" s="1">
        <v>1.62</v>
      </c>
      <c r="AS40" s="3">
        <v>0.28199999999999997</v>
      </c>
      <c r="AT40" s="2">
        <v>0.20499999999999999</v>
      </c>
      <c r="AU40" s="1">
        <v>10.7</v>
      </c>
      <c r="AV40" s="1">
        <v>164</v>
      </c>
    </row>
    <row r="41" spans="1:48" x14ac:dyDescent="0.2">
      <c r="A41">
        <v>40</v>
      </c>
      <c r="B41" t="s">
        <v>194</v>
      </c>
      <c r="C41" t="s">
        <v>195</v>
      </c>
      <c r="D41" t="s">
        <v>196</v>
      </c>
      <c r="E41" t="s">
        <v>209</v>
      </c>
      <c r="F41" t="s">
        <v>198</v>
      </c>
      <c r="G41" s="1">
        <v>477</v>
      </c>
      <c r="H41" s="1">
        <v>149</v>
      </c>
      <c r="I41" s="4" t="s">
        <v>219</v>
      </c>
      <c r="J41" s="2">
        <v>0</v>
      </c>
      <c r="K41" s="1">
        <v>53.2</v>
      </c>
      <c r="L41" s="1">
        <v>971</v>
      </c>
      <c r="M41" s="1">
        <v>52.2</v>
      </c>
      <c r="N41" s="1">
        <v>312</v>
      </c>
      <c r="O41" s="1">
        <v>119</v>
      </c>
      <c r="P41" s="1">
        <v>86.6</v>
      </c>
      <c r="Q41" s="1">
        <v>166</v>
      </c>
      <c r="R41" s="1">
        <v>297</v>
      </c>
      <c r="S41" s="1">
        <v>26.4</v>
      </c>
      <c r="T41" s="1">
        <v>150</v>
      </c>
      <c r="U41" s="1">
        <v>107</v>
      </c>
      <c r="V41" s="1">
        <v>192</v>
      </c>
      <c r="W41" s="1">
        <v>174</v>
      </c>
      <c r="X41" s="1">
        <v>134</v>
      </c>
      <c r="Y41" s="1">
        <v>76.900000000000006</v>
      </c>
      <c r="Z41" s="1">
        <v>102</v>
      </c>
      <c r="AA41" s="1">
        <v>329</v>
      </c>
      <c r="AB41" s="3">
        <v>3.2000000000000001E-2</v>
      </c>
      <c r="AC41" s="1">
        <v>0.61799999999999999</v>
      </c>
      <c r="AD41" s="1">
        <v>0.98099999999999998</v>
      </c>
      <c r="AE41" s="2">
        <v>0</v>
      </c>
      <c r="AF41" s="2">
        <v>0</v>
      </c>
      <c r="AG41" s="1">
        <v>92.3</v>
      </c>
      <c r="AH41" s="3">
        <v>0.221</v>
      </c>
      <c r="AI41" s="2">
        <v>0.437</v>
      </c>
      <c r="AJ41" s="2">
        <v>0.107</v>
      </c>
      <c r="AK41" s="1">
        <v>4.9800000000000004</v>
      </c>
      <c r="AL41" s="3">
        <v>0.96799999999999997</v>
      </c>
      <c r="AM41" s="2">
        <v>0.13500000000000001</v>
      </c>
      <c r="AN41" s="2">
        <v>0</v>
      </c>
      <c r="AO41" s="1">
        <v>0.48699999999999999</v>
      </c>
      <c r="AP41" s="4">
        <v>2.2599999999999998</v>
      </c>
      <c r="AQ41" s="1">
        <v>0.51800000000000002</v>
      </c>
      <c r="AR41" s="1">
        <v>1.63</v>
      </c>
      <c r="AS41" s="1">
        <v>0.31</v>
      </c>
      <c r="AT41" s="2">
        <v>0.19700000000000001</v>
      </c>
      <c r="AU41" s="1">
        <v>11.1</v>
      </c>
      <c r="AV41" s="3">
        <v>521</v>
      </c>
    </row>
    <row r="42" spans="1:48" x14ac:dyDescent="0.2">
      <c r="A42">
        <v>41</v>
      </c>
      <c r="B42" t="s">
        <v>194</v>
      </c>
      <c r="C42" t="s">
        <v>195</v>
      </c>
      <c r="D42" t="s">
        <v>196</v>
      </c>
      <c r="E42" t="s">
        <v>213</v>
      </c>
      <c r="F42" t="s">
        <v>212</v>
      </c>
      <c r="G42" s="1">
        <v>475</v>
      </c>
      <c r="H42" s="1">
        <v>133</v>
      </c>
      <c r="I42" s="1">
        <v>55.7</v>
      </c>
      <c r="J42" s="1">
        <v>27.7</v>
      </c>
      <c r="K42" s="1">
        <v>53.4</v>
      </c>
      <c r="L42" s="1">
        <v>933</v>
      </c>
      <c r="M42" s="1">
        <v>189</v>
      </c>
      <c r="N42" s="1">
        <v>222</v>
      </c>
      <c r="O42" s="1">
        <v>126</v>
      </c>
      <c r="P42" s="1">
        <v>151</v>
      </c>
      <c r="Q42" s="1">
        <v>266</v>
      </c>
      <c r="R42" s="1">
        <v>446</v>
      </c>
      <c r="S42" s="1">
        <v>35.5</v>
      </c>
      <c r="T42" s="1">
        <v>188</v>
      </c>
      <c r="U42" s="1">
        <v>96.1</v>
      </c>
      <c r="V42" s="1">
        <v>310</v>
      </c>
      <c r="W42" s="1">
        <v>126</v>
      </c>
      <c r="X42" s="1">
        <v>170</v>
      </c>
      <c r="Y42" s="1">
        <v>82.2</v>
      </c>
      <c r="Z42" s="1">
        <v>126</v>
      </c>
      <c r="AA42" s="1">
        <v>449</v>
      </c>
      <c r="AB42" s="2">
        <v>4.0000000000000001E-3</v>
      </c>
      <c r="AC42" s="1">
        <v>0.57099999999999995</v>
      </c>
      <c r="AD42" s="1">
        <v>3.61</v>
      </c>
      <c r="AE42" s="2">
        <v>0</v>
      </c>
      <c r="AF42" s="2">
        <v>0</v>
      </c>
      <c r="AG42" s="1">
        <v>167</v>
      </c>
      <c r="AH42" s="3">
        <v>0.215</v>
      </c>
      <c r="AI42" s="2">
        <v>0</v>
      </c>
      <c r="AJ42" s="2">
        <v>0.104</v>
      </c>
      <c r="AK42" s="1">
        <v>4.3600000000000003</v>
      </c>
      <c r="AL42" s="3">
        <v>1.04</v>
      </c>
      <c r="AM42" s="2">
        <v>0.126</v>
      </c>
      <c r="AN42" s="2">
        <v>0</v>
      </c>
      <c r="AO42" s="1">
        <v>0.21299999999999999</v>
      </c>
      <c r="AP42" s="1">
        <v>2.38</v>
      </c>
      <c r="AQ42" s="1">
        <v>0.81299999999999994</v>
      </c>
      <c r="AR42" s="1">
        <v>1.03</v>
      </c>
      <c r="AS42" s="3">
        <v>0.23400000000000001</v>
      </c>
      <c r="AT42" s="2">
        <v>0.217</v>
      </c>
      <c r="AU42" s="1">
        <v>26.6</v>
      </c>
      <c r="AV42" s="1">
        <v>122</v>
      </c>
    </row>
    <row r="43" spans="1:48" x14ac:dyDescent="0.2">
      <c r="A43">
        <v>42</v>
      </c>
      <c r="B43" t="s">
        <v>194</v>
      </c>
      <c r="C43" t="s">
        <v>195</v>
      </c>
      <c r="D43" t="s">
        <v>196</v>
      </c>
      <c r="E43" t="s">
        <v>197</v>
      </c>
      <c r="F43" t="s">
        <v>212</v>
      </c>
      <c r="G43" s="1">
        <v>570</v>
      </c>
      <c r="H43" s="1">
        <v>151</v>
      </c>
      <c r="I43" s="1">
        <v>59.5</v>
      </c>
      <c r="J43" s="1">
        <v>28.7</v>
      </c>
      <c r="K43" s="1">
        <v>42.3</v>
      </c>
      <c r="L43" s="1">
        <v>856</v>
      </c>
      <c r="M43" s="1">
        <v>142</v>
      </c>
      <c r="N43" s="1">
        <v>255</v>
      </c>
      <c r="O43" s="1">
        <v>127</v>
      </c>
      <c r="P43" s="1">
        <v>138</v>
      </c>
      <c r="Q43" s="1">
        <v>244</v>
      </c>
      <c r="R43" s="1">
        <v>444</v>
      </c>
      <c r="S43" s="1">
        <v>42</v>
      </c>
      <c r="T43" s="1">
        <v>158</v>
      </c>
      <c r="U43" s="1">
        <v>107</v>
      </c>
      <c r="V43" s="1">
        <v>294</v>
      </c>
      <c r="W43" s="1">
        <v>126</v>
      </c>
      <c r="X43" s="1">
        <v>152</v>
      </c>
      <c r="Y43" s="1">
        <v>92</v>
      </c>
      <c r="Z43" s="1">
        <v>120</v>
      </c>
      <c r="AA43" s="1">
        <v>368</v>
      </c>
      <c r="AB43" s="2">
        <v>5.0000000000000001E-3</v>
      </c>
      <c r="AC43" s="1">
        <v>0.51</v>
      </c>
      <c r="AD43" s="1">
        <v>2.02</v>
      </c>
      <c r="AE43" s="2">
        <v>0</v>
      </c>
      <c r="AF43" s="2">
        <v>0</v>
      </c>
      <c r="AG43" s="1">
        <v>151</v>
      </c>
      <c r="AH43" s="3">
        <v>0.21199999999999999</v>
      </c>
      <c r="AI43" s="2">
        <v>0.44</v>
      </c>
      <c r="AJ43" s="2">
        <v>0.111</v>
      </c>
      <c r="AK43" s="1">
        <v>6.01</v>
      </c>
      <c r="AL43" s="3">
        <v>1.08</v>
      </c>
      <c r="AM43" s="2">
        <v>0</v>
      </c>
      <c r="AN43" s="2">
        <v>0</v>
      </c>
      <c r="AO43" s="1">
        <v>0.20699999999999999</v>
      </c>
      <c r="AP43" s="1">
        <v>3.07</v>
      </c>
      <c r="AQ43" s="1">
        <v>0.78</v>
      </c>
      <c r="AR43" s="1">
        <v>0.86199999999999999</v>
      </c>
      <c r="AS43" s="3">
        <v>0.28599999999999998</v>
      </c>
      <c r="AT43" s="2">
        <v>0.221</v>
      </c>
      <c r="AU43" s="1">
        <v>28.2</v>
      </c>
      <c r="AV43" s="1">
        <v>121</v>
      </c>
    </row>
    <row r="44" spans="1:48" x14ac:dyDescent="0.2">
      <c r="A44">
        <v>43</v>
      </c>
      <c r="B44" t="s">
        <v>194</v>
      </c>
      <c r="C44" t="s">
        <v>195</v>
      </c>
      <c r="D44" t="s">
        <v>196</v>
      </c>
      <c r="E44" t="s">
        <v>200</v>
      </c>
      <c r="F44" t="s">
        <v>212</v>
      </c>
      <c r="G44" s="1">
        <v>462</v>
      </c>
      <c r="H44" s="1">
        <v>133</v>
      </c>
      <c r="I44" s="1">
        <v>50.9</v>
      </c>
      <c r="J44" s="1">
        <v>20.6</v>
      </c>
      <c r="K44" s="1">
        <v>39.9</v>
      </c>
      <c r="L44" s="1">
        <v>763</v>
      </c>
      <c r="M44" s="1">
        <v>138</v>
      </c>
      <c r="N44" s="1">
        <v>223</v>
      </c>
      <c r="O44" s="1">
        <v>105</v>
      </c>
      <c r="P44" s="1">
        <v>119</v>
      </c>
      <c r="Q44" s="1">
        <v>213</v>
      </c>
      <c r="R44" s="1">
        <v>399</v>
      </c>
      <c r="S44" s="1">
        <v>32.1</v>
      </c>
      <c r="T44" s="1">
        <v>154</v>
      </c>
      <c r="U44" s="1">
        <v>93</v>
      </c>
      <c r="V44" s="1">
        <v>308</v>
      </c>
      <c r="W44" s="1">
        <v>128</v>
      </c>
      <c r="X44" s="1">
        <v>125</v>
      </c>
      <c r="Y44" s="1">
        <v>71.599999999999994</v>
      </c>
      <c r="Z44" s="1">
        <v>113</v>
      </c>
      <c r="AA44" s="1">
        <v>344</v>
      </c>
      <c r="AB44" s="2">
        <v>6.0000000000000001E-3</v>
      </c>
      <c r="AC44" s="1">
        <v>0.441</v>
      </c>
      <c r="AD44" s="1">
        <v>2.1800000000000002</v>
      </c>
      <c r="AE44" s="2">
        <v>0</v>
      </c>
      <c r="AF44" s="2">
        <v>8.9999999999999993E-3</v>
      </c>
      <c r="AG44" s="1">
        <v>109</v>
      </c>
      <c r="AH44" s="3">
        <v>0.215</v>
      </c>
      <c r="AI44" s="2">
        <v>0.45</v>
      </c>
      <c r="AJ44" s="2">
        <v>0.109</v>
      </c>
      <c r="AK44" s="1">
        <v>3.93</v>
      </c>
      <c r="AL44" s="3">
        <v>1.0900000000000001</v>
      </c>
      <c r="AM44" s="2">
        <v>9.1999999999999998E-2</v>
      </c>
      <c r="AN44" s="2">
        <v>0</v>
      </c>
      <c r="AO44" s="1">
        <v>0.19500000000000001</v>
      </c>
      <c r="AP44" s="1">
        <v>1.97</v>
      </c>
      <c r="AQ44" s="1">
        <v>0.69099999999999995</v>
      </c>
      <c r="AR44" s="1">
        <v>0.80200000000000005</v>
      </c>
      <c r="AS44" s="3">
        <v>0.224</v>
      </c>
      <c r="AT44" s="2">
        <v>0.221</v>
      </c>
      <c r="AU44" s="1">
        <v>21</v>
      </c>
      <c r="AV44" s="1">
        <v>90.7</v>
      </c>
    </row>
    <row r="45" spans="1:48" x14ac:dyDescent="0.2">
      <c r="A45">
        <v>44</v>
      </c>
      <c r="B45" t="s">
        <v>194</v>
      </c>
      <c r="C45" t="s">
        <v>195</v>
      </c>
      <c r="D45" t="s">
        <v>196</v>
      </c>
      <c r="E45" t="s">
        <v>205</v>
      </c>
      <c r="F45" t="s">
        <v>212</v>
      </c>
      <c r="G45" s="1">
        <v>493</v>
      </c>
      <c r="H45" s="1">
        <v>134</v>
      </c>
      <c r="I45" s="1">
        <v>60.5</v>
      </c>
      <c r="J45" s="1">
        <v>30.6</v>
      </c>
      <c r="K45" s="1">
        <v>28.5</v>
      </c>
      <c r="L45" s="1">
        <v>943</v>
      </c>
      <c r="M45" s="1">
        <v>114</v>
      </c>
      <c r="N45" s="1">
        <v>254</v>
      </c>
      <c r="O45" s="1">
        <v>105</v>
      </c>
      <c r="P45" s="1">
        <v>95.8</v>
      </c>
      <c r="Q45" s="1">
        <v>184</v>
      </c>
      <c r="R45" s="1">
        <v>388</v>
      </c>
      <c r="S45" s="1">
        <v>39</v>
      </c>
      <c r="T45" s="1">
        <v>124</v>
      </c>
      <c r="U45" s="1">
        <v>93.5</v>
      </c>
      <c r="V45" s="1">
        <v>250</v>
      </c>
      <c r="W45" s="1">
        <v>123</v>
      </c>
      <c r="X45" s="1">
        <v>161</v>
      </c>
      <c r="Y45" s="1">
        <v>75.2</v>
      </c>
      <c r="Z45" s="1">
        <v>108</v>
      </c>
      <c r="AA45" s="1">
        <v>274</v>
      </c>
      <c r="AB45" s="2">
        <v>6.0000000000000001E-3</v>
      </c>
      <c r="AC45" s="1">
        <v>0.51600000000000001</v>
      </c>
      <c r="AD45" s="1">
        <v>1.99</v>
      </c>
      <c r="AE45" s="2">
        <v>0</v>
      </c>
      <c r="AF45" s="2">
        <v>0</v>
      </c>
      <c r="AG45" s="1">
        <v>139</v>
      </c>
      <c r="AH45" s="3">
        <v>0.218</v>
      </c>
      <c r="AI45" s="2">
        <v>0.437</v>
      </c>
      <c r="AJ45" s="2">
        <v>0.108</v>
      </c>
      <c r="AK45" s="1">
        <v>4.57</v>
      </c>
      <c r="AL45" s="3">
        <v>0.56000000000000005</v>
      </c>
      <c r="AM45" s="2">
        <v>0.10100000000000001</v>
      </c>
      <c r="AN45" s="2">
        <v>0</v>
      </c>
      <c r="AO45" s="1">
        <v>0.221</v>
      </c>
      <c r="AP45" s="4">
        <v>2.35</v>
      </c>
      <c r="AQ45" s="1">
        <v>0.747</v>
      </c>
      <c r="AR45" s="1">
        <v>0.84099999999999997</v>
      </c>
      <c r="AS45" s="3">
        <v>0.28899999999999998</v>
      </c>
      <c r="AT45" s="2">
        <v>0.221</v>
      </c>
      <c r="AU45" s="1">
        <v>21.9</v>
      </c>
      <c r="AV45" s="1">
        <v>112</v>
      </c>
    </row>
    <row r="46" spans="1:48" x14ac:dyDescent="0.2">
      <c r="A46">
        <v>45</v>
      </c>
      <c r="B46" t="s">
        <v>194</v>
      </c>
      <c r="C46" t="s">
        <v>195</v>
      </c>
      <c r="D46" t="s">
        <v>196</v>
      </c>
      <c r="E46" t="s">
        <v>209</v>
      </c>
      <c r="F46" t="s">
        <v>212</v>
      </c>
      <c r="G46" s="1">
        <v>498</v>
      </c>
      <c r="H46" s="1">
        <v>145</v>
      </c>
      <c r="I46" s="1">
        <v>51.8</v>
      </c>
      <c r="J46" s="1">
        <v>30.5</v>
      </c>
      <c r="K46" s="1">
        <v>39.5</v>
      </c>
      <c r="L46" s="1">
        <v>908</v>
      </c>
      <c r="M46" s="1">
        <v>135</v>
      </c>
      <c r="N46" s="1">
        <v>255</v>
      </c>
      <c r="O46" s="1">
        <v>121</v>
      </c>
      <c r="P46" s="1">
        <v>118</v>
      </c>
      <c r="Q46" s="1">
        <v>218</v>
      </c>
      <c r="R46" s="1">
        <v>389</v>
      </c>
      <c r="S46" s="1">
        <v>35.1</v>
      </c>
      <c r="T46" s="1">
        <v>141</v>
      </c>
      <c r="U46" s="1">
        <v>91.1</v>
      </c>
      <c r="V46" s="1">
        <v>280</v>
      </c>
      <c r="W46" s="1">
        <v>124</v>
      </c>
      <c r="X46" s="1">
        <v>121</v>
      </c>
      <c r="Y46" s="1">
        <v>80.2</v>
      </c>
      <c r="Z46" s="1">
        <v>104</v>
      </c>
      <c r="AA46" s="1">
        <v>321</v>
      </c>
      <c r="AB46" s="2">
        <v>1.0999999999999999E-2</v>
      </c>
      <c r="AC46" s="1">
        <v>0.49199999999999999</v>
      </c>
      <c r="AD46" s="1">
        <v>1.84</v>
      </c>
      <c r="AE46" s="2">
        <v>0</v>
      </c>
      <c r="AF46" s="2">
        <v>0</v>
      </c>
      <c r="AG46" s="1">
        <v>163</v>
      </c>
      <c r="AH46" s="3">
        <v>0.215</v>
      </c>
      <c r="AI46" s="2">
        <v>0</v>
      </c>
      <c r="AJ46" s="2">
        <v>0.11</v>
      </c>
      <c r="AK46" s="1">
        <v>4</v>
      </c>
      <c r="AL46" s="3">
        <v>1.17</v>
      </c>
      <c r="AM46" s="2">
        <v>9.4E-2</v>
      </c>
      <c r="AN46" s="2">
        <v>0</v>
      </c>
      <c r="AO46" s="1">
        <v>0.20100000000000001</v>
      </c>
      <c r="AP46" s="4">
        <v>1.42</v>
      </c>
      <c r="AQ46" s="1">
        <v>0.83</v>
      </c>
      <c r="AR46" s="1">
        <v>0.92100000000000004</v>
      </c>
      <c r="AS46" s="3">
        <v>0.253</v>
      </c>
      <c r="AT46" s="2">
        <v>0.21299999999999999</v>
      </c>
      <c r="AU46" s="1">
        <v>25.3</v>
      </c>
      <c r="AV46" s="1">
        <v>124</v>
      </c>
    </row>
    <row r="47" spans="1:48" x14ac:dyDescent="0.2">
      <c r="A47">
        <v>46</v>
      </c>
      <c r="B47" t="s">
        <v>194</v>
      </c>
      <c r="C47" t="s">
        <v>195</v>
      </c>
      <c r="D47" t="s">
        <v>196</v>
      </c>
      <c r="E47" t="s">
        <v>213</v>
      </c>
      <c r="F47" t="s">
        <v>206</v>
      </c>
      <c r="G47" s="1">
        <v>497</v>
      </c>
      <c r="H47" s="1">
        <v>176</v>
      </c>
      <c r="I47" s="1">
        <v>59.6</v>
      </c>
      <c r="J47" s="1">
        <v>14.7</v>
      </c>
      <c r="K47" s="1">
        <v>53.6</v>
      </c>
      <c r="L47" s="1">
        <v>835</v>
      </c>
      <c r="M47" s="1">
        <v>53.5</v>
      </c>
      <c r="N47" s="1">
        <v>296</v>
      </c>
      <c r="O47" s="1">
        <v>101</v>
      </c>
      <c r="P47" s="1">
        <v>133</v>
      </c>
      <c r="Q47" s="1">
        <v>237</v>
      </c>
      <c r="R47" s="1">
        <v>387</v>
      </c>
      <c r="S47" s="1">
        <v>38.6</v>
      </c>
      <c r="T47" s="1">
        <v>133</v>
      </c>
      <c r="U47" s="1">
        <v>92.9</v>
      </c>
      <c r="V47" s="1">
        <v>355</v>
      </c>
      <c r="W47" s="1">
        <v>161</v>
      </c>
      <c r="X47" s="1">
        <v>178</v>
      </c>
      <c r="Y47" s="1">
        <v>97.6</v>
      </c>
      <c r="Z47" s="1">
        <v>114</v>
      </c>
      <c r="AA47" s="1">
        <v>389</v>
      </c>
      <c r="AB47" s="2">
        <v>5.0000000000000001E-3</v>
      </c>
      <c r="AC47" s="1">
        <v>0.82799999999999996</v>
      </c>
      <c r="AD47" s="1">
        <v>0.997</v>
      </c>
      <c r="AE47" s="2">
        <v>0</v>
      </c>
      <c r="AF47" s="2">
        <v>0</v>
      </c>
      <c r="AG47" s="1">
        <v>145</v>
      </c>
      <c r="AH47" s="3">
        <v>0.221</v>
      </c>
      <c r="AI47" s="2">
        <v>0</v>
      </c>
      <c r="AJ47" s="2">
        <v>0.105</v>
      </c>
      <c r="AK47" s="1">
        <v>4.63</v>
      </c>
      <c r="AL47" s="3">
        <v>1.1000000000000001</v>
      </c>
      <c r="AM47" s="2">
        <v>0.11799999999999999</v>
      </c>
      <c r="AN47" s="2">
        <v>0</v>
      </c>
      <c r="AO47" s="1">
        <v>0.127</v>
      </c>
      <c r="AP47" s="1">
        <v>2.2000000000000002</v>
      </c>
      <c r="AQ47" s="1">
        <v>0.72099999999999997</v>
      </c>
      <c r="AR47" s="1">
        <v>0.24199999999999999</v>
      </c>
      <c r="AS47" s="1">
        <v>0.32800000000000001</v>
      </c>
      <c r="AT47" s="2">
        <v>0.221</v>
      </c>
      <c r="AU47" s="1">
        <v>15.5</v>
      </c>
      <c r="AV47" s="1">
        <v>144</v>
      </c>
    </row>
    <row r="48" spans="1:48" x14ac:dyDescent="0.2">
      <c r="A48">
        <v>47</v>
      </c>
      <c r="B48" t="s">
        <v>194</v>
      </c>
      <c r="C48" t="s">
        <v>195</v>
      </c>
      <c r="D48" t="s">
        <v>196</v>
      </c>
      <c r="E48" t="s">
        <v>197</v>
      </c>
      <c r="F48" t="s">
        <v>206</v>
      </c>
      <c r="G48" s="1">
        <v>591</v>
      </c>
      <c r="H48" s="1">
        <v>240</v>
      </c>
      <c r="I48" s="1">
        <v>71</v>
      </c>
      <c r="J48" s="1">
        <v>12.2</v>
      </c>
      <c r="K48" s="1">
        <v>52.6</v>
      </c>
      <c r="L48" s="1">
        <v>1297</v>
      </c>
      <c r="M48" s="1">
        <v>40.9</v>
      </c>
      <c r="N48" s="1">
        <v>399</v>
      </c>
      <c r="O48" s="1">
        <v>138</v>
      </c>
      <c r="P48" s="1">
        <v>153</v>
      </c>
      <c r="Q48" s="1">
        <v>284</v>
      </c>
      <c r="R48" s="1">
        <v>501</v>
      </c>
      <c r="S48" s="1">
        <v>49.1</v>
      </c>
      <c r="T48" s="1">
        <v>157</v>
      </c>
      <c r="U48" s="1">
        <v>126</v>
      </c>
      <c r="V48" s="1">
        <v>502</v>
      </c>
      <c r="W48" s="1">
        <v>190</v>
      </c>
      <c r="X48" s="1">
        <v>183</v>
      </c>
      <c r="Y48" s="1">
        <v>106</v>
      </c>
      <c r="Z48" s="1">
        <v>135</v>
      </c>
      <c r="AA48" s="1">
        <v>430</v>
      </c>
      <c r="AB48" s="2">
        <v>5.0000000000000001E-3</v>
      </c>
      <c r="AC48" s="1">
        <v>0.84399999999999997</v>
      </c>
      <c r="AD48" s="1">
        <v>1.1599999999999999</v>
      </c>
      <c r="AE48" s="2">
        <v>0</v>
      </c>
      <c r="AF48" s="2">
        <v>0</v>
      </c>
      <c r="AG48" s="1">
        <v>118</v>
      </c>
      <c r="AH48" s="3">
        <v>0.219</v>
      </c>
      <c r="AI48" s="2">
        <v>0</v>
      </c>
      <c r="AJ48" s="2">
        <v>0.111</v>
      </c>
      <c r="AK48" s="1">
        <v>6.32</v>
      </c>
      <c r="AL48" s="3">
        <v>1.1499999999999999</v>
      </c>
      <c r="AM48" s="2">
        <v>0.12</v>
      </c>
      <c r="AN48" s="2">
        <v>0</v>
      </c>
      <c r="AO48" s="1">
        <v>0.123</v>
      </c>
      <c r="AP48" s="1">
        <v>2.52</v>
      </c>
      <c r="AQ48" s="1">
        <v>0.83699999999999997</v>
      </c>
      <c r="AR48" s="1">
        <v>0.34200000000000003</v>
      </c>
      <c r="AS48" s="1">
        <v>0.309</v>
      </c>
      <c r="AT48" s="2">
        <v>0.215</v>
      </c>
      <c r="AU48" s="1">
        <v>17.8</v>
      </c>
      <c r="AV48" s="1">
        <v>163</v>
      </c>
    </row>
    <row r="49" spans="1:48" x14ac:dyDescent="0.2">
      <c r="A49">
        <v>48</v>
      </c>
      <c r="B49" t="s">
        <v>194</v>
      </c>
      <c r="C49" t="s">
        <v>195</v>
      </c>
      <c r="D49" t="s">
        <v>196</v>
      </c>
      <c r="E49" t="s">
        <v>200</v>
      </c>
      <c r="F49" t="s">
        <v>206</v>
      </c>
      <c r="G49" s="1">
        <v>506</v>
      </c>
      <c r="H49" s="1">
        <v>205</v>
      </c>
      <c r="I49" s="1">
        <v>68</v>
      </c>
      <c r="J49" s="1">
        <v>12.9</v>
      </c>
      <c r="K49" s="1">
        <v>49.4</v>
      </c>
      <c r="L49" s="1">
        <v>1000</v>
      </c>
      <c r="M49" s="1">
        <v>39.6</v>
      </c>
      <c r="N49" s="1">
        <v>386</v>
      </c>
      <c r="O49" s="1">
        <v>113</v>
      </c>
      <c r="P49" s="1">
        <v>111</v>
      </c>
      <c r="Q49" s="1">
        <v>212</v>
      </c>
      <c r="R49" s="1">
        <v>420</v>
      </c>
      <c r="S49" s="1">
        <v>42.8</v>
      </c>
      <c r="T49" s="1">
        <v>130</v>
      </c>
      <c r="U49" s="1">
        <v>93.5</v>
      </c>
      <c r="V49" s="1">
        <v>323</v>
      </c>
      <c r="W49" s="1">
        <v>166</v>
      </c>
      <c r="X49" s="1">
        <v>191</v>
      </c>
      <c r="Y49" s="1">
        <v>83.6</v>
      </c>
      <c r="Z49" s="1">
        <v>107</v>
      </c>
      <c r="AA49" s="1">
        <v>341</v>
      </c>
      <c r="AB49" s="2">
        <v>1.0999999999999999E-2</v>
      </c>
      <c r="AC49" s="1">
        <v>0.86599999999999999</v>
      </c>
      <c r="AD49" s="3">
        <v>0.86899999999999999</v>
      </c>
      <c r="AE49" s="2">
        <v>0</v>
      </c>
      <c r="AF49" s="2">
        <v>0</v>
      </c>
      <c r="AG49" s="1">
        <v>124</v>
      </c>
      <c r="AH49" s="3">
        <v>0.22500000000000001</v>
      </c>
      <c r="AI49" s="2">
        <v>0.435</v>
      </c>
      <c r="AJ49" s="2">
        <v>0.109</v>
      </c>
      <c r="AK49" s="1">
        <v>3.99</v>
      </c>
      <c r="AL49" s="3">
        <v>1.1200000000000001</v>
      </c>
      <c r="AM49" s="2">
        <v>8.3000000000000004E-2</v>
      </c>
      <c r="AN49" s="2">
        <v>0</v>
      </c>
      <c r="AO49" s="1">
        <v>0.14499999999999999</v>
      </c>
      <c r="AP49" s="4">
        <v>2.08</v>
      </c>
      <c r="AQ49" s="1">
        <v>0.82899999999999996</v>
      </c>
      <c r="AR49" s="1">
        <v>0.33600000000000002</v>
      </c>
      <c r="AS49" s="1">
        <v>0.30399999999999999</v>
      </c>
      <c r="AT49" s="2">
        <v>0.221</v>
      </c>
      <c r="AU49" s="1">
        <v>13.3</v>
      </c>
      <c r="AV49" s="1">
        <v>150</v>
      </c>
    </row>
    <row r="50" spans="1:48" x14ac:dyDescent="0.2">
      <c r="A50">
        <v>49</v>
      </c>
      <c r="B50" t="s">
        <v>194</v>
      </c>
      <c r="C50" t="s">
        <v>195</v>
      </c>
      <c r="D50" t="s">
        <v>196</v>
      </c>
      <c r="E50" t="s">
        <v>205</v>
      </c>
      <c r="F50" t="s">
        <v>206</v>
      </c>
      <c r="G50" s="1">
        <v>531</v>
      </c>
      <c r="H50" s="1">
        <v>151</v>
      </c>
      <c r="I50" s="1">
        <v>45.3</v>
      </c>
      <c r="J50" s="1">
        <v>10.1</v>
      </c>
      <c r="K50" s="1">
        <v>37.299999999999997</v>
      </c>
      <c r="L50" s="1">
        <v>850</v>
      </c>
      <c r="M50" s="1">
        <v>33.5</v>
      </c>
      <c r="N50" s="1">
        <v>313</v>
      </c>
      <c r="O50" s="1">
        <v>83.4</v>
      </c>
      <c r="P50" s="1">
        <v>87.8</v>
      </c>
      <c r="Q50" s="1">
        <v>139</v>
      </c>
      <c r="R50" s="1">
        <v>286</v>
      </c>
      <c r="S50" s="1">
        <v>28.3</v>
      </c>
      <c r="T50" s="1">
        <v>97.3</v>
      </c>
      <c r="U50" s="1">
        <v>70.900000000000006</v>
      </c>
      <c r="V50" s="1">
        <v>316</v>
      </c>
      <c r="W50" s="1">
        <v>142</v>
      </c>
      <c r="X50" s="1">
        <v>129</v>
      </c>
      <c r="Y50" s="1">
        <v>68.900000000000006</v>
      </c>
      <c r="Z50" s="1">
        <v>77.599999999999994</v>
      </c>
      <c r="AA50" s="1">
        <v>255</v>
      </c>
      <c r="AB50" s="2">
        <v>8.9999999999999993E-3</v>
      </c>
      <c r="AC50" s="1">
        <v>0.65900000000000003</v>
      </c>
      <c r="AD50" s="3">
        <v>0.72699999999999998</v>
      </c>
      <c r="AE50" s="2">
        <v>0</v>
      </c>
      <c r="AF50" s="2">
        <v>0</v>
      </c>
      <c r="AG50" s="1">
        <v>122</v>
      </c>
      <c r="AH50" s="3">
        <v>0.221</v>
      </c>
      <c r="AI50" s="2">
        <v>0.44</v>
      </c>
      <c r="AJ50" s="2">
        <v>0.10100000000000001</v>
      </c>
      <c r="AK50" s="1">
        <v>3.27</v>
      </c>
      <c r="AL50" s="3">
        <v>1.25</v>
      </c>
      <c r="AM50" s="2">
        <v>7.0999999999999994E-2</v>
      </c>
      <c r="AN50" s="2">
        <v>0</v>
      </c>
      <c r="AO50" s="3">
        <v>6.2E-2</v>
      </c>
      <c r="AP50" s="4">
        <v>1.74</v>
      </c>
      <c r="AQ50" s="1">
        <v>0.67800000000000005</v>
      </c>
      <c r="AR50" s="1">
        <v>0.27600000000000002</v>
      </c>
      <c r="AS50" s="3">
        <v>0.249</v>
      </c>
      <c r="AT50" s="2">
        <v>0.24399999999999999</v>
      </c>
      <c r="AU50" s="1">
        <v>11.9</v>
      </c>
      <c r="AV50" s="1">
        <v>110</v>
      </c>
    </row>
    <row r="51" spans="1:48" x14ac:dyDescent="0.2">
      <c r="A51">
        <v>50</v>
      </c>
      <c r="B51" t="s">
        <v>194</v>
      </c>
      <c r="C51" t="s">
        <v>195</v>
      </c>
      <c r="D51" t="s">
        <v>196</v>
      </c>
      <c r="E51" t="s">
        <v>209</v>
      </c>
      <c r="F51" t="s">
        <v>206</v>
      </c>
      <c r="G51" s="1">
        <v>363</v>
      </c>
      <c r="H51" s="1">
        <v>154</v>
      </c>
      <c r="I51" s="1">
        <v>50.9</v>
      </c>
      <c r="J51" s="1">
        <v>12.6</v>
      </c>
      <c r="K51" s="1">
        <v>51.4</v>
      </c>
      <c r="L51" s="1">
        <v>824</v>
      </c>
      <c r="M51" s="1">
        <v>39.700000000000003</v>
      </c>
      <c r="N51" s="1">
        <v>279</v>
      </c>
      <c r="O51" s="1">
        <v>83.7</v>
      </c>
      <c r="P51" s="1">
        <v>96.3</v>
      </c>
      <c r="Q51" s="1">
        <v>175</v>
      </c>
      <c r="R51" s="1">
        <v>289</v>
      </c>
      <c r="S51" s="1">
        <v>29.6</v>
      </c>
      <c r="T51" s="1">
        <v>119</v>
      </c>
      <c r="U51" s="1">
        <v>72</v>
      </c>
      <c r="V51" s="1">
        <v>264</v>
      </c>
      <c r="W51" s="1">
        <v>142</v>
      </c>
      <c r="X51" s="1">
        <v>146</v>
      </c>
      <c r="Y51" s="1">
        <v>62.5</v>
      </c>
      <c r="Z51" s="1">
        <v>81</v>
      </c>
      <c r="AA51" s="1">
        <v>301</v>
      </c>
      <c r="AB51" s="2">
        <v>5.0000000000000001E-3</v>
      </c>
      <c r="AC51" s="1">
        <v>0.71699999999999997</v>
      </c>
      <c r="AD51" s="1">
        <v>1.03</v>
      </c>
      <c r="AE51" s="2">
        <v>0</v>
      </c>
      <c r="AF51" s="2">
        <v>0</v>
      </c>
      <c r="AG51" s="1">
        <v>122</v>
      </c>
      <c r="AH51" s="3">
        <v>0.218</v>
      </c>
      <c r="AI51" s="2">
        <v>0.46100000000000002</v>
      </c>
      <c r="AJ51" s="2">
        <v>0.10199999999999999</v>
      </c>
      <c r="AK51" s="1">
        <v>3.31</v>
      </c>
      <c r="AL51" s="3">
        <v>1.43</v>
      </c>
      <c r="AM51" s="2">
        <v>9.5000000000000001E-2</v>
      </c>
      <c r="AN51" s="2">
        <v>0</v>
      </c>
      <c r="AO51" s="1">
        <v>0.17100000000000001</v>
      </c>
      <c r="AP51" s="4">
        <v>1.88</v>
      </c>
      <c r="AQ51" s="1">
        <v>0.81599999999999995</v>
      </c>
      <c r="AR51" s="1">
        <v>0.32800000000000001</v>
      </c>
      <c r="AS51" s="3">
        <v>0.27100000000000002</v>
      </c>
      <c r="AT51" s="2">
        <v>0.20599999999999999</v>
      </c>
      <c r="AU51" s="1">
        <v>13</v>
      </c>
      <c r="AV51" s="1">
        <v>129</v>
      </c>
    </row>
    <row r="52" spans="1:48" x14ac:dyDescent="0.2">
      <c r="A52">
        <v>51</v>
      </c>
      <c r="B52" t="s">
        <v>202</v>
      </c>
      <c r="C52" t="s">
        <v>195</v>
      </c>
      <c r="D52" t="s">
        <v>196</v>
      </c>
      <c r="E52" t="s">
        <v>213</v>
      </c>
      <c r="F52" t="s">
        <v>198</v>
      </c>
      <c r="G52" s="1">
        <v>424</v>
      </c>
      <c r="H52" s="1">
        <v>90.2</v>
      </c>
      <c r="I52" s="1">
        <v>51.5</v>
      </c>
      <c r="J52" s="3">
        <v>2.74</v>
      </c>
      <c r="K52" s="1">
        <v>43.6</v>
      </c>
      <c r="L52" s="1">
        <v>971</v>
      </c>
      <c r="M52" s="1">
        <v>43.7</v>
      </c>
      <c r="N52" s="1">
        <v>332</v>
      </c>
      <c r="O52" s="1">
        <v>109</v>
      </c>
      <c r="P52" s="1">
        <v>80.400000000000006</v>
      </c>
      <c r="Q52" s="1">
        <v>146</v>
      </c>
      <c r="R52" s="1">
        <v>316</v>
      </c>
      <c r="S52" s="1">
        <v>26.8</v>
      </c>
      <c r="T52" s="1">
        <v>126</v>
      </c>
      <c r="U52" s="1">
        <v>82.9</v>
      </c>
      <c r="V52" s="1">
        <v>212</v>
      </c>
      <c r="W52" s="1">
        <v>145</v>
      </c>
      <c r="X52" s="1">
        <v>102</v>
      </c>
      <c r="Y52" s="1">
        <v>62.4</v>
      </c>
      <c r="Z52" s="1">
        <v>92.6</v>
      </c>
      <c r="AA52" s="1">
        <v>259</v>
      </c>
      <c r="AB52" s="2">
        <v>4.0000000000000001E-3</v>
      </c>
      <c r="AC52" s="1">
        <v>0.59799999999999998</v>
      </c>
      <c r="AD52" s="3">
        <v>0.82199999999999995</v>
      </c>
      <c r="AE52" s="2">
        <v>0</v>
      </c>
      <c r="AF52" s="2">
        <v>0</v>
      </c>
      <c r="AG52" s="1">
        <v>78.7</v>
      </c>
      <c r="AH52" s="3">
        <v>0.23799999999999999</v>
      </c>
      <c r="AI52" s="2">
        <v>0.44500000000000001</v>
      </c>
      <c r="AJ52" s="2">
        <v>0.114</v>
      </c>
      <c r="AK52" s="1">
        <v>3.4</v>
      </c>
      <c r="AL52" s="3">
        <v>0.97699999999999998</v>
      </c>
      <c r="AM52" s="2">
        <v>0.13600000000000001</v>
      </c>
      <c r="AN52" s="2">
        <v>0</v>
      </c>
      <c r="AO52" s="1">
        <v>0.21</v>
      </c>
      <c r="AP52" s="1">
        <v>4.07</v>
      </c>
      <c r="AQ52" s="1">
        <v>0.63700000000000001</v>
      </c>
      <c r="AR52" s="1">
        <v>0.219</v>
      </c>
      <c r="AS52" s="1">
        <v>0.35</v>
      </c>
      <c r="AT52" s="2">
        <v>0.25600000000000001</v>
      </c>
      <c r="AU52" s="3">
        <v>9.2100000000000009</v>
      </c>
      <c r="AV52" s="1">
        <v>73.599999999999994</v>
      </c>
    </row>
    <row r="53" spans="1:48" x14ac:dyDescent="0.2">
      <c r="A53">
        <v>52</v>
      </c>
      <c r="B53" t="s">
        <v>202</v>
      </c>
      <c r="C53" t="s">
        <v>195</v>
      </c>
      <c r="D53" t="s">
        <v>196</v>
      </c>
      <c r="E53" t="s">
        <v>197</v>
      </c>
      <c r="F53" t="s">
        <v>198</v>
      </c>
      <c r="G53" s="1">
        <v>435</v>
      </c>
      <c r="H53" s="1">
        <v>90</v>
      </c>
      <c r="I53" s="1">
        <v>60.2</v>
      </c>
      <c r="J53" s="3">
        <v>1.82</v>
      </c>
      <c r="K53" s="1">
        <v>31.3</v>
      </c>
      <c r="L53" s="1">
        <v>988</v>
      </c>
      <c r="M53" s="1">
        <v>46.5</v>
      </c>
      <c r="N53" s="1">
        <v>363</v>
      </c>
      <c r="O53" s="1">
        <v>110</v>
      </c>
      <c r="P53" s="1">
        <v>116</v>
      </c>
      <c r="Q53" s="1">
        <v>194</v>
      </c>
      <c r="R53" s="1">
        <v>281</v>
      </c>
      <c r="S53" s="1">
        <v>32.5</v>
      </c>
      <c r="T53" s="1">
        <v>131</v>
      </c>
      <c r="U53" s="1">
        <v>96.8</v>
      </c>
      <c r="V53" s="1">
        <v>256</v>
      </c>
      <c r="W53" s="1">
        <v>153</v>
      </c>
      <c r="X53" s="1">
        <v>122</v>
      </c>
      <c r="Y53" s="1">
        <v>79</v>
      </c>
      <c r="Z53" s="1">
        <v>97.6</v>
      </c>
      <c r="AA53" s="1">
        <v>318</v>
      </c>
      <c r="AB53" s="2">
        <v>7.0000000000000001E-3</v>
      </c>
      <c r="AC53" s="1">
        <v>0.63900000000000001</v>
      </c>
      <c r="AD53" s="3">
        <v>0.68</v>
      </c>
      <c r="AE53" s="2">
        <v>0</v>
      </c>
      <c r="AF53" s="2">
        <v>0</v>
      </c>
      <c r="AG53" s="1">
        <v>74.8</v>
      </c>
      <c r="AH53" s="3">
        <v>0.23899999999999999</v>
      </c>
      <c r="AI53" s="2">
        <v>0</v>
      </c>
      <c r="AJ53" s="2">
        <v>0.106</v>
      </c>
      <c r="AK53" s="1">
        <v>5</v>
      </c>
      <c r="AL53" s="3">
        <v>1.1399999999999999</v>
      </c>
      <c r="AM53" s="2">
        <v>0.10299999999999999</v>
      </c>
      <c r="AN53" s="2">
        <v>0</v>
      </c>
      <c r="AO53" s="1">
        <v>0.189</v>
      </c>
      <c r="AP53" s="1">
        <v>4.24</v>
      </c>
      <c r="AQ53" s="1">
        <v>0.68300000000000005</v>
      </c>
      <c r="AR53" s="1">
        <v>0.16300000000000001</v>
      </c>
      <c r="AS53" s="3">
        <v>0.28299999999999997</v>
      </c>
      <c r="AT53" s="2">
        <v>0.215</v>
      </c>
      <c r="AU53" s="1">
        <v>15</v>
      </c>
      <c r="AV53" s="1">
        <v>70.5</v>
      </c>
    </row>
    <row r="54" spans="1:48" x14ac:dyDescent="0.2">
      <c r="A54">
        <v>53</v>
      </c>
      <c r="B54" t="s">
        <v>202</v>
      </c>
      <c r="C54" t="s">
        <v>195</v>
      </c>
      <c r="D54" t="s">
        <v>196</v>
      </c>
      <c r="E54" t="s">
        <v>200</v>
      </c>
      <c r="F54" t="s">
        <v>198</v>
      </c>
      <c r="G54" s="1">
        <v>437</v>
      </c>
      <c r="H54" s="1">
        <v>86.3</v>
      </c>
      <c r="I54" s="1">
        <v>49.6</v>
      </c>
      <c r="J54" s="3">
        <v>4.21</v>
      </c>
      <c r="K54" s="1">
        <v>45.9</v>
      </c>
      <c r="L54" s="1">
        <v>907</v>
      </c>
      <c r="M54" s="1">
        <v>60.1</v>
      </c>
      <c r="N54" s="1">
        <v>338</v>
      </c>
      <c r="O54" s="1">
        <v>105</v>
      </c>
      <c r="P54" s="1">
        <v>83</v>
      </c>
      <c r="Q54" s="1">
        <v>163</v>
      </c>
      <c r="R54" s="1">
        <v>292</v>
      </c>
      <c r="S54" s="1">
        <v>28.7</v>
      </c>
      <c r="T54" s="1">
        <v>127</v>
      </c>
      <c r="U54" s="1">
        <v>101</v>
      </c>
      <c r="V54" s="1">
        <v>239</v>
      </c>
      <c r="W54" s="1">
        <v>135</v>
      </c>
      <c r="X54" s="1">
        <v>110</v>
      </c>
      <c r="Y54" s="1">
        <v>79.2</v>
      </c>
      <c r="Z54" s="1">
        <v>113</v>
      </c>
      <c r="AA54" s="1">
        <v>296</v>
      </c>
      <c r="AB54" s="2">
        <v>7.0000000000000001E-3</v>
      </c>
      <c r="AC54" s="1">
        <v>0.66100000000000003</v>
      </c>
      <c r="AD54" s="3">
        <v>0.94</v>
      </c>
      <c r="AE54" s="2">
        <v>0</v>
      </c>
      <c r="AF54" s="2">
        <v>0</v>
      </c>
      <c r="AG54" s="1">
        <v>97.1</v>
      </c>
      <c r="AH54" s="3">
        <v>0.22900000000000001</v>
      </c>
      <c r="AI54" s="2">
        <v>0</v>
      </c>
      <c r="AJ54" s="2">
        <v>0.105</v>
      </c>
      <c r="AK54" s="1">
        <v>3.53</v>
      </c>
      <c r="AL54" s="3">
        <v>1.05</v>
      </c>
      <c r="AM54" s="2">
        <v>0.107</v>
      </c>
      <c r="AN54" s="2">
        <v>0</v>
      </c>
      <c r="AO54" s="1">
        <v>0.24299999999999999</v>
      </c>
      <c r="AP54" s="4">
        <v>3.96</v>
      </c>
      <c r="AQ54" s="1">
        <v>0.64100000000000001</v>
      </c>
      <c r="AR54" s="1">
        <v>0.36499999999999999</v>
      </c>
      <c r="AS54" s="1">
        <v>0.309</v>
      </c>
      <c r="AT54" s="2">
        <v>0.214</v>
      </c>
      <c r="AU54" s="3">
        <v>10.199999999999999</v>
      </c>
      <c r="AV54" s="1">
        <v>90.4</v>
      </c>
    </row>
    <row r="55" spans="1:48" x14ac:dyDescent="0.2">
      <c r="A55">
        <v>54</v>
      </c>
      <c r="B55" t="s">
        <v>202</v>
      </c>
      <c r="C55" t="s">
        <v>195</v>
      </c>
      <c r="D55" t="s">
        <v>196</v>
      </c>
      <c r="E55" t="s">
        <v>205</v>
      </c>
      <c r="F55" t="s">
        <v>198</v>
      </c>
      <c r="G55" s="1">
        <v>429</v>
      </c>
      <c r="H55" s="1">
        <v>85.5</v>
      </c>
      <c r="I55" s="1">
        <v>46.1</v>
      </c>
      <c r="J55" s="3">
        <v>3.9</v>
      </c>
      <c r="K55" s="1">
        <v>39.1</v>
      </c>
      <c r="L55" s="1">
        <v>942</v>
      </c>
      <c r="M55" s="1">
        <v>69.900000000000006</v>
      </c>
      <c r="N55" s="1">
        <v>322</v>
      </c>
      <c r="O55" s="1">
        <v>84</v>
      </c>
      <c r="P55" s="1">
        <v>81.400000000000006</v>
      </c>
      <c r="Q55" s="1">
        <v>127</v>
      </c>
      <c r="R55" s="1">
        <v>235</v>
      </c>
      <c r="S55" s="1">
        <v>24.7</v>
      </c>
      <c r="T55" s="1">
        <v>110</v>
      </c>
      <c r="U55" s="1">
        <v>79.8</v>
      </c>
      <c r="V55" s="1">
        <v>265</v>
      </c>
      <c r="W55" s="1">
        <v>114</v>
      </c>
      <c r="X55" s="1">
        <v>108</v>
      </c>
      <c r="Y55" s="1">
        <v>52.4</v>
      </c>
      <c r="Z55" s="1">
        <v>101</v>
      </c>
      <c r="AA55" s="1">
        <v>271</v>
      </c>
      <c r="AB55" s="2">
        <v>6.0000000000000001E-3</v>
      </c>
      <c r="AC55" s="1">
        <v>0.55600000000000005</v>
      </c>
      <c r="AD55" s="3">
        <v>0.52600000000000002</v>
      </c>
      <c r="AE55" s="2">
        <v>0</v>
      </c>
      <c r="AF55" s="2">
        <v>0</v>
      </c>
      <c r="AG55" s="1">
        <v>64.599999999999994</v>
      </c>
      <c r="AH55" s="3">
        <v>0.224</v>
      </c>
      <c r="AI55" s="2">
        <v>0</v>
      </c>
      <c r="AJ55" s="2">
        <v>9.9000000000000005E-2</v>
      </c>
      <c r="AK55" s="1">
        <v>3.16</v>
      </c>
      <c r="AL55" s="3">
        <v>0.79800000000000004</v>
      </c>
      <c r="AM55" s="2">
        <v>0.13500000000000001</v>
      </c>
      <c r="AN55" s="2">
        <v>0</v>
      </c>
      <c r="AO55" s="1">
        <v>0.217</v>
      </c>
      <c r="AP55" s="1">
        <v>3.48</v>
      </c>
      <c r="AQ55" s="1">
        <v>0.498</v>
      </c>
      <c r="AR55" s="1">
        <v>0.53900000000000003</v>
      </c>
      <c r="AS55" s="1">
        <v>0.33400000000000002</v>
      </c>
      <c r="AT55" s="2">
        <v>0.252</v>
      </c>
      <c r="AU55" s="3">
        <v>9.68</v>
      </c>
      <c r="AV55" s="1">
        <v>69.900000000000006</v>
      </c>
    </row>
    <row r="56" spans="1:48" x14ac:dyDescent="0.2">
      <c r="A56">
        <v>55</v>
      </c>
      <c r="B56" t="s">
        <v>202</v>
      </c>
      <c r="C56" t="s">
        <v>195</v>
      </c>
      <c r="D56" t="s">
        <v>196</v>
      </c>
      <c r="E56" t="s">
        <v>209</v>
      </c>
      <c r="F56" t="s">
        <v>198</v>
      </c>
      <c r="G56" s="1">
        <v>371</v>
      </c>
      <c r="H56" s="1">
        <v>83.4</v>
      </c>
      <c r="I56" s="1">
        <v>45.6</v>
      </c>
      <c r="J56" s="3">
        <v>2.41</v>
      </c>
      <c r="K56" s="1">
        <v>42.3</v>
      </c>
      <c r="L56" s="1">
        <v>871</v>
      </c>
      <c r="M56" s="1">
        <v>43.4</v>
      </c>
      <c r="N56" s="1">
        <v>267</v>
      </c>
      <c r="O56" s="1">
        <v>102</v>
      </c>
      <c r="P56" s="1">
        <v>77.400000000000006</v>
      </c>
      <c r="Q56" s="1">
        <v>142</v>
      </c>
      <c r="R56" s="1">
        <v>256</v>
      </c>
      <c r="S56" s="1">
        <v>23.9</v>
      </c>
      <c r="T56" s="1">
        <v>130</v>
      </c>
      <c r="U56" s="1">
        <v>94.4</v>
      </c>
      <c r="V56" s="1">
        <v>201</v>
      </c>
      <c r="W56" s="1">
        <v>127</v>
      </c>
      <c r="X56" s="1">
        <v>109</v>
      </c>
      <c r="Y56" s="1">
        <v>66.400000000000006</v>
      </c>
      <c r="Z56" s="1">
        <v>93.4</v>
      </c>
      <c r="AA56" s="1">
        <v>303</v>
      </c>
      <c r="AB56" s="2">
        <v>8.0000000000000002E-3</v>
      </c>
      <c r="AC56" s="1">
        <v>0.54</v>
      </c>
      <c r="AD56" s="3">
        <v>0.77</v>
      </c>
      <c r="AE56" s="2">
        <v>0</v>
      </c>
      <c r="AF56" s="2">
        <v>0</v>
      </c>
      <c r="AG56" s="1">
        <v>87</v>
      </c>
      <c r="AH56" s="3">
        <v>0.23300000000000001</v>
      </c>
      <c r="AI56" s="2">
        <v>0</v>
      </c>
      <c r="AJ56" s="2">
        <v>0.10299999999999999</v>
      </c>
      <c r="AK56" s="1">
        <v>5.03</v>
      </c>
      <c r="AL56" s="3">
        <v>0.80500000000000005</v>
      </c>
      <c r="AM56" s="2">
        <v>0.17199999999999999</v>
      </c>
      <c r="AN56" s="2">
        <v>0</v>
      </c>
      <c r="AO56" s="1">
        <v>0.21299999999999999</v>
      </c>
      <c r="AP56" s="1">
        <v>3.35</v>
      </c>
      <c r="AQ56" s="1">
        <v>0.53800000000000003</v>
      </c>
      <c r="AR56" s="1">
        <v>0.27900000000000003</v>
      </c>
      <c r="AS56" s="1">
        <v>0.311</v>
      </c>
      <c r="AT56" s="2">
        <v>0.222</v>
      </c>
      <c r="AU56" s="3">
        <v>9.9499999999999993</v>
      </c>
      <c r="AV56" s="1">
        <v>66.400000000000006</v>
      </c>
    </row>
    <row r="57" spans="1:48" x14ac:dyDescent="0.2">
      <c r="A57">
        <v>56</v>
      </c>
      <c r="B57" t="s">
        <v>202</v>
      </c>
      <c r="C57" t="s">
        <v>195</v>
      </c>
      <c r="D57" t="s">
        <v>196</v>
      </c>
      <c r="E57" t="s">
        <v>213</v>
      </c>
      <c r="F57" t="s">
        <v>206</v>
      </c>
      <c r="G57" s="1">
        <v>389</v>
      </c>
      <c r="H57" s="1">
        <v>111</v>
      </c>
      <c r="I57" s="1">
        <v>45.6</v>
      </c>
      <c r="J57" s="3">
        <v>2.27</v>
      </c>
      <c r="K57" s="1">
        <v>41.3</v>
      </c>
      <c r="L57" s="1">
        <v>766</v>
      </c>
      <c r="M57" s="1">
        <v>47.4</v>
      </c>
      <c r="N57" s="1">
        <v>239</v>
      </c>
      <c r="O57" s="1">
        <v>85.8</v>
      </c>
      <c r="P57" s="1">
        <v>110</v>
      </c>
      <c r="Q57" s="1">
        <v>195</v>
      </c>
      <c r="R57" s="1">
        <v>305</v>
      </c>
      <c r="S57" s="1">
        <v>31.9</v>
      </c>
      <c r="T57" s="1">
        <v>110</v>
      </c>
      <c r="U57" s="1">
        <v>76.400000000000006</v>
      </c>
      <c r="V57" s="1">
        <v>327</v>
      </c>
      <c r="W57" s="1">
        <v>117</v>
      </c>
      <c r="X57" s="1">
        <v>141</v>
      </c>
      <c r="Y57" s="1">
        <v>73.3</v>
      </c>
      <c r="Z57" s="1">
        <v>99.1</v>
      </c>
      <c r="AA57" s="1">
        <v>355</v>
      </c>
      <c r="AB57" s="2">
        <v>5.0000000000000001E-3</v>
      </c>
      <c r="AC57" s="1">
        <v>0.627</v>
      </c>
      <c r="AD57" s="3">
        <v>0.90200000000000002</v>
      </c>
      <c r="AE57" s="2">
        <v>0</v>
      </c>
      <c r="AF57" s="2">
        <v>0</v>
      </c>
      <c r="AG57" s="1">
        <v>120</v>
      </c>
      <c r="AH57" s="3">
        <v>0.221</v>
      </c>
      <c r="AI57" s="2">
        <v>0</v>
      </c>
      <c r="AJ57" s="2">
        <v>0.10100000000000001</v>
      </c>
      <c r="AK57" s="1">
        <v>3.75</v>
      </c>
      <c r="AL57" s="3">
        <v>1.04</v>
      </c>
      <c r="AM57" s="2">
        <v>0.13500000000000001</v>
      </c>
      <c r="AN57" s="2">
        <v>0</v>
      </c>
      <c r="AO57" s="3">
        <v>8.2000000000000003E-2</v>
      </c>
      <c r="AP57" s="1">
        <v>2.99</v>
      </c>
      <c r="AQ57" s="1">
        <v>0.60899999999999999</v>
      </c>
      <c r="AR57" s="1">
        <v>0.10299999999999999</v>
      </c>
      <c r="AS57" s="3">
        <v>0.27300000000000002</v>
      </c>
      <c r="AT57" s="2">
        <v>0.21099999999999999</v>
      </c>
      <c r="AU57" s="1">
        <v>12.1</v>
      </c>
      <c r="AV57" s="1">
        <v>84.9</v>
      </c>
    </row>
    <row r="58" spans="1:48" x14ac:dyDescent="0.2">
      <c r="A58">
        <v>57</v>
      </c>
      <c r="B58" t="s">
        <v>202</v>
      </c>
      <c r="C58" t="s">
        <v>195</v>
      </c>
      <c r="D58" t="s">
        <v>196</v>
      </c>
      <c r="E58" t="s">
        <v>197</v>
      </c>
      <c r="F58" t="s">
        <v>206</v>
      </c>
      <c r="G58" s="1">
        <v>434</v>
      </c>
      <c r="H58" s="1">
        <v>129</v>
      </c>
      <c r="I58" s="1">
        <v>51.2</v>
      </c>
      <c r="J58" s="3">
        <v>1.96</v>
      </c>
      <c r="K58" s="1">
        <v>39</v>
      </c>
      <c r="L58" s="1">
        <v>926</v>
      </c>
      <c r="M58" s="1">
        <v>35.799999999999997</v>
      </c>
      <c r="N58" s="1">
        <v>296</v>
      </c>
      <c r="O58" s="1">
        <v>103</v>
      </c>
      <c r="P58" s="1">
        <v>119</v>
      </c>
      <c r="Q58" s="1">
        <v>223</v>
      </c>
      <c r="R58" s="1">
        <v>375</v>
      </c>
      <c r="S58" s="1">
        <v>38.299999999999997</v>
      </c>
      <c r="T58" s="1">
        <v>120</v>
      </c>
      <c r="U58" s="1">
        <v>88.2</v>
      </c>
      <c r="V58" s="1">
        <v>383</v>
      </c>
      <c r="W58" s="1">
        <v>136</v>
      </c>
      <c r="X58" s="1">
        <v>136</v>
      </c>
      <c r="Y58" s="1">
        <v>76.3</v>
      </c>
      <c r="Z58" s="1">
        <v>103</v>
      </c>
      <c r="AA58" s="1">
        <v>333</v>
      </c>
      <c r="AB58" s="2">
        <v>7.0000000000000001E-3</v>
      </c>
      <c r="AC58" s="1">
        <v>0.66300000000000003</v>
      </c>
      <c r="AD58" s="1">
        <v>0.99099999999999999</v>
      </c>
      <c r="AE58" s="2">
        <v>0</v>
      </c>
      <c r="AF58" s="2">
        <v>0</v>
      </c>
      <c r="AG58" s="1">
        <v>89.5</v>
      </c>
      <c r="AH58" s="3">
        <v>0.23100000000000001</v>
      </c>
      <c r="AI58" s="2">
        <v>0.436</v>
      </c>
      <c r="AJ58" s="2">
        <v>0.113</v>
      </c>
      <c r="AK58" s="1">
        <v>4.54</v>
      </c>
      <c r="AL58" s="3">
        <v>0.93700000000000006</v>
      </c>
      <c r="AM58" s="2">
        <v>0</v>
      </c>
      <c r="AN58" s="2">
        <v>0</v>
      </c>
      <c r="AO58" s="3">
        <v>9.8000000000000004E-2</v>
      </c>
      <c r="AP58" s="1">
        <v>3.64</v>
      </c>
      <c r="AQ58" s="1">
        <v>0.68400000000000005</v>
      </c>
      <c r="AR58" s="3">
        <v>8.2000000000000003E-2</v>
      </c>
      <c r="AS58" s="1">
        <v>0.313</v>
      </c>
      <c r="AT58" s="2">
        <v>0.309</v>
      </c>
      <c r="AU58" s="1">
        <v>13.9</v>
      </c>
      <c r="AV58" s="1">
        <v>81.900000000000006</v>
      </c>
    </row>
    <row r="59" spans="1:48" x14ac:dyDescent="0.2">
      <c r="A59">
        <v>58</v>
      </c>
      <c r="B59" t="s">
        <v>202</v>
      </c>
      <c r="C59" t="s">
        <v>195</v>
      </c>
      <c r="D59" t="s">
        <v>196</v>
      </c>
      <c r="E59" t="s">
        <v>200</v>
      </c>
      <c r="F59" t="s">
        <v>206</v>
      </c>
      <c r="G59" s="1">
        <v>497</v>
      </c>
      <c r="H59" s="1">
        <v>154</v>
      </c>
      <c r="I59" s="1">
        <v>63.3</v>
      </c>
      <c r="J59" s="3">
        <v>2.54</v>
      </c>
      <c r="K59" s="1">
        <v>45.7</v>
      </c>
      <c r="L59" s="1">
        <v>1070</v>
      </c>
      <c r="M59" s="1">
        <v>39.1</v>
      </c>
      <c r="N59" s="1">
        <v>390</v>
      </c>
      <c r="O59" s="1">
        <v>116</v>
      </c>
      <c r="P59" s="1">
        <v>119</v>
      </c>
      <c r="Q59" s="1">
        <v>220</v>
      </c>
      <c r="R59" s="1">
        <v>397</v>
      </c>
      <c r="S59" s="1">
        <v>45.5</v>
      </c>
      <c r="T59" s="1">
        <v>127</v>
      </c>
      <c r="U59" s="1">
        <v>96.6</v>
      </c>
      <c r="V59" s="1">
        <v>350</v>
      </c>
      <c r="W59" s="1">
        <v>153</v>
      </c>
      <c r="X59" s="1">
        <v>180</v>
      </c>
      <c r="Y59" s="1">
        <v>82.8</v>
      </c>
      <c r="Z59" s="1">
        <v>115</v>
      </c>
      <c r="AA59" s="1">
        <v>387</v>
      </c>
      <c r="AB59" s="2">
        <v>7.0000000000000001E-3</v>
      </c>
      <c r="AC59" s="1">
        <v>0.78500000000000003</v>
      </c>
      <c r="AD59" s="3">
        <v>0.76300000000000001</v>
      </c>
      <c r="AE59" s="2">
        <v>0</v>
      </c>
      <c r="AF59" s="2">
        <v>0</v>
      </c>
      <c r="AG59" s="1">
        <v>129</v>
      </c>
      <c r="AH59" s="3">
        <v>0.22700000000000001</v>
      </c>
      <c r="AI59" s="2">
        <v>0.437</v>
      </c>
      <c r="AJ59" s="2">
        <v>0.104</v>
      </c>
      <c r="AK59" s="1">
        <v>4.59</v>
      </c>
      <c r="AL59" s="3">
        <v>1.1299999999999999</v>
      </c>
      <c r="AM59" s="2">
        <v>0.15</v>
      </c>
      <c r="AN59" s="2">
        <v>0</v>
      </c>
      <c r="AO59" s="1">
        <v>0.152</v>
      </c>
      <c r="AP59" s="1">
        <v>3.52</v>
      </c>
      <c r="AQ59" s="1">
        <v>0.81200000000000006</v>
      </c>
      <c r="AR59" s="3">
        <v>9.0999999999999998E-2</v>
      </c>
      <c r="AS59" s="1">
        <v>0.314</v>
      </c>
      <c r="AT59" s="2">
        <v>0.22</v>
      </c>
      <c r="AU59" s="1">
        <v>13.8</v>
      </c>
      <c r="AV59" s="1">
        <v>98.3</v>
      </c>
    </row>
    <row r="60" spans="1:48" x14ac:dyDescent="0.2">
      <c r="A60">
        <v>59</v>
      </c>
      <c r="B60" t="s">
        <v>202</v>
      </c>
      <c r="C60" t="s">
        <v>195</v>
      </c>
      <c r="D60" t="s">
        <v>196</v>
      </c>
      <c r="E60" t="s">
        <v>205</v>
      </c>
      <c r="F60" t="s">
        <v>206</v>
      </c>
      <c r="G60" s="1">
        <v>503</v>
      </c>
      <c r="H60" s="1">
        <v>93.5</v>
      </c>
      <c r="I60" s="1">
        <v>44.2</v>
      </c>
      <c r="J60" s="2">
        <v>1.0900000000000001</v>
      </c>
      <c r="K60" s="1">
        <v>36.1</v>
      </c>
      <c r="L60" s="1">
        <v>814</v>
      </c>
      <c r="M60" s="1">
        <v>31.4</v>
      </c>
      <c r="N60" s="1">
        <v>263</v>
      </c>
      <c r="O60" s="1">
        <v>74.7</v>
      </c>
      <c r="P60" s="1">
        <v>78.900000000000006</v>
      </c>
      <c r="Q60" s="1">
        <v>128</v>
      </c>
      <c r="R60" s="1">
        <v>223</v>
      </c>
      <c r="S60" s="1">
        <v>26</v>
      </c>
      <c r="T60" s="1">
        <v>82.3</v>
      </c>
      <c r="U60" s="1">
        <v>62.7</v>
      </c>
      <c r="V60" s="1">
        <v>299</v>
      </c>
      <c r="W60" s="1">
        <v>112</v>
      </c>
      <c r="X60" s="1">
        <v>131</v>
      </c>
      <c r="Y60" s="1">
        <v>63.3</v>
      </c>
      <c r="Z60" s="1">
        <v>75.900000000000006</v>
      </c>
      <c r="AA60" s="1">
        <v>239</v>
      </c>
      <c r="AB60" s="2">
        <v>3.0000000000000001E-3</v>
      </c>
      <c r="AC60" s="1">
        <v>0.60799999999999998</v>
      </c>
      <c r="AD60" s="3">
        <v>0.54300000000000004</v>
      </c>
      <c r="AE60" s="2">
        <v>0</v>
      </c>
      <c r="AF60" s="2">
        <v>0</v>
      </c>
      <c r="AG60" s="1">
        <v>110</v>
      </c>
      <c r="AH60" s="3">
        <v>0.23200000000000001</v>
      </c>
      <c r="AI60" s="2">
        <v>0</v>
      </c>
      <c r="AJ60" s="2">
        <v>0.10100000000000001</v>
      </c>
      <c r="AK60" s="1">
        <v>3.32</v>
      </c>
      <c r="AL60" s="3">
        <v>0.84</v>
      </c>
      <c r="AM60" s="2">
        <v>8.5000000000000006E-2</v>
      </c>
      <c r="AN60" s="2">
        <v>0</v>
      </c>
      <c r="AO60" s="3">
        <v>7.5999999999999998E-2</v>
      </c>
      <c r="AP60" s="4">
        <v>2.88</v>
      </c>
      <c r="AQ60" s="1">
        <v>0.66400000000000003</v>
      </c>
      <c r="AR60" s="3">
        <v>6.7000000000000004E-2</v>
      </c>
      <c r="AS60" s="3">
        <v>0.27300000000000002</v>
      </c>
      <c r="AT60" s="2">
        <v>0.22</v>
      </c>
      <c r="AU60" s="1">
        <v>10.9</v>
      </c>
      <c r="AV60" s="1">
        <v>64.7</v>
      </c>
    </row>
    <row r="61" spans="1:48" x14ac:dyDescent="0.2">
      <c r="A61">
        <v>60</v>
      </c>
      <c r="B61" t="s">
        <v>202</v>
      </c>
      <c r="C61" t="s">
        <v>195</v>
      </c>
      <c r="D61" t="s">
        <v>196</v>
      </c>
      <c r="E61" t="s">
        <v>209</v>
      </c>
      <c r="F61" t="s">
        <v>206</v>
      </c>
      <c r="G61" s="1">
        <v>466</v>
      </c>
      <c r="H61" s="1">
        <v>152</v>
      </c>
      <c r="I61" s="1">
        <v>62.4</v>
      </c>
      <c r="J61" s="3">
        <v>2.0299999999999998</v>
      </c>
      <c r="K61" s="1">
        <v>61.2</v>
      </c>
      <c r="L61" s="1">
        <v>1119</v>
      </c>
      <c r="M61" s="1">
        <v>43.7</v>
      </c>
      <c r="N61" s="1">
        <v>372</v>
      </c>
      <c r="O61" s="1">
        <v>114</v>
      </c>
      <c r="P61" s="1">
        <v>138</v>
      </c>
      <c r="Q61" s="1">
        <v>241</v>
      </c>
      <c r="R61" s="1">
        <v>398</v>
      </c>
      <c r="S61" s="1">
        <v>41.3</v>
      </c>
      <c r="T61" s="1">
        <v>165</v>
      </c>
      <c r="U61" s="1">
        <v>95.8</v>
      </c>
      <c r="V61" s="1">
        <v>369</v>
      </c>
      <c r="W61" s="1">
        <v>181</v>
      </c>
      <c r="X61" s="1">
        <v>179</v>
      </c>
      <c r="Y61" s="1">
        <v>83.6</v>
      </c>
      <c r="Z61" s="1">
        <v>114</v>
      </c>
      <c r="AA61" s="1">
        <v>424</v>
      </c>
      <c r="AB61" s="2">
        <v>4.0000000000000001E-3</v>
      </c>
      <c r="AC61" s="1">
        <v>0.92400000000000004</v>
      </c>
      <c r="AD61" s="1">
        <v>1.24</v>
      </c>
      <c r="AE61" s="2">
        <v>0</v>
      </c>
      <c r="AF61" s="2">
        <v>1.6E-2</v>
      </c>
      <c r="AG61" s="1">
        <v>142</v>
      </c>
      <c r="AH61" s="3">
        <v>0.24199999999999999</v>
      </c>
      <c r="AI61" s="2">
        <v>0.44800000000000001</v>
      </c>
      <c r="AJ61" s="2">
        <v>0.105</v>
      </c>
      <c r="AK61" s="1">
        <v>5.4</v>
      </c>
      <c r="AL61" s="3">
        <v>1.67</v>
      </c>
      <c r="AM61" s="2">
        <v>9.1999999999999998E-2</v>
      </c>
      <c r="AN61" s="2">
        <v>0</v>
      </c>
      <c r="AO61" s="1">
        <v>0.151</v>
      </c>
      <c r="AP61" s="1">
        <v>4.5199999999999996</v>
      </c>
      <c r="AQ61" s="1">
        <v>1</v>
      </c>
      <c r="AR61" s="3">
        <v>8.4000000000000005E-2</v>
      </c>
      <c r="AS61" s="1">
        <v>0.34599999999999997</v>
      </c>
      <c r="AT61" s="2">
        <v>0.224</v>
      </c>
      <c r="AU61" s="1">
        <v>19.100000000000001</v>
      </c>
      <c r="AV61" s="1">
        <v>94.8</v>
      </c>
    </row>
    <row r="62" spans="1:48" x14ac:dyDescent="0.2">
      <c r="A62">
        <v>61</v>
      </c>
      <c r="B62" t="s">
        <v>202</v>
      </c>
      <c r="C62" t="s">
        <v>195</v>
      </c>
      <c r="D62" t="s">
        <v>196</v>
      </c>
      <c r="E62" t="s">
        <v>213</v>
      </c>
      <c r="F62" t="s">
        <v>208</v>
      </c>
      <c r="G62" s="1">
        <v>456</v>
      </c>
      <c r="H62" s="1">
        <v>70.7</v>
      </c>
      <c r="I62" s="1">
        <v>48.4</v>
      </c>
      <c r="J62" s="3">
        <v>2.16</v>
      </c>
      <c r="K62" s="1">
        <v>48.7</v>
      </c>
      <c r="L62" s="1">
        <v>790</v>
      </c>
      <c r="M62" s="1">
        <v>38.9</v>
      </c>
      <c r="N62" s="1">
        <v>251</v>
      </c>
      <c r="O62" s="1">
        <v>95</v>
      </c>
      <c r="P62" s="1">
        <v>73.900000000000006</v>
      </c>
      <c r="Q62" s="1">
        <v>153</v>
      </c>
      <c r="R62" s="1">
        <v>217</v>
      </c>
      <c r="S62" s="1">
        <v>23.9</v>
      </c>
      <c r="T62" s="1">
        <v>119</v>
      </c>
      <c r="U62" s="1">
        <v>65.8</v>
      </c>
      <c r="V62" s="1">
        <v>269</v>
      </c>
      <c r="W62" s="1">
        <v>96.5</v>
      </c>
      <c r="X62" s="1">
        <v>127</v>
      </c>
      <c r="Y62" s="1">
        <v>59.6</v>
      </c>
      <c r="Z62" s="1">
        <v>75.400000000000006</v>
      </c>
      <c r="AA62" s="1">
        <v>252</v>
      </c>
      <c r="AB62" s="2">
        <v>4.0000000000000001E-3</v>
      </c>
      <c r="AC62" s="1">
        <v>0.56599999999999995</v>
      </c>
      <c r="AD62" s="3">
        <v>0.52300000000000002</v>
      </c>
      <c r="AE62" s="2">
        <v>0</v>
      </c>
      <c r="AF62" s="2">
        <v>0</v>
      </c>
      <c r="AG62" s="1">
        <v>128</v>
      </c>
      <c r="AH62" s="3">
        <v>0.23400000000000001</v>
      </c>
      <c r="AI62" s="2">
        <v>0.44</v>
      </c>
      <c r="AJ62" s="2">
        <v>0.10199999999999999</v>
      </c>
      <c r="AK62" s="1">
        <v>3.5</v>
      </c>
      <c r="AL62" s="3">
        <v>0.69199999999999995</v>
      </c>
      <c r="AM62" s="2">
        <v>0.10199999999999999</v>
      </c>
      <c r="AN62" s="2">
        <v>0</v>
      </c>
      <c r="AO62" s="1">
        <v>0.18099999999999999</v>
      </c>
      <c r="AP62" s="4">
        <v>2.44</v>
      </c>
      <c r="AQ62" s="1">
        <v>0.70599999999999996</v>
      </c>
      <c r="AR62" s="1">
        <v>0.14299999999999999</v>
      </c>
      <c r="AS62" s="1">
        <v>0.29799999999999999</v>
      </c>
      <c r="AT62" s="2">
        <v>0.20799999999999999</v>
      </c>
      <c r="AU62" s="1">
        <v>12.1</v>
      </c>
      <c r="AV62" s="1">
        <v>68.7</v>
      </c>
    </row>
    <row r="63" spans="1:48" x14ac:dyDescent="0.2">
      <c r="A63">
        <v>62</v>
      </c>
      <c r="B63" t="s">
        <v>202</v>
      </c>
      <c r="C63" t="s">
        <v>195</v>
      </c>
      <c r="D63" t="s">
        <v>196</v>
      </c>
      <c r="E63" t="s">
        <v>197</v>
      </c>
      <c r="F63" t="s">
        <v>208</v>
      </c>
      <c r="G63" s="1">
        <v>396</v>
      </c>
      <c r="H63" s="1">
        <v>81.5</v>
      </c>
      <c r="I63" s="1">
        <v>48.7</v>
      </c>
      <c r="J63" s="3">
        <v>2.61</v>
      </c>
      <c r="K63" s="1">
        <v>36.299999999999997</v>
      </c>
      <c r="L63" s="1">
        <v>868</v>
      </c>
      <c r="M63" s="1">
        <v>32.700000000000003</v>
      </c>
      <c r="N63" s="1">
        <v>275</v>
      </c>
      <c r="O63" s="1">
        <v>105</v>
      </c>
      <c r="P63" s="1">
        <v>99.4</v>
      </c>
      <c r="Q63" s="1">
        <v>177</v>
      </c>
      <c r="R63" s="1">
        <v>286</v>
      </c>
      <c r="S63" s="1">
        <v>34.6</v>
      </c>
      <c r="T63" s="1">
        <v>141</v>
      </c>
      <c r="U63" s="1">
        <v>78.3</v>
      </c>
      <c r="V63" s="1">
        <v>257</v>
      </c>
      <c r="W63" s="1">
        <v>114</v>
      </c>
      <c r="X63" s="1">
        <v>140</v>
      </c>
      <c r="Y63" s="1">
        <v>56.7</v>
      </c>
      <c r="Z63" s="1">
        <v>82.6</v>
      </c>
      <c r="AA63" s="1">
        <v>341</v>
      </c>
      <c r="AB63" s="2">
        <v>6.0000000000000001E-3</v>
      </c>
      <c r="AC63" s="1">
        <v>0.41399999999999998</v>
      </c>
      <c r="AD63" s="3">
        <v>0.83599999999999997</v>
      </c>
      <c r="AE63" s="2">
        <v>0</v>
      </c>
      <c r="AF63" s="2">
        <v>1.2E-2</v>
      </c>
      <c r="AG63" s="1">
        <v>112</v>
      </c>
      <c r="AH63" s="3">
        <v>0.22600000000000001</v>
      </c>
      <c r="AI63" s="2">
        <v>0</v>
      </c>
      <c r="AJ63" s="2">
        <v>0.106</v>
      </c>
      <c r="AK63" s="1">
        <v>4.46</v>
      </c>
      <c r="AL63" s="3">
        <v>1.37</v>
      </c>
      <c r="AM63" s="2">
        <v>0.153</v>
      </c>
      <c r="AN63" s="2">
        <v>0</v>
      </c>
      <c r="AO63" s="1">
        <v>0.183</v>
      </c>
      <c r="AP63" s="1">
        <v>2.89</v>
      </c>
      <c r="AQ63" s="1">
        <v>0.57799999999999996</v>
      </c>
      <c r="AR63" s="3">
        <v>0.06</v>
      </c>
      <c r="AS63" s="3">
        <v>0.27900000000000003</v>
      </c>
      <c r="AT63" s="2">
        <v>0.19600000000000001</v>
      </c>
      <c r="AU63" s="1">
        <v>14.3</v>
      </c>
      <c r="AV63" s="1">
        <v>57.3</v>
      </c>
    </row>
    <row r="64" spans="1:48" x14ac:dyDescent="0.2">
      <c r="A64">
        <v>63</v>
      </c>
      <c r="B64" t="s">
        <v>202</v>
      </c>
      <c r="C64" t="s">
        <v>195</v>
      </c>
      <c r="D64" t="s">
        <v>196</v>
      </c>
      <c r="E64" t="s">
        <v>200</v>
      </c>
      <c r="F64" t="s">
        <v>208</v>
      </c>
      <c r="G64" s="1">
        <v>604</v>
      </c>
      <c r="H64" s="1">
        <v>76.400000000000006</v>
      </c>
      <c r="I64" s="1">
        <v>66.7</v>
      </c>
      <c r="J64" s="3">
        <v>2.95</v>
      </c>
      <c r="K64" s="1">
        <v>49</v>
      </c>
      <c r="L64" s="1">
        <v>895</v>
      </c>
      <c r="M64" s="1">
        <v>60.5</v>
      </c>
      <c r="N64" s="1">
        <v>309</v>
      </c>
      <c r="O64" s="1">
        <v>104</v>
      </c>
      <c r="P64" s="1">
        <v>96.5</v>
      </c>
      <c r="Q64" s="1">
        <v>167</v>
      </c>
      <c r="R64" s="1">
        <v>265</v>
      </c>
      <c r="S64" s="1">
        <v>35</v>
      </c>
      <c r="T64" s="1">
        <v>161</v>
      </c>
      <c r="U64" s="1">
        <v>81.400000000000006</v>
      </c>
      <c r="V64" s="1">
        <v>305</v>
      </c>
      <c r="W64" s="1">
        <v>137</v>
      </c>
      <c r="X64" s="1">
        <v>171</v>
      </c>
      <c r="Y64" s="1">
        <v>64</v>
      </c>
      <c r="Z64" s="1">
        <v>81.3</v>
      </c>
      <c r="AA64" s="1">
        <v>292</v>
      </c>
      <c r="AB64" s="2">
        <v>4.0000000000000001E-3</v>
      </c>
      <c r="AC64" s="1">
        <v>0.55400000000000005</v>
      </c>
      <c r="AD64" s="3">
        <v>0.69099999999999995</v>
      </c>
      <c r="AE64" s="2">
        <v>0</v>
      </c>
      <c r="AF64" s="2">
        <v>0</v>
      </c>
      <c r="AG64" s="1">
        <v>110</v>
      </c>
      <c r="AH64" s="3">
        <v>0.23200000000000001</v>
      </c>
      <c r="AI64" s="2">
        <v>0</v>
      </c>
      <c r="AJ64" s="2">
        <v>0.105</v>
      </c>
      <c r="AK64" s="1">
        <v>4.18</v>
      </c>
      <c r="AL64" s="3">
        <v>1.2</v>
      </c>
      <c r="AM64" s="2">
        <v>0.14099999999999999</v>
      </c>
      <c r="AN64" s="2">
        <v>0</v>
      </c>
      <c r="AO64" s="1">
        <v>0.16800000000000001</v>
      </c>
      <c r="AP64" s="1">
        <v>2.88</v>
      </c>
      <c r="AQ64" s="1">
        <v>0.81200000000000006</v>
      </c>
      <c r="AR64" s="3">
        <v>9.7000000000000003E-2</v>
      </c>
      <c r="AS64" s="1">
        <v>0.29699999999999999</v>
      </c>
      <c r="AT64" s="2">
        <v>0.20399999999999999</v>
      </c>
      <c r="AU64" s="1">
        <v>18.100000000000001</v>
      </c>
      <c r="AV64" s="1">
        <v>67.8</v>
      </c>
    </row>
    <row r="65" spans="1:48" x14ac:dyDescent="0.2">
      <c r="A65">
        <v>64</v>
      </c>
      <c r="B65" t="s">
        <v>202</v>
      </c>
      <c r="C65" t="s">
        <v>195</v>
      </c>
      <c r="D65" t="s">
        <v>196</v>
      </c>
      <c r="E65" t="s">
        <v>205</v>
      </c>
      <c r="F65" t="s">
        <v>208</v>
      </c>
      <c r="G65" s="1">
        <v>450</v>
      </c>
      <c r="H65" s="1">
        <v>85.2</v>
      </c>
      <c r="I65" s="1">
        <v>44.5</v>
      </c>
      <c r="J65" s="2">
        <v>1.3</v>
      </c>
      <c r="K65" s="1">
        <v>45.7</v>
      </c>
      <c r="L65" s="1">
        <v>735</v>
      </c>
      <c r="M65" s="1">
        <v>18</v>
      </c>
      <c r="N65" s="1">
        <v>385</v>
      </c>
      <c r="O65" s="1">
        <v>80.2</v>
      </c>
      <c r="P65" s="1">
        <v>59.9</v>
      </c>
      <c r="Q65" s="1">
        <v>103</v>
      </c>
      <c r="R65" s="1">
        <v>248</v>
      </c>
      <c r="S65" s="1">
        <v>27.2</v>
      </c>
      <c r="T65" s="1">
        <v>129</v>
      </c>
      <c r="U65" s="1">
        <v>61.3</v>
      </c>
      <c r="V65" s="1">
        <v>325</v>
      </c>
      <c r="W65" s="1">
        <v>124</v>
      </c>
      <c r="X65" s="1">
        <v>138</v>
      </c>
      <c r="Y65" s="1">
        <v>68.3</v>
      </c>
      <c r="Z65" s="1">
        <v>85.5</v>
      </c>
      <c r="AA65" s="1">
        <v>228</v>
      </c>
      <c r="AB65" s="2">
        <v>7.0000000000000001E-3</v>
      </c>
      <c r="AC65" s="1">
        <v>0.47499999999999998</v>
      </c>
      <c r="AD65" s="3">
        <v>0.71599999999999997</v>
      </c>
      <c r="AE65" s="2">
        <v>0</v>
      </c>
      <c r="AF65" s="2">
        <v>0</v>
      </c>
      <c r="AG65" s="1">
        <v>48.5</v>
      </c>
      <c r="AH65" s="3">
        <v>0.219</v>
      </c>
      <c r="AI65" s="2">
        <v>0.46600000000000003</v>
      </c>
      <c r="AJ65" s="2">
        <v>0.10199999999999999</v>
      </c>
      <c r="AK65" s="1">
        <v>3.54</v>
      </c>
      <c r="AL65" s="3">
        <v>0.96699999999999997</v>
      </c>
      <c r="AM65" s="2">
        <v>0.10100000000000001</v>
      </c>
      <c r="AN65" s="2">
        <v>0</v>
      </c>
      <c r="AO65" s="1">
        <v>0.12</v>
      </c>
      <c r="AP65" s="1">
        <v>3.23</v>
      </c>
      <c r="AQ65" s="1">
        <v>0.46100000000000002</v>
      </c>
      <c r="AR65" s="3">
        <v>6.4000000000000001E-2</v>
      </c>
      <c r="AS65" s="3">
        <v>0.26600000000000001</v>
      </c>
      <c r="AT65" s="2">
        <v>0.20599999999999999</v>
      </c>
      <c r="AU65" s="3">
        <v>8.16</v>
      </c>
      <c r="AV65" s="1">
        <v>44.5</v>
      </c>
    </row>
    <row r="66" spans="1:48" x14ac:dyDescent="0.2">
      <c r="A66">
        <v>65</v>
      </c>
      <c r="B66" t="s">
        <v>202</v>
      </c>
      <c r="C66" t="s">
        <v>195</v>
      </c>
      <c r="D66" t="s">
        <v>196</v>
      </c>
      <c r="E66" t="s">
        <v>209</v>
      </c>
      <c r="F66" t="s">
        <v>208</v>
      </c>
      <c r="G66" s="1">
        <v>450</v>
      </c>
      <c r="H66" s="1">
        <v>91.8</v>
      </c>
      <c r="I66" s="1">
        <v>52.5</v>
      </c>
      <c r="J66" s="3">
        <v>2.0699999999999998</v>
      </c>
      <c r="K66" s="1">
        <v>37.6</v>
      </c>
      <c r="L66" s="1">
        <v>959</v>
      </c>
      <c r="M66" s="1">
        <v>38.799999999999997</v>
      </c>
      <c r="N66" s="1">
        <v>302</v>
      </c>
      <c r="O66" s="1">
        <v>113</v>
      </c>
      <c r="P66" s="1">
        <v>124</v>
      </c>
      <c r="Q66" s="1">
        <v>222</v>
      </c>
      <c r="R66" s="1">
        <v>323</v>
      </c>
      <c r="S66" s="1">
        <v>39.200000000000003</v>
      </c>
      <c r="T66" s="1">
        <v>152</v>
      </c>
      <c r="U66" s="1">
        <v>90.1</v>
      </c>
      <c r="V66" s="1">
        <v>324</v>
      </c>
      <c r="W66" s="1">
        <v>132</v>
      </c>
      <c r="X66" s="1">
        <v>134</v>
      </c>
      <c r="Y66" s="1">
        <v>67.3</v>
      </c>
      <c r="Z66" s="1">
        <v>98</v>
      </c>
      <c r="AA66" s="1">
        <v>358</v>
      </c>
      <c r="AB66" s="2">
        <v>5.0000000000000001E-3</v>
      </c>
      <c r="AC66" s="1">
        <v>0.45800000000000002</v>
      </c>
      <c r="AD66" s="3">
        <v>0.67900000000000005</v>
      </c>
      <c r="AE66" s="2">
        <v>0</v>
      </c>
      <c r="AF66" s="2">
        <v>0</v>
      </c>
      <c r="AG66" s="1">
        <v>115</v>
      </c>
      <c r="AH66" s="3">
        <v>0.218</v>
      </c>
      <c r="AI66" s="2">
        <v>0.438</v>
      </c>
      <c r="AJ66" s="2">
        <v>0.105</v>
      </c>
      <c r="AK66" s="1">
        <v>4.7</v>
      </c>
      <c r="AL66" s="3">
        <v>1.19</v>
      </c>
      <c r="AM66" s="2">
        <v>0.183</v>
      </c>
      <c r="AN66" s="2">
        <v>0</v>
      </c>
      <c r="AO66" s="1">
        <v>0.21199999999999999</v>
      </c>
      <c r="AP66" s="1">
        <v>2.88</v>
      </c>
      <c r="AQ66" s="1">
        <v>0.72099999999999997</v>
      </c>
      <c r="AR66" s="3">
        <v>9.0999999999999998E-2</v>
      </c>
      <c r="AS66" s="3">
        <v>0.28899999999999998</v>
      </c>
      <c r="AT66" s="2">
        <v>0.217</v>
      </c>
      <c r="AU66" s="1">
        <v>14.5</v>
      </c>
      <c r="AV66" s="1">
        <v>62.8</v>
      </c>
    </row>
    <row r="67" spans="1:48" x14ac:dyDescent="0.2">
      <c r="A67">
        <v>66</v>
      </c>
      <c r="B67" t="s">
        <v>202</v>
      </c>
      <c r="C67" t="s">
        <v>195</v>
      </c>
      <c r="D67" t="s">
        <v>196</v>
      </c>
      <c r="E67" t="s">
        <v>213</v>
      </c>
      <c r="F67" t="s">
        <v>211</v>
      </c>
      <c r="G67" s="1">
        <v>398</v>
      </c>
      <c r="H67" s="1">
        <v>75.400000000000006</v>
      </c>
      <c r="I67" s="1">
        <v>49.3</v>
      </c>
      <c r="J67" s="3">
        <v>2.6</v>
      </c>
      <c r="K67" s="1">
        <v>37</v>
      </c>
      <c r="L67" s="1">
        <v>856</v>
      </c>
      <c r="M67" s="1">
        <v>36.200000000000003</v>
      </c>
      <c r="N67" s="1">
        <v>246</v>
      </c>
      <c r="O67" s="1">
        <v>119</v>
      </c>
      <c r="P67" s="1">
        <v>126</v>
      </c>
      <c r="Q67" s="1">
        <v>221</v>
      </c>
      <c r="R67" s="1">
        <v>345</v>
      </c>
      <c r="S67" s="1">
        <v>38.200000000000003</v>
      </c>
      <c r="T67" s="1">
        <v>114</v>
      </c>
      <c r="U67" s="1">
        <v>85.7</v>
      </c>
      <c r="V67" s="1">
        <v>202</v>
      </c>
      <c r="W67" s="1">
        <v>113</v>
      </c>
      <c r="X67" s="1">
        <v>129</v>
      </c>
      <c r="Y67" s="1">
        <v>69.5</v>
      </c>
      <c r="Z67" s="1">
        <v>96.9</v>
      </c>
      <c r="AA67" s="1">
        <v>406</v>
      </c>
      <c r="AB67" s="2">
        <v>7.0000000000000001E-3</v>
      </c>
      <c r="AC67" s="1">
        <v>0.47</v>
      </c>
      <c r="AD67" s="1">
        <v>1.73</v>
      </c>
      <c r="AE67" s="2">
        <v>0</v>
      </c>
      <c r="AF67" s="2">
        <v>0</v>
      </c>
      <c r="AG67" s="1">
        <v>104</v>
      </c>
      <c r="AH67" s="3">
        <v>0.22700000000000001</v>
      </c>
      <c r="AI67" s="2">
        <v>0.436</v>
      </c>
      <c r="AJ67" s="2">
        <v>0.109</v>
      </c>
      <c r="AK67" s="1">
        <v>2.87</v>
      </c>
      <c r="AL67" s="3">
        <v>0.98399999999999999</v>
      </c>
      <c r="AM67" s="2">
        <v>9.9000000000000005E-2</v>
      </c>
      <c r="AN67" s="2">
        <v>0</v>
      </c>
      <c r="AO67" s="1">
        <v>0.17699999999999999</v>
      </c>
      <c r="AP67" s="4">
        <v>3.97</v>
      </c>
      <c r="AQ67" s="1">
        <v>0.68300000000000005</v>
      </c>
      <c r="AR67" s="1">
        <v>0.11899999999999999</v>
      </c>
      <c r="AS67" s="1">
        <v>0.311</v>
      </c>
      <c r="AT67" s="2">
        <v>0.217</v>
      </c>
      <c r="AU67" s="3">
        <v>10.4</v>
      </c>
      <c r="AV67" s="1">
        <v>84.2</v>
      </c>
    </row>
    <row r="68" spans="1:48" x14ac:dyDescent="0.2">
      <c r="A68">
        <v>67</v>
      </c>
      <c r="B68" t="s">
        <v>202</v>
      </c>
      <c r="C68" t="s">
        <v>195</v>
      </c>
      <c r="D68" t="s">
        <v>196</v>
      </c>
      <c r="E68" t="s">
        <v>197</v>
      </c>
      <c r="F68" t="s">
        <v>211</v>
      </c>
      <c r="G68" s="1">
        <v>479</v>
      </c>
      <c r="H68" s="1">
        <v>94.1</v>
      </c>
      <c r="I68" s="1">
        <v>49.8</v>
      </c>
      <c r="J68" s="3">
        <v>3.76</v>
      </c>
      <c r="K68" s="1">
        <v>36.4</v>
      </c>
      <c r="L68" s="1">
        <v>686</v>
      </c>
      <c r="M68" s="1">
        <v>39.4</v>
      </c>
      <c r="N68" s="1">
        <v>231</v>
      </c>
      <c r="O68" s="1">
        <v>101</v>
      </c>
      <c r="P68" s="1">
        <v>163</v>
      </c>
      <c r="Q68" s="1">
        <v>273</v>
      </c>
      <c r="R68" s="1">
        <v>356</v>
      </c>
      <c r="S68" s="1">
        <v>45.8</v>
      </c>
      <c r="T68" s="1">
        <v>116</v>
      </c>
      <c r="U68" s="1">
        <v>85.7</v>
      </c>
      <c r="V68" s="1">
        <v>237</v>
      </c>
      <c r="W68" s="1">
        <v>105</v>
      </c>
      <c r="X68" s="1">
        <v>151</v>
      </c>
      <c r="Y68" s="1">
        <v>63.2</v>
      </c>
      <c r="Z68" s="1">
        <v>116</v>
      </c>
      <c r="AA68" s="1">
        <v>449</v>
      </c>
      <c r="AB68" s="2">
        <v>5.0000000000000001E-3</v>
      </c>
      <c r="AC68" s="1">
        <v>0.40500000000000003</v>
      </c>
      <c r="AD68" s="1">
        <v>2.83</v>
      </c>
      <c r="AE68" s="2">
        <v>0</v>
      </c>
      <c r="AF68" s="2">
        <v>1.6E-2</v>
      </c>
      <c r="AG68" s="1">
        <v>101</v>
      </c>
      <c r="AH68" s="3">
        <v>0.23200000000000001</v>
      </c>
      <c r="AI68" s="2">
        <v>0</v>
      </c>
      <c r="AJ68" s="2">
        <v>0.10100000000000001</v>
      </c>
      <c r="AK68" s="1">
        <v>2.85</v>
      </c>
      <c r="AL68" s="3">
        <v>1.31</v>
      </c>
      <c r="AM68" s="2">
        <v>8.6999999999999994E-2</v>
      </c>
      <c r="AN68" s="2">
        <v>0</v>
      </c>
      <c r="AO68" s="1">
        <v>0.114</v>
      </c>
      <c r="AP68" s="1">
        <v>4</v>
      </c>
      <c r="AQ68" s="1">
        <v>0.53200000000000003</v>
      </c>
      <c r="AR68" s="1">
        <v>0.22700000000000001</v>
      </c>
      <c r="AS68" s="3">
        <v>0.26</v>
      </c>
      <c r="AT68" s="2">
        <v>0.20899999999999999</v>
      </c>
      <c r="AU68" s="1">
        <v>30.1</v>
      </c>
      <c r="AV68" s="1">
        <v>94.5</v>
      </c>
    </row>
    <row r="69" spans="1:48" x14ac:dyDescent="0.2">
      <c r="A69">
        <v>68</v>
      </c>
      <c r="B69" t="s">
        <v>202</v>
      </c>
      <c r="C69" t="s">
        <v>195</v>
      </c>
      <c r="D69" t="s">
        <v>196</v>
      </c>
      <c r="E69" t="s">
        <v>200</v>
      </c>
      <c r="F69" t="s">
        <v>211</v>
      </c>
      <c r="G69" s="1">
        <v>401</v>
      </c>
      <c r="H69" s="1">
        <v>81.8</v>
      </c>
      <c r="I69" s="1">
        <v>46.1</v>
      </c>
      <c r="J69" s="3">
        <v>3.17</v>
      </c>
      <c r="K69" s="1">
        <v>24.2</v>
      </c>
      <c r="L69" s="1">
        <v>781</v>
      </c>
      <c r="M69" s="1">
        <v>47.2</v>
      </c>
      <c r="N69" s="1">
        <v>239</v>
      </c>
      <c r="O69" s="1">
        <v>103</v>
      </c>
      <c r="P69" s="1">
        <v>140</v>
      </c>
      <c r="Q69" s="1">
        <v>252</v>
      </c>
      <c r="R69" s="1">
        <v>378</v>
      </c>
      <c r="S69" s="1">
        <v>39.6</v>
      </c>
      <c r="T69" s="1">
        <v>128</v>
      </c>
      <c r="U69" s="1">
        <v>88.1</v>
      </c>
      <c r="V69" s="1">
        <v>267</v>
      </c>
      <c r="W69" s="1">
        <v>119</v>
      </c>
      <c r="X69" s="1">
        <v>137</v>
      </c>
      <c r="Y69" s="1">
        <v>63.1</v>
      </c>
      <c r="Z69" s="1">
        <v>124</v>
      </c>
      <c r="AA69" s="1">
        <v>397</v>
      </c>
      <c r="AB69" s="2">
        <v>6.0000000000000001E-3</v>
      </c>
      <c r="AC69" s="1">
        <v>0.503</v>
      </c>
      <c r="AD69" s="1">
        <v>2.16</v>
      </c>
      <c r="AE69" s="2">
        <v>0</v>
      </c>
      <c r="AF69" s="2">
        <v>0</v>
      </c>
      <c r="AG69" s="1">
        <v>96.2</v>
      </c>
      <c r="AH69" s="3">
        <v>0.23400000000000001</v>
      </c>
      <c r="AI69" s="2">
        <v>0.435</v>
      </c>
      <c r="AJ69" s="2">
        <v>0.10299999999999999</v>
      </c>
      <c r="AK69" s="1">
        <v>2.76</v>
      </c>
      <c r="AL69" s="3">
        <v>1.47</v>
      </c>
      <c r="AM69" s="2">
        <v>7.2999999999999995E-2</v>
      </c>
      <c r="AN69" s="2">
        <v>0</v>
      </c>
      <c r="AO69" s="1">
        <v>0.121</v>
      </c>
      <c r="AP69" s="4">
        <v>3.5</v>
      </c>
      <c r="AQ69" s="1">
        <v>0.63600000000000001</v>
      </c>
      <c r="AR69" s="1">
        <v>0.13600000000000001</v>
      </c>
      <c r="AS69" s="3">
        <v>0.254</v>
      </c>
      <c r="AT69" s="2">
        <v>0.24199999999999999</v>
      </c>
      <c r="AU69" s="3">
        <v>10.3</v>
      </c>
      <c r="AV69" s="1">
        <v>74</v>
      </c>
    </row>
    <row r="70" spans="1:48" x14ac:dyDescent="0.2">
      <c r="A70">
        <v>69</v>
      </c>
      <c r="B70" t="s">
        <v>202</v>
      </c>
      <c r="C70" t="s">
        <v>195</v>
      </c>
      <c r="D70" t="s">
        <v>196</v>
      </c>
      <c r="E70" t="s">
        <v>205</v>
      </c>
      <c r="F70" t="s">
        <v>211</v>
      </c>
      <c r="G70" s="1">
        <v>484</v>
      </c>
      <c r="H70" s="1">
        <v>75.7</v>
      </c>
      <c r="I70" s="1">
        <v>60.6</v>
      </c>
      <c r="J70" s="3">
        <v>3.3</v>
      </c>
      <c r="K70" s="1">
        <v>25.3</v>
      </c>
      <c r="L70" s="1">
        <v>775</v>
      </c>
      <c r="M70" s="1">
        <v>50.1</v>
      </c>
      <c r="N70" s="1">
        <v>224</v>
      </c>
      <c r="O70" s="1">
        <v>109</v>
      </c>
      <c r="P70" s="1">
        <v>166</v>
      </c>
      <c r="Q70" s="1">
        <v>288</v>
      </c>
      <c r="R70" s="1">
        <v>444</v>
      </c>
      <c r="S70" s="1">
        <v>45.7</v>
      </c>
      <c r="T70" s="1">
        <v>156</v>
      </c>
      <c r="U70" s="1">
        <v>94.4</v>
      </c>
      <c r="V70" s="1">
        <v>275</v>
      </c>
      <c r="W70" s="1">
        <v>133</v>
      </c>
      <c r="X70" s="1">
        <v>171</v>
      </c>
      <c r="Y70" s="1">
        <v>72</v>
      </c>
      <c r="Z70" s="1">
        <v>138</v>
      </c>
      <c r="AA70" s="1">
        <v>449</v>
      </c>
      <c r="AB70" s="2">
        <v>5.0000000000000001E-3</v>
      </c>
      <c r="AC70" s="1">
        <v>0.436</v>
      </c>
      <c r="AD70" s="1">
        <v>1.76</v>
      </c>
      <c r="AE70" s="2">
        <v>0</v>
      </c>
      <c r="AF70" s="2">
        <v>0</v>
      </c>
      <c r="AG70" s="1">
        <v>87.8</v>
      </c>
      <c r="AH70" s="3">
        <v>0.252</v>
      </c>
      <c r="AI70" s="2">
        <v>0</v>
      </c>
      <c r="AJ70" s="2">
        <v>0.104</v>
      </c>
      <c r="AK70" s="1">
        <v>2.73</v>
      </c>
      <c r="AL70" s="3">
        <v>1.01</v>
      </c>
      <c r="AM70" s="2">
        <v>0</v>
      </c>
      <c r="AN70" s="2">
        <v>0</v>
      </c>
      <c r="AO70" s="1">
        <v>0.13300000000000001</v>
      </c>
      <c r="AP70" s="1">
        <v>4.09</v>
      </c>
      <c r="AQ70" s="1">
        <v>0.60099999999999998</v>
      </c>
      <c r="AR70" s="1">
        <v>0.16500000000000001</v>
      </c>
      <c r="AS70" s="1">
        <v>0.30299999999999999</v>
      </c>
      <c r="AT70" s="2">
        <v>0.22700000000000001</v>
      </c>
      <c r="AU70" s="3">
        <v>10.4</v>
      </c>
      <c r="AV70" s="1">
        <v>71.400000000000006</v>
      </c>
    </row>
    <row r="71" spans="1:48" x14ac:dyDescent="0.2">
      <c r="A71">
        <v>70</v>
      </c>
      <c r="B71" t="s">
        <v>202</v>
      </c>
      <c r="C71" t="s">
        <v>195</v>
      </c>
      <c r="D71" t="s">
        <v>196</v>
      </c>
      <c r="E71" t="s">
        <v>209</v>
      </c>
      <c r="F71" t="s">
        <v>211</v>
      </c>
      <c r="G71" s="1">
        <v>390</v>
      </c>
      <c r="H71" s="1">
        <v>99</v>
      </c>
      <c r="I71" s="1">
        <v>52.7</v>
      </c>
      <c r="J71" s="3">
        <v>3.21</v>
      </c>
      <c r="K71" s="1">
        <v>29.4</v>
      </c>
      <c r="L71" s="1">
        <v>851</v>
      </c>
      <c r="M71" s="1">
        <v>39.4</v>
      </c>
      <c r="N71" s="1">
        <v>362</v>
      </c>
      <c r="O71" s="1">
        <v>112</v>
      </c>
      <c r="P71" s="1">
        <v>207</v>
      </c>
      <c r="Q71" s="1">
        <v>333</v>
      </c>
      <c r="R71" s="1">
        <v>435</v>
      </c>
      <c r="S71" s="1">
        <v>51.3</v>
      </c>
      <c r="T71" s="1">
        <v>146</v>
      </c>
      <c r="U71" s="1">
        <v>96.4</v>
      </c>
      <c r="V71" s="1">
        <v>288</v>
      </c>
      <c r="W71" s="1">
        <v>140</v>
      </c>
      <c r="X71" s="1">
        <v>164</v>
      </c>
      <c r="Y71" s="1">
        <v>66.099999999999994</v>
      </c>
      <c r="Z71" s="1">
        <v>99.4</v>
      </c>
      <c r="AA71" s="1">
        <v>501</v>
      </c>
      <c r="AB71" s="2">
        <v>1.2E-2</v>
      </c>
      <c r="AC71" s="1">
        <v>0.39700000000000002</v>
      </c>
      <c r="AD71" s="1">
        <v>2.76</v>
      </c>
      <c r="AE71" s="2">
        <v>0</v>
      </c>
      <c r="AF71" s="2">
        <v>1.4E-2</v>
      </c>
      <c r="AG71" s="1">
        <v>89.9</v>
      </c>
      <c r="AH71" s="3">
        <v>0.23</v>
      </c>
      <c r="AI71" s="2">
        <v>0</v>
      </c>
      <c r="AJ71" s="2">
        <v>0.104</v>
      </c>
      <c r="AK71" s="1">
        <v>2.7</v>
      </c>
      <c r="AL71" s="3">
        <v>1.07</v>
      </c>
      <c r="AM71" s="2">
        <v>8.7999999999999995E-2</v>
      </c>
      <c r="AN71" s="2">
        <v>0</v>
      </c>
      <c r="AO71" s="3">
        <v>9.0999999999999998E-2</v>
      </c>
      <c r="AP71" s="1">
        <v>4.62</v>
      </c>
      <c r="AQ71" s="1">
        <v>0.53</v>
      </c>
      <c r="AR71" s="3">
        <v>8.7999999999999995E-2</v>
      </c>
      <c r="AS71" s="3">
        <v>0.23100000000000001</v>
      </c>
      <c r="AT71" s="2">
        <v>0.22</v>
      </c>
      <c r="AU71" s="1">
        <v>58.4</v>
      </c>
      <c r="AV71" s="1">
        <v>71.2</v>
      </c>
    </row>
    <row r="72" spans="1:48" x14ac:dyDescent="0.2">
      <c r="A72">
        <v>71</v>
      </c>
      <c r="B72" t="s">
        <v>194</v>
      </c>
      <c r="C72" t="s">
        <v>195</v>
      </c>
      <c r="D72" t="s">
        <v>199</v>
      </c>
      <c r="E72" t="s">
        <v>213</v>
      </c>
      <c r="F72" t="s">
        <v>215</v>
      </c>
      <c r="G72" s="1">
        <v>472</v>
      </c>
      <c r="H72" s="1">
        <v>104</v>
      </c>
      <c r="I72" s="1">
        <v>43.2</v>
      </c>
      <c r="J72" s="1">
        <v>16.2</v>
      </c>
      <c r="K72" s="1">
        <v>46.2</v>
      </c>
      <c r="L72" s="1">
        <v>872</v>
      </c>
      <c r="M72" s="1">
        <v>99.5</v>
      </c>
      <c r="N72" s="1">
        <v>240</v>
      </c>
      <c r="O72" s="1">
        <v>124</v>
      </c>
      <c r="P72" s="1">
        <v>119</v>
      </c>
      <c r="Q72" s="1">
        <v>187</v>
      </c>
      <c r="R72" s="1">
        <v>277</v>
      </c>
      <c r="S72" s="1">
        <v>25.6</v>
      </c>
      <c r="T72" s="1">
        <v>162</v>
      </c>
      <c r="U72" s="1">
        <v>82.9</v>
      </c>
      <c r="V72" s="1">
        <v>467</v>
      </c>
      <c r="W72" s="1">
        <v>135</v>
      </c>
      <c r="X72" s="1">
        <v>103</v>
      </c>
      <c r="Y72" s="1">
        <v>85.8</v>
      </c>
      <c r="Z72" s="1">
        <v>98.1</v>
      </c>
      <c r="AA72" s="1">
        <v>318</v>
      </c>
      <c r="AB72" s="2">
        <v>0</v>
      </c>
      <c r="AC72" s="1">
        <v>0.61299999999999999</v>
      </c>
      <c r="AD72" s="1">
        <v>1.21</v>
      </c>
      <c r="AE72" s="2">
        <v>5.0000000000000001E-3</v>
      </c>
      <c r="AF72" s="2">
        <v>0</v>
      </c>
      <c r="AG72" s="1">
        <v>123</v>
      </c>
      <c r="AH72" s="2">
        <v>0.18</v>
      </c>
      <c r="AI72" s="2">
        <v>0.27100000000000002</v>
      </c>
      <c r="AJ72" s="2">
        <v>5.3999999999999999E-2</v>
      </c>
      <c r="AK72" s="1">
        <v>6.49</v>
      </c>
      <c r="AL72" s="3">
        <v>0.45700000000000002</v>
      </c>
      <c r="AM72" s="3">
        <v>3.6999999999999998E-2</v>
      </c>
      <c r="AN72" s="2">
        <v>0</v>
      </c>
      <c r="AO72" s="1">
        <v>0.108</v>
      </c>
      <c r="AP72" s="1">
        <v>2.09</v>
      </c>
      <c r="AQ72" s="1">
        <v>0.998</v>
      </c>
      <c r="AR72" s="1">
        <v>0.23699999999999999</v>
      </c>
      <c r="AS72" s="3">
        <v>0.23599999999999999</v>
      </c>
      <c r="AT72" s="2">
        <v>0</v>
      </c>
      <c r="AU72" s="1">
        <v>17.899999999999999</v>
      </c>
      <c r="AV72" s="1">
        <v>126</v>
      </c>
    </row>
    <row r="73" spans="1:48" x14ac:dyDescent="0.2">
      <c r="A73">
        <v>72</v>
      </c>
      <c r="B73" t="s">
        <v>194</v>
      </c>
      <c r="C73" t="s">
        <v>195</v>
      </c>
      <c r="D73" t="s">
        <v>199</v>
      </c>
      <c r="E73" t="s">
        <v>197</v>
      </c>
      <c r="F73" t="s">
        <v>215</v>
      </c>
      <c r="G73" s="1">
        <v>455</v>
      </c>
      <c r="H73" s="1">
        <v>126</v>
      </c>
      <c r="I73" s="1">
        <v>59.2</v>
      </c>
      <c r="J73" s="1">
        <v>13.1</v>
      </c>
      <c r="K73" s="1">
        <v>44.2</v>
      </c>
      <c r="L73" s="1">
        <v>889</v>
      </c>
      <c r="M73" s="1">
        <v>65.900000000000006</v>
      </c>
      <c r="N73" s="1">
        <v>226</v>
      </c>
      <c r="O73" s="1">
        <v>136</v>
      </c>
      <c r="P73" s="1">
        <v>160</v>
      </c>
      <c r="Q73" s="1">
        <v>274</v>
      </c>
      <c r="R73" s="1">
        <v>360</v>
      </c>
      <c r="S73" s="1">
        <v>42.3</v>
      </c>
      <c r="T73" s="1">
        <v>160</v>
      </c>
      <c r="U73" s="1">
        <v>105</v>
      </c>
      <c r="V73" s="1">
        <v>395</v>
      </c>
      <c r="W73" s="1">
        <v>127</v>
      </c>
      <c r="X73" s="1">
        <v>126</v>
      </c>
      <c r="Y73" s="1">
        <v>91</v>
      </c>
      <c r="Z73" s="1">
        <v>120</v>
      </c>
      <c r="AA73" s="1">
        <v>387</v>
      </c>
      <c r="AB73" s="2">
        <v>0</v>
      </c>
      <c r="AC73" s="1">
        <v>0.52100000000000002</v>
      </c>
      <c r="AD73" s="3">
        <v>0.91200000000000003</v>
      </c>
      <c r="AE73" s="2">
        <v>0</v>
      </c>
      <c r="AF73" s="2">
        <v>0</v>
      </c>
      <c r="AG73" s="1">
        <v>86.3</v>
      </c>
      <c r="AH73" s="2">
        <v>0.191</v>
      </c>
      <c r="AI73" s="2">
        <v>0</v>
      </c>
      <c r="AJ73" s="2">
        <v>5.3999999999999999E-2</v>
      </c>
      <c r="AK73" s="1">
        <v>5.97</v>
      </c>
      <c r="AL73" s="3">
        <v>0.69199999999999995</v>
      </c>
      <c r="AM73" s="3">
        <v>3.6999999999999998E-2</v>
      </c>
      <c r="AN73" s="2">
        <v>0</v>
      </c>
      <c r="AO73" s="1">
        <v>0.13700000000000001</v>
      </c>
      <c r="AP73" s="1">
        <v>2.29</v>
      </c>
      <c r="AQ73" s="1">
        <v>0.89300000000000002</v>
      </c>
      <c r="AR73" s="1">
        <v>0.22600000000000001</v>
      </c>
      <c r="AS73" s="3">
        <v>0.24399999999999999</v>
      </c>
      <c r="AT73" s="3">
        <v>0.183</v>
      </c>
      <c r="AU73" s="1">
        <v>14.7</v>
      </c>
      <c r="AV73" s="1">
        <v>98.1</v>
      </c>
    </row>
    <row r="74" spans="1:48" x14ac:dyDescent="0.2">
      <c r="A74">
        <v>73</v>
      </c>
      <c r="B74" t="s">
        <v>194</v>
      </c>
      <c r="C74" t="s">
        <v>195</v>
      </c>
      <c r="D74" t="s">
        <v>199</v>
      </c>
      <c r="E74" t="s">
        <v>200</v>
      </c>
      <c r="F74" t="s">
        <v>215</v>
      </c>
      <c r="G74" s="1">
        <v>469</v>
      </c>
      <c r="H74" s="1">
        <v>106</v>
      </c>
      <c r="I74" s="1">
        <v>54.2</v>
      </c>
      <c r="J74" s="1">
        <v>11</v>
      </c>
      <c r="K74" s="1">
        <v>38.5</v>
      </c>
      <c r="L74" s="1">
        <v>779</v>
      </c>
      <c r="M74" s="1">
        <v>82.7</v>
      </c>
      <c r="N74" s="1">
        <v>246</v>
      </c>
      <c r="O74" s="1">
        <v>102</v>
      </c>
      <c r="P74" s="1">
        <v>122</v>
      </c>
      <c r="Q74" s="1">
        <v>192</v>
      </c>
      <c r="R74" s="1">
        <v>276</v>
      </c>
      <c r="S74" s="1">
        <v>32.4</v>
      </c>
      <c r="T74" s="1">
        <v>127</v>
      </c>
      <c r="U74" s="1">
        <v>78.3</v>
      </c>
      <c r="V74" s="1">
        <v>378</v>
      </c>
      <c r="W74" s="1">
        <v>126</v>
      </c>
      <c r="X74" s="1">
        <v>121</v>
      </c>
      <c r="Y74" s="1">
        <v>71.5</v>
      </c>
      <c r="Z74" s="1">
        <v>88.5</v>
      </c>
      <c r="AA74" s="1">
        <v>269</v>
      </c>
      <c r="AB74" s="2">
        <v>0</v>
      </c>
      <c r="AC74" s="1">
        <v>0.56399999999999995</v>
      </c>
      <c r="AD74" s="3">
        <v>0.501</v>
      </c>
      <c r="AE74" s="2">
        <v>2E-3</v>
      </c>
      <c r="AF74" s="2">
        <v>0</v>
      </c>
      <c r="AG74" s="1">
        <v>91.5</v>
      </c>
      <c r="AH74" s="2">
        <v>0.182</v>
      </c>
      <c r="AI74" s="2">
        <v>0</v>
      </c>
      <c r="AJ74" s="2">
        <v>5.0999999999999997E-2</v>
      </c>
      <c r="AK74" s="1">
        <v>4.3</v>
      </c>
      <c r="AL74" s="3">
        <v>0.42599999999999999</v>
      </c>
      <c r="AM74" s="3">
        <v>3.9E-2</v>
      </c>
      <c r="AN74" s="2">
        <v>0</v>
      </c>
      <c r="AO74" s="3">
        <v>0.08</v>
      </c>
      <c r="AP74" s="1">
        <v>2.0299999999999998</v>
      </c>
      <c r="AQ74" s="1">
        <v>0.76500000000000001</v>
      </c>
      <c r="AR74" s="1">
        <v>0.193</v>
      </c>
      <c r="AS74" s="3">
        <v>0.182</v>
      </c>
      <c r="AT74" s="3">
        <v>0.17899999999999999</v>
      </c>
      <c r="AU74" s="1">
        <v>36.200000000000003</v>
      </c>
      <c r="AV74" s="1">
        <v>96.6</v>
      </c>
    </row>
    <row r="75" spans="1:48" x14ac:dyDescent="0.2">
      <c r="A75">
        <v>74</v>
      </c>
      <c r="B75" t="s">
        <v>194</v>
      </c>
      <c r="C75" t="s">
        <v>195</v>
      </c>
      <c r="D75" t="s">
        <v>199</v>
      </c>
      <c r="E75" t="s">
        <v>205</v>
      </c>
      <c r="F75" t="s">
        <v>215</v>
      </c>
      <c r="G75" s="1">
        <v>482</v>
      </c>
      <c r="H75" s="1">
        <v>111</v>
      </c>
      <c r="I75" s="1">
        <v>55.9</v>
      </c>
      <c r="J75" s="1">
        <v>18.399999999999999</v>
      </c>
      <c r="K75" s="1">
        <v>40.1</v>
      </c>
      <c r="L75" s="1">
        <v>926</v>
      </c>
      <c r="M75" s="1">
        <v>59.9</v>
      </c>
      <c r="N75" s="1">
        <v>258</v>
      </c>
      <c r="O75" s="1">
        <v>129</v>
      </c>
      <c r="P75" s="1">
        <v>141</v>
      </c>
      <c r="Q75" s="1">
        <v>236</v>
      </c>
      <c r="R75" s="1">
        <v>338</v>
      </c>
      <c r="S75" s="1">
        <v>36.700000000000003</v>
      </c>
      <c r="T75" s="1">
        <v>179</v>
      </c>
      <c r="U75" s="1">
        <v>96.8</v>
      </c>
      <c r="V75" s="1">
        <v>371</v>
      </c>
      <c r="W75" s="1">
        <v>136</v>
      </c>
      <c r="X75" s="1">
        <v>123</v>
      </c>
      <c r="Y75" s="1">
        <v>91.6</v>
      </c>
      <c r="Z75" s="1">
        <v>97.3</v>
      </c>
      <c r="AA75" s="1">
        <v>368</v>
      </c>
      <c r="AB75" s="2">
        <v>0</v>
      </c>
      <c r="AC75" s="1">
        <v>0.58399999999999996</v>
      </c>
      <c r="AD75" s="3">
        <v>0.75700000000000001</v>
      </c>
      <c r="AE75" s="2">
        <v>2.1999999999999999E-2</v>
      </c>
      <c r="AF75" s="2">
        <v>0</v>
      </c>
      <c r="AG75" s="1">
        <v>103</v>
      </c>
      <c r="AH75" s="2">
        <v>0.17699999999999999</v>
      </c>
      <c r="AI75" s="2">
        <v>0.27</v>
      </c>
      <c r="AJ75" s="2">
        <v>5.6000000000000001E-2</v>
      </c>
      <c r="AK75" s="1">
        <v>7.2</v>
      </c>
      <c r="AL75" s="3">
        <v>0.63</v>
      </c>
      <c r="AM75" s="3">
        <v>3.5000000000000003E-2</v>
      </c>
      <c r="AN75" s="2">
        <v>0</v>
      </c>
      <c r="AO75" s="1">
        <v>0.124</v>
      </c>
      <c r="AP75" s="1">
        <v>2.35</v>
      </c>
      <c r="AQ75" s="1">
        <v>0.88400000000000001</v>
      </c>
      <c r="AR75" s="1">
        <v>0.23</v>
      </c>
      <c r="AS75" s="3">
        <v>0.245</v>
      </c>
      <c r="AT75" s="3">
        <v>0.17899999999999999</v>
      </c>
      <c r="AU75" s="1">
        <v>21.6</v>
      </c>
      <c r="AV75" s="1">
        <v>134</v>
      </c>
    </row>
    <row r="76" spans="1:48" x14ac:dyDescent="0.2">
      <c r="A76">
        <v>75</v>
      </c>
      <c r="B76" t="s">
        <v>194</v>
      </c>
      <c r="C76" t="s">
        <v>195</v>
      </c>
      <c r="D76" t="s">
        <v>199</v>
      </c>
      <c r="E76" t="s">
        <v>209</v>
      </c>
      <c r="F76" t="s">
        <v>215</v>
      </c>
      <c r="G76" s="1">
        <v>621</v>
      </c>
      <c r="H76" s="1">
        <v>204</v>
      </c>
      <c r="I76" s="1">
        <v>88.8</v>
      </c>
      <c r="J76" s="1">
        <v>31.1</v>
      </c>
      <c r="K76" s="1">
        <v>62.4</v>
      </c>
      <c r="L76" s="1">
        <v>1267</v>
      </c>
      <c r="M76" s="1">
        <v>137</v>
      </c>
      <c r="N76" s="1">
        <v>355</v>
      </c>
      <c r="O76" s="1">
        <v>169</v>
      </c>
      <c r="P76" s="1">
        <v>196</v>
      </c>
      <c r="Q76" s="1">
        <v>337</v>
      </c>
      <c r="R76" s="1">
        <v>511</v>
      </c>
      <c r="S76" s="1">
        <v>55.8</v>
      </c>
      <c r="T76" s="1">
        <v>235</v>
      </c>
      <c r="U76" s="1">
        <v>159</v>
      </c>
      <c r="V76" s="1">
        <v>470</v>
      </c>
      <c r="W76" s="1">
        <v>208</v>
      </c>
      <c r="X76" s="1">
        <v>200</v>
      </c>
      <c r="Y76" s="1">
        <v>158</v>
      </c>
      <c r="Z76" s="1">
        <v>156</v>
      </c>
      <c r="AA76" s="1">
        <v>517</v>
      </c>
      <c r="AB76" s="2">
        <v>0</v>
      </c>
      <c r="AC76" s="1">
        <v>0.93100000000000005</v>
      </c>
      <c r="AD76" s="1">
        <v>1.68</v>
      </c>
      <c r="AE76" s="2">
        <v>3.3000000000000002E-2</v>
      </c>
      <c r="AF76" s="2">
        <v>0</v>
      </c>
      <c r="AG76" s="1">
        <v>148</v>
      </c>
      <c r="AH76" s="2">
        <v>0.19900000000000001</v>
      </c>
      <c r="AI76" s="2">
        <v>0</v>
      </c>
      <c r="AJ76" s="2">
        <v>6.0999999999999999E-2</v>
      </c>
      <c r="AK76" s="1">
        <v>10.1</v>
      </c>
      <c r="AL76" s="3">
        <v>1.1499999999999999</v>
      </c>
      <c r="AM76" s="3">
        <v>3.5000000000000003E-2</v>
      </c>
      <c r="AN76" s="2">
        <v>0</v>
      </c>
      <c r="AO76" s="1">
        <v>0.20499999999999999</v>
      </c>
      <c r="AP76" s="1">
        <v>2.93</v>
      </c>
      <c r="AQ76" s="1">
        <v>1.37</v>
      </c>
      <c r="AR76" s="1">
        <v>0.34100000000000003</v>
      </c>
      <c r="AS76" s="3">
        <v>0.24</v>
      </c>
      <c r="AT76" s="3">
        <v>0.20799999999999999</v>
      </c>
      <c r="AU76" s="1">
        <v>22.9</v>
      </c>
      <c r="AV76" s="1">
        <v>172</v>
      </c>
    </row>
    <row r="77" spans="1:48" x14ac:dyDescent="0.2">
      <c r="A77">
        <v>76</v>
      </c>
      <c r="B77" t="s">
        <v>194</v>
      </c>
      <c r="C77" t="s">
        <v>195</v>
      </c>
      <c r="D77" t="s">
        <v>199</v>
      </c>
      <c r="E77" t="s">
        <v>213</v>
      </c>
      <c r="F77" t="s">
        <v>223</v>
      </c>
      <c r="G77" s="1">
        <v>535</v>
      </c>
      <c r="H77" s="1">
        <v>106</v>
      </c>
      <c r="I77" s="1">
        <v>63.3</v>
      </c>
      <c r="J77" s="1">
        <v>34.299999999999997</v>
      </c>
      <c r="K77" s="1">
        <v>39.4</v>
      </c>
      <c r="L77" s="1">
        <v>1317</v>
      </c>
      <c r="M77" s="1">
        <v>76.3</v>
      </c>
      <c r="N77" s="1">
        <v>267</v>
      </c>
      <c r="O77" s="1">
        <v>135</v>
      </c>
      <c r="P77" s="1">
        <v>203</v>
      </c>
      <c r="Q77" s="1">
        <v>343</v>
      </c>
      <c r="R77" s="1">
        <v>290</v>
      </c>
      <c r="S77" s="1">
        <v>34.299999999999997</v>
      </c>
      <c r="T77" s="1">
        <v>113</v>
      </c>
      <c r="U77" s="1">
        <v>84</v>
      </c>
      <c r="V77" s="1">
        <v>299</v>
      </c>
      <c r="W77" s="1">
        <v>109</v>
      </c>
      <c r="X77" s="1">
        <v>155</v>
      </c>
      <c r="Y77" s="1">
        <v>70</v>
      </c>
      <c r="Z77" s="1">
        <v>85.1</v>
      </c>
      <c r="AA77" s="1">
        <v>470</v>
      </c>
      <c r="AB77" s="2">
        <v>0</v>
      </c>
      <c r="AC77" s="1">
        <v>0.60499999999999998</v>
      </c>
      <c r="AD77" s="3">
        <v>0.55800000000000005</v>
      </c>
      <c r="AE77" s="2">
        <v>0</v>
      </c>
      <c r="AF77" s="2">
        <v>0</v>
      </c>
      <c r="AG77" s="1">
        <v>84.4</v>
      </c>
      <c r="AH77" s="2">
        <v>0.187</v>
      </c>
      <c r="AI77" s="2">
        <v>0</v>
      </c>
      <c r="AJ77" s="2">
        <v>5.6000000000000001E-2</v>
      </c>
      <c r="AK77" s="1">
        <v>2.0499999999999998</v>
      </c>
      <c r="AL77" s="2">
        <v>0.22500000000000001</v>
      </c>
      <c r="AM77" s="3">
        <v>4.2999999999999997E-2</v>
      </c>
      <c r="AN77" s="2">
        <v>0</v>
      </c>
      <c r="AO77" s="1">
        <v>0.24299999999999999</v>
      </c>
      <c r="AP77" s="1">
        <v>2.65</v>
      </c>
      <c r="AQ77" s="1">
        <v>0.85399999999999998</v>
      </c>
      <c r="AR77" s="1">
        <v>0.38200000000000001</v>
      </c>
      <c r="AS77" s="1">
        <v>0.32600000000000001</v>
      </c>
      <c r="AT77" s="3">
        <v>0.19500000000000001</v>
      </c>
      <c r="AU77" s="1">
        <v>13</v>
      </c>
      <c r="AV77" s="1">
        <v>211</v>
      </c>
    </row>
    <row r="78" spans="1:48" x14ac:dyDescent="0.2">
      <c r="A78">
        <v>77</v>
      </c>
      <c r="B78" t="s">
        <v>194</v>
      </c>
      <c r="C78" t="s">
        <v>195</v>
      </c>
      <c r="D78" t="s">
        <v>199</v>
      </c>
      <c r="E78" t="s">
        <v>197</v>
      </c>
      <c r="F78" t="s">
        <v>223</v>
      </c>
      <c r="G78" s="1">
        <v>485</v>
      </c>
      <c r="H78" s="1">
        <v>108</v>
      </c>
      <c r="I78" s="1">
        <v>58.1</v>
      </c>
      <c r="J78" s="1">
        <v>29.1</v>
      </c>
      <c r="K78" s="1">
        <v>30.4</v>
      </c>
      <c r="L78" s="1">
        <v>900</v>
      </c>
      <c r="M78" s="1">
        <v>70.5</v>
      </c>
      <c r="N78" s="1">
        <v>344</v>
      </c>
      <c r="O78" s="1">
        <v>122</v>
      </c>
      <c r="P78" s="1">
        <v>117</v>
      </c>
      <c r="Q78" s="1">
        <v>242</v>
      </c>
      <c r="R78" s="1">
        <v>353</v>
      </c>
      <c r="S78" s="1">
        <v>26.8</v>
      </c>
      <c r="T78" s="1">
        <v>110</v>
      </c>
      <c r="U78" s="1">
        <v>90.1</v>
      </c>
      <c r="V78" s="1">
        <v>256</v>
      </c>
      <c r="W78" s="1">
        <v>178</v>
      </c>
      <c r="X78" s="1">
        <v>153</v>
      </c>
      <c r="Y78" s="1">
        <v>88.3</v>
      </c>
      <c r="Z78" s="1">
        <v>76.599999999999994</v>
      </c>
      <c r="AA78" s="1">
        <v>392</v>
      </c>
      <c r="AB78" s="2">
        <v>0</v>
      </c>
      <c r="AC78" s="1">
        <v>0.48899999999999999</v>
      </c>
      <c r="AD78" s="2">
        <v>0.28599999999999998</v>
      </c>
      <c r="AE78" s="2">
        <v>0</v>
      </c>
      <c r="AF78" s="2">
        <v>0</v>
      </c>
      <c r="AG78" s="1">
        <v>69.599999999999994</v>
      </c>
      <c r="AH78" s="2">
        <v>0.18</v>
      </c>
      <c r="AI78" s="2">
        <v>0.28499999999999998</v>
      </c>
      <c r="AJ78" s="2">
        <v>5.5E-2</v>
      </c>
      <c r="AK78" s="1">
        <v>2.61</v>
      </c>
      <c r="AL78" s="2">
        <v>0.23100000000000001</v>
      </c>
      <c r="AM78" s="3">
        <v>0.05</v>
      </c>
      <c r="AN78" s="2">
        <v>0</v>
      </c>
      <c r="AO78" s="1">
        <v>0.21199999999999999</v>
      </c>
      <c r="AP78" s="1">
        <v>1.62</v>
      </c>
      <c r="AQ78" s="1">
        <v>0.58499999999999996</v>
      </c>
      <c r="AR78" s="1">
        <v>0.33800000000000002</v>
      </c>
      <c r="AS78" s="3">
        <v>0.188</v>
      </c>
      <c r="AT78" s="3">
        <v>0.18099999999999999</v>
      </c>
      <c r="AU78" s="1">
        <v>11.2</v>
      </c>
      <c r="AV78" s="1">
        <v>187</v>
      </c>
    </row>
    <row r="79" spans="1:48" x14ac:dyDescent="0.2">
      <c r="A79">
        <v>78</v>
      </c>
      <c r="B79" t="s">
        <v>194</v>
      </c>
      <c r="C79" t="s">
        <v>195</v>
      </c>
      <c r="D79" t="s">
        <v>199</v>
      </c>
      <c r="E79" t="s">
        <v>200</v>
      </c>
      <c r="F79" t="s">
        <v>223</v>
      </c>
      <c r="G79" s="1">
        <v>515</v>
      </c>
      <c r="H79" s="1">
        <v>86.2</v>
      </c>
      <c r="I79" s="1">
        <v>47.7</v>
      </c>
      <c r="J79" s="1">
        <v>16.5</v>
      </c>
      <c r="K79" s="1">
        <v>20.2</v>
      </c>
      <c r="L79" s="1">
        <v>774</v>
      </c>
      <c r="M79" s="1">
        <v>58.4</v>
      </c>
      <c r="N79" s="1">
        <v>277</v>
      </c>
      <c r="O79" s="1">
        <v>92.3</v>
      </c>
      <c r="P79" s="1">
        <v>72.7</v>
      </c>
      <c r="Q79" s="1">
        <v>133</v>
      </c>
      <c r="R79" s="1">
        <v>232</v>
      </c>
      <c r="S79" s="1">
        <v>20.5</v>
      </c>
      <c r="T79" s="1">
        <v>78.8</v>
      </c>
      <c r="U79" s="1">
        <v>62.2</v>
      </c>
      <c r="V79" s="1">
        <v>216</v>
      </c>
      <c r="W79" s="1">
        <v>146</v>
      </c>
      <c r="X79" s="1">
        <v>104</v>
      </c>
      <c r="Y79" s="1">
        <v>62.9</v>
      </c>
      <c r="Z79" s="1">
        <v>62.5</v>
      </c>
      <c r="AA79" s="1">
        <v>208</v>
      </c>
      <c r="AB79" s="2">
        <v>0</v>
      </c>
      <c r="AC79" s="1">
        <v>0.47699999999999998</v>
      </c>
      <c r="AD79" s="2">
        <v>3.6999999999999998E-2</v>
      </c>
      <c r="AE79" s="2">
        <v>0</v>
      </c>
      <c r="AF79" s="2">
        <v>0</v>
      </c>
      <c r="AG79" s="1">
        <v>71.599999999999994</v>
      </c>
      <c r="AH79" s="2">
        <v>0.17399999999999999</v>
      </c>
      <c r="AI79" s="2">
        <v>0</v>
      </c>
      <c r="AJ79" s="2">
        <v>4.9000000000000002E-2</v>
      </c>
      <c r="AK79" s="1">
        <v>2.2200000000000002</v>
      </c>
      <c r="AL79" s="3">
        <v>0.40699999999999997</v>
      </c>
      <c r="AM79" s="2">
        <v>2.7E-2</v>
      </c>
      <c r="AN79" s="2">
        <v>0</v>
      </c>
      <c r="AO79" s="1">
        <v>0.21</v>
      </c>
      <c r="AP79" s="1">
        <v>1.72</v>
      </c>
      <c r="AQ79" s="1">
        <v>0.71499999999999997</v>
      </c>
      <c r="AR79" s="1">
        <v>0.23499999999999999</v>
      </c>
      <c r="AS79" s="3">
        <v>0.193</v>
      </c>
      <c r="AT79" s="3">
        <v>0.19</v>
      </c>
      <c r="AU79" s="3">
        <v>6.14</v>
      </c>
      <c r="AV79" s="1">
        <v>123</v>
      </c>
    </row>
    <row r="80" spans="1:48" x14ac:dyDescent="0.2">
      <c r="A80">
        <v>79</v>
      </c>
      <c r="B80" t="s">
        <v>194</v>
      </c>
      <c r="C80" t="s">
        <v>195</v>
      </c>
      <c r="D80" t="s">
        <v>199</v>
      </c>
      <c r="E80" t="s">
        <v>205</v>
      </c>
      <c r="F80" t="s">
        <v>223</v>
      </c>
      <c r="G80" s="1">
        <v>307</v>
      </c>
      <c r="H80" s="1">
        <v>73.2</v>
      </c>
      <c r="I80" s="1">
        <v>31.8</v>
      </c>
      <c r="J80" s="1">
        <v>16.3</v>
      </c>
      <c r="K80" s="1">
        <v>19.399999999999999</v>
      </c>
      <c r="L80" s="1">
        <v>910</v>
      </c>
      <c r="M80" s="1">
        <v>42.1</v>
      </c>
      <c r="N80" s="1">
        <v>153</v>
      </c>
      <c r="O80" s="1">
        <v>87.6</v>
      </c>
      <c r="P80" s="1">
        <v>85.3</v>
      </c>
      <c r="Q80" s="1">
        <v>134</v>
      </c>
      <c r="R80" s="1">
        <v>178</v>
      </c>
      <c r="S80" s="1">
        <v>17.2</v>
      </c>
      <c r="T80" s="1">
        <v>77.2</v>
      </c>
      <c r="U80" s="1">
        <v>43.5</v>
      </c>
      <c r="V80" s="1">
        <v>176</v>
      </c>
      <c r="W80" s="1">
        <v>61.1</v>
      </c>
      <c r="X80" s="1">
        <v>72.8</v>
      </c>
      <c r="Y80" s="1">
        <v>58.3</v>
      </c>
      <c r="Z80" s="1">
        <v>46.3</v>
      </c>
      <c r="AA80" s="1">
        <v>235</v>
      </c>
      <c r="AB80" s="2">
        <v>0</v>
      </c>
      <c r="AC80" s="1">
        <v>0.32700000000000001</v>
      </c>
      <c r="AD80" s="2">
        <v>0</v>
      </c>
      <c r="AE80" s="2">
        <v>0</v>
      </c>
      <c r="AF80" s="2">
        <v>0</v>
      </c>
      <c r="AG80" s="1">
        <v>51.7</v>
      </c>
      <c r="AH80" s="2">
        <v>0.17</v>
      </c>
      <c r="AI80" s="2">
        <v>0</v>
      </c>
      <c r="AJ80" s="2">
        <v>0.05</v>
      </c>
      <c r="AK80" s="1">
        <v>1.69</v>
      </c>
      <c r="AL80" s="2">
        <v>8.6999999999999994E-2</v>
      </c>
      <c r="AM80" s="3">
        <v>4.3999999999999997E-2</v>
      </c>
      <c r="AN80" s="2">
        <v>0</v>
      </c>
      <c r="AO80" s="1">
        <v>0.129</v>
      </c>
      <c r="AP80" s="1">
        <v>1.54</v>
      </c>
      <c r="AQ80" s="1">
        <v>0.47899999999999998</v>
      </c>
      <c r="AR80" s="1">
        <v>0.23400000000000001</v>
      </c>
      <c r="AS80" s="3">
        <v>0.216</v>
      </c>
      <c r="AT80" s="3">
        <v>0.17799999999999999</v>
      </c>
      <c r="AU80" s="3">
        <v>4.9800000000000004</v>
      </c>
      <c r="AV80" s="1">
        <v>123</v>
      </c>
    </row>
    <row r="81" spans="1:48" x14ac:dyDescent="0.2">
      <c r="A81">
        <v>80</v>
      </c>
      <c r="B81" t="s">
        <v>194</v>
      </c>
      <c r="C81" t="s">
        <v>195</v>
      </c>
      <c r="D81" t="s">
        <v>199</v>
      </c>
      <c r="E81" t="s">
        <v>209</v>
      </c>
      <c r="F81" t="s">
        <v>223</v>
      </c>
      <c r="G81" s="1">
        <v>564</v>
      </c>
      <c r="H81" s="1">
        <v>108</v>
      </c>
      <c r="I81" s="1">
        <v>60</v>
      </c>
      <c r="J81" s="1">
        <v>23.1</v>
      </c>
      <c r="K81" s="1">
        <v>29.9</v>
      </c>
      <c r="L81" s="1">
        <v>1002</v>
      </c>
      <c r="M81" s="1">
        <v>58.1</v>
      </c>
      <c r="N81" s="1">
        <v>317</v>
      </c>
      <c r="O81" s="1">
        <v>119</v>
      </c>
      <c r="P81" s="1">
        <v>97.7</v>
      </c>
      <c r="Q81" s="1">
        <v>170</v>
      </c>
      <c r="R81" s="1">
        <v>283</v>
      </c>
      <c r="S81" s="1">
        <v>29.2</v>
      </c>
      <c r="T81" s="1">
        <v>106</v>
      </c>
      <c r="U81" s="1">
        <v>82</v>
      </c>
      <c r="V81" s="1">
        <v>267</v>
      </c>
      <c r="W81" s="1">
        <v>168</v>
      </c>
      <c r="X81" s="1">
        <v>149</v>
      </c>
      <c r="Y81" s="1">
        <v>89.5</v>
      </c>
      <c r="Z81" s="1">
        <v>88.8</v>
      </c>
      <c r="AA81" s="1">
        <v>303</v>
      </c>
      <c r="AB81" s="2">
        <v>0</v>
      </c>
      <c r="AC81" s="1">
        <v>0.48499999999999999</v>
      </c>
      <c r="AD81" s="2">
        <v>0.11899999999999999</v>
      </c>
      <c r="AE81" s="2">
        <v>0</v>
      </c>
      <c r="AF81" s="2">
        <v>0</v>
      </c>
      <c r="AG81" s="1">
        <v>86.4</v>
      </c>
      <c r="AH81" s="2">
        <v>0.184</v>
      </c>
      <c r="AI81" s="2">
        <v>0.27100000000000002</v>
      </c>
      <c r="AJ81" s="2">
        <v>5.6000000000000001E-2</v>
      </c>
      <c r="AK81" s="1">
        <v>2.98</v>
      </c>
      <c r="AL81" s="3">
        <v>0.90700000000000003</v>
      </c>
      <c r="AM81" s="3">
        <v>4.5999999999999999E-2</v>
      </c>
      <c r="AN81" s="2">
        <v>0</v>
      </c>
      <c r="AO81" s="1">
        <v>0.21199999999999999</v>
      </c>
      <c r="AP81" s="1">
        <v>2.25</v>
      </c>
      <c r="AQ81" s="1">
        <v>0.67500000000000004</v>
      </c>
      <c r="AR81" s="1">
        <v>0.32100000000000001</v>
      </c>
      <c r="AS81" s="3">
        <v>0.223</v>
      </c>
      <c r="AT81" s="3">
        <v>0.192</v>
      </c>
      <c r="AU81" s="3">
        <v>7.95</v>
      </c>
      <c r="AV81" s="1">
        <v>188</v>
      </c>
    </row>
    <row r="82" spans="1:48" x14ac:dyDescent="0.2">
      <c r="A82">
        <v>81</v>
      </c>
      <c r="B82" t="s">
        <v>194</v>
      </c>
      <c r="C82" t="s">
        <v>195</v>
      </c>
      <c r="D82" t="s">
        <v>199</v>
      </c>
      <c r="E82" t="s">
        <v>213</v>
      </c>
      <c r="F82" t="s">
        <v>203</v>
      </c>
      <c r="G82" s="1">
        <v>456</v>
      </c>
      <c r="H82" s="1">
        <v>137</v>
      </c>
      <c r="I82" s="1">
        <v>43.2</v>
      </c>
      <c r="J82" s="1">
        <v>27.5</v>
      </c>
      <c r="K82" s="1">
        <v>45</v>
      </c>
      <c r="L82" s="1">
        <v>825</v>
      </c>
      <c r="M82" s="1">
        <v>99.7</v>
      </c>
      <c r="N82" s="1">
        <v>282</v>
      </c>
      <c r="O82" s="1">
        <v>102</v>
      </c>
      <c r="P82" s="1">
        <v>81.3</v>
      </c>
      <c r="Q82" s="1">
        <v>151</v>
      </c>
      <c r="R82" s="1">
        <v>293</v>
      </c>
      <c r="S82" s="1">
        <v>21</v>
      </c>
      <c r="T82" s="1">
        <v>133</v>
      </c>
      <c r="U82" s="1">
        <v>84.1</v>
      </c>
      <c r="V82" s="1">
        <v>226</v>
      </c>
      <c r="W82" s="1">
        <v>124</v>
      </c>
      <c r="X82" s="1">
        <v>99.3</v>
      </c>
      <c r="Y82" s="1">
        <v>78.900000000000006</v>
      </c>
      <c r="Z82" s="1">
        <v>121</v>
      </c>
      <c r="AA82" s="1">
        <v>291</v>
      </c>
      <c r="AB82" s="2">
        <v>0</v>
      </c>
      <c r="AC82" s="1">
        <v>0.56499999999999995</v>
      </c>
      <c r="AD82" s="3">
        <v>0.6</v>
      </c>
      <c r="AE82" s="2">
        <v>0</v>
      </c>
      <c r="AF82" s="2">
        <v>0</v>
      </c>
      <c r="AG82" s="1">
        <v>88.6</v>
      </c>
      <c r="AH82" s="2">
        <v>0.18</v>
      </c>
      <c r="AI82" s="2">
        <v>0</v>
      </c>
      <c r="AJ82" s="2">
        <v>5.1999999999999998E-2</v>
      </c>
      <c r="AK82" s="1">
        <v>6.34</v>
      </c>
      <c r="AL82" s="3">
        <v>0.45</v>
      </c>
      <c r="AM82" s="3">
        <v>5.8999999999999997E-2</v>
      </c>
      <c r="AN82" s="2">
        <v>0</v>
      </c>
      <c r="AO82" s="1">
        <v>0.215</v>
      </c>
      <c r="AP82" s="1">
        <v>1.29</v>
      </c>
      <c r="AQ82" s="1">
        <v>0.61399999999999999</v>
      </c>
      <c r="AR82" s="1">
        <v>1.54</v>
      </c>
      <c r="AS82" s="3">
        <v>0.23200000000000001</v>
      </c>
      <c r="AT82" s="3">
        <v>0.184</v>
      </c>
      <c r="AU82" s="3">
        <v>6.88</v>
      </c>
      <c r="AV82" s="1">
        <v>163</v>
      </c>
    </row>
    <row r="83" spans="1:48" x14ac:dyDescent="0.2">
      <c r="A83">
        <v>82</v>
      </c>
      <c r="B83" t="s">
        <v>194</v>
      </c>
      <c r="C83" t="s">
        <v>195</v>
      </c>
      <c r="D83" t="s">
        <v>199</v>
      </c>
      <c r="E83" t="s">
        <v>197</v>
      </c>
      <c r="F83" t="s">
        <v>203</v>
      </c>
      <c r="G83" s="1">
        <v>707</v>
      </c>
      <c r="H83" s="1">
        <v>141</v>
      </c>
      <c r="I83" s="1">
        <v>66.3</v>
      </c>
      <c r="J83" s="1">
        <v>19.600000000000001</v>
      </c>
      <c r="K83" s="1">
        <v>48.5</v>
      </c>
      <c r="L83" s="1">
        <v>880</v>
      </c>
      <c r="M83" s="1">
        <v>84.2</v>
      </c>
      <c r="N83" s="1">
        <v>334</v>
      </c>
      <c r="O83" s="1">
        <v>173</v>
      </c>
      <c r="P83" s="1">
        <v>169</v>
      </c>
      <c r="Q83" s="1">
        <v>312</v>
      </c>
      <c r="R83" s="1">
        <v>352</v>
      </c>
      <c r="S83" s="1">
        <v>44.9</v>
      </c>
      <c r="T83" s="1">
        <v>117</v>
      </c>
      <c r="U83" s="1">
        <v>119</v>
      </c>
      <c r="V83" s="1">
        <v>347</v>
      </c>
      <c r="W83" s="1">
        <v>161</v>
      </c>
      <c r="X83" s="1">
        <v>178</v>
      </c>
      <c r="Y83" s="1">
        <v>130</v>
      </c>
      <c r="Z83" s="1">
        <v>151</v>
      </c>
      <c r="AA83" s="1">
        <v>441</v>
      </c>
      <c r="AB83" s="2">
        <v>0</v>
      </c>
      <c r="AC83" s="1">
        <v>0.42099999999999999</v>
      </c>
      <c r="AD83" s="3">
        <v>0.95499999999999996</v>
      </c>
      <c r="AE83" s="2">
        <v>0</v>
      </c>
      <c r="AF83" s="2">
        <v>0</v>
      </c>
      <c r="AG83" s="1">
        <v>128</v>
      </c>
      <c r="AH83" s="3">
        <v>0.19500000000000001</v>
      </c>
      <c r="AI83" s="2">
        <v>0.27400000000000002</v>
      </c>
      <c r="AJ83" s="2">
        <v>5.6000000000000001E-2</v>
      </c>
      <c r="AK83" s="1">
        <v>4.47</v>
      </c>
      <c r="AL83" s="3">
        <v>1.1100000000000001</v>
      </c>
      <c r="AM83" s="2">
        <v>2.8000000000000001E-2</v>
      </c>
      <c r="AN83" s="2">
        <v>0</v>
      </c>
      <c r="AO83" s="1">
        <v>0.14599999999999999</v>
      </c>
      <c r="AP83" s="1">
        <v>2.67</v>
      </c>
      <c r="AQ83" s="1">
        <v>0.73</v>
      </c>
      <c r="AR83" s="1">
        <v>0.42199999999999999</v>
      </c>
      <c r="AS83" s="3">
        <v>0.249</v>
      </c>
      <c r="AT83" s="3">
        <v>0.19700000000000001</v>
      </c>
      <c r="AU83" s="3">
        <v>9.9</v>
      </c>
      <c r="AV83" s="1">
        <v>120</v>
      </c>
    </row>
    <row r="84" spans="1:48" x14ac:dyDescent="0.2">
      <c r="A84">
        <v>83</v>
      </c>
      <c r="B84" t="s">
        <v>194</v>
      </c>
      <c r="C84" t="s">
        <v>195</v>
      </c>
      <c r="D84" t="s">
        <v>199</v>
      </c>
      <c r="E84" t="s">
        <v>200</v>
      </c>
      <c r="F84" t="s">
        <v>203</v>
      </c>
      <c r="G84" s="1">
        <v>481</v>
      </c>
      <c r="H84" s="1">
        <v>144</v>
      </c>
      <c r="I84" s="1">
        <v>48.5</v>
      </c>
      <c r="J84" s="1">
        <v>25.7</v>
      </c>
      <c r="K84" s="1">
        <v>47.5</v>
      </c>
      <c r="L84" s="1">
        <v>936</v>
      </c>
      <c r="M84" s="1">
        <v>84.1</v>
      </c>
      <c r="N84" s="1">
        <v>317</v>
      </c>
      <c r="O84" s="1">
        <v>109</v>
      </c>
      <c r="P84" s="1">
        <v>96.3</v>
      </c>
      <c r="Q84" s="1">
        <v>176</v>
      </c>
      <c r="R84" s="1">
        <v>289</v>
      </c>
      <c r="S84" s="1">
        <v>25.2</v>
      </c>
      <c r="T84" s="1">
        <v>137</v>
      </c>
      <c r="U84" s="1">
        <v>98</v>
      </c>
      <c r="V84" s="1">
        <v>284</v>
      </c>
      <c r="W84" s="1">
        <v>144</v>
      </c>
      <c r="X84" s="1">
        <v>100</v>
      </c>
      <c r="Y84" s="1">
        <v>91.6</v>
      </c>
      <c r="Z84" s="1">
        <v>133</v>
      </c>
      <c r="AA84" s="1">
        <v>309</v>
      </c>
      <c r="AB84" s="2">
        <v>0</v>
      </c>
      <c r="AC84" s="1">
        <v>0.52600000000000002</v>
      </c>
      <c r="AD84" s="3">
        <v>0.55200000000000005</v>
      </c>
      <c r="AE84" s="2">
        <v>2E-3</v>
      </c>
      <c r="AF84" s="2">
        <v>0</v>
      </c>
      <c r="AG84" s="1">
        <v>90</v>
      </c>
      <c r="AH84" s="2">
        <v>0.17499999999999999</v>
      </c>
      <c r="AI84" s="2">
        <v>0.27400000000000002</v>
      </c>
      <c r="AJ84" s="2">
        <v>5.2999999999999999E-2</v>
      </c>
      <c r="AK84" s="1">
        <v>6.62</v>
      </c>
      <c r="AL84" s="3">
        <v>0.69399999999999995</v>
      </c>
      <c r="AM84" s="3">
        <v>6.5000000000000002E-2</v>
      </c>
      <c r="AN84" s="2">
        <v>0</v>
      </c>
      <c r="AO84" s="1">
        <v>0.254</v>
      </c>
      <c r="AP84" s="1">
        <v>1.32</v>
      </c>
      <c r="AQ84" s="1">
        <v>0.629</v>
      </c>
      <c r="AR84" s="1">
        <v>1.22</v>
      </c>
      <c r="AS84" s="3">
        <v>0.23300000000000001</v>
      </c>
      <c r="AT84" s="2">
        <v>0</v>
      </c>
      <c r="AU84" s="1">
        <v>21.7</v>
      </c>
      <c r="AV84" s="1">
        <v>153</v>
      </c>
    </row>
    <row r="85" spans="1:48" x14ac:dyDescent="0.2">
      <c r="A85">
        <v>84</v>
      </c>
      <c r="B85" t="s">
        <v>194</v>
      </c>
      <c r="C85" t="s">
        <v>195</v>
      </c>
      <c r="D85" t="s">
        <v>199</v>
      </c>
      <c r="E85" t="s">
        <v>205</v>
      </c>
      <c r="F85" t="s">
        <v>203</v>
      </c>
      <c r="G85" s="1">
        <v>547</v>
      </c>
      <c r="H85" s="1">
        <v>106</v>
      </c>
      <c r="I85" s="1">
        <v>48.9</v>
      </c>
      <c r="J85" s="1">
        <v>25.2</v>
      </c>
      <c r="K85" s="1">
        <v>44.7</v>
      </c>
      <c r="L85" s="1">
        <v>746</v>
      </c>
      <c r="M85" s="1">
        <v>86.8</v>
      </c>
      <c r="N85" s="1">
        <v>230</v>
      </c>
      <c r="O85" s="1">
        <v>81.3</v>
      </c>
      <c r="P85" s="1">
        <v>69.7</v>
      </c>
      <c r="Q85" s="1">
        <v>117</v>
      </c>
      <c r="R85" s="1">
        <v>222</v>
      </c>
      <c r="S85" s="1">
        <v>17.100000000000001</v>
      </c>
      <c r="T85" s="1">
        <v>98.2</v>
      </c>
      <c r="U85" s="1">
        <v>68.599999999999994</v>
      </c>
      <c r="V85" s="1">
        <v>212</v>
      </c>
      <c r="W85" s="1">
        <v>102</v>
      </c>
      <c r="X85" s="1">
        <v>103</v>
      </c>
      <c r="Y85" s="1">
        <v>64.599999999999994</v>
      </c>
      <c r="Z85" s="1">
        <v>101</v>
      </c>
      <c r="AA85" s="1">
        <v>213</v>
      </c>
      <c r="AB85" s="2">
        <v>0</v>
      </c>
      <c r="AC85" s="1">
        <v>0.496</v>
      </c>
      <c r="AD85" s="2">
        <v>0.17699999999999999</v>
      </c>
      <c r="AE85" s="2">
        <v>0</v>
      </c>
      <c r="AF85" s="2">
        <v>0</v>
      </c>
      <c r="AG85" s="1">
        <v>90.9</v>
      </c>
      <c r="AH85" s="2">
        <v>0.17499999999999999</v>
      </c>
      <c r="AI85" s="2">
        <v>0</v>
      </c>
      <c r="AJ85" s="2">
        <v>4.9000000000000002E-2</v>
      </c>
      <c r="AK85" s="1">
        <v>5.28</v>
      </c>
      <c r="AL85" s="3">
        <v>0.49199999999999999</v>
      </c>
      <c r="AM85" s="3">
        <v>3.7999999999999999E-2</v>
      </c>
      <c r="AN85" s="2">
        <v>0</v>
      </c>
      <c r="AO85" s="1">
        <v>0.23400000000000001</v>
      </c>
      <c r="AP85" s="1">
        <v>1.49</v>
      </c>
      <c r="AQ85" s="1">
        <v>0.55200000000000005</v>
      </c>
      <c r="AR85" s="1">
        <v>1.1299999999999999</v>
      </c>
      <c r="AS85" s="3">
        <v>0.25900000000000001</v>
      </c>
      <c r="AT85" s="3">
        <v>0.20200000000000001</v>
      </c>
      <c r="AU85" s="3">
        <v>8.17</v>
      </c>
      <c r="AV85" s="1">
        <v>155</v>
      </c>
    </row>
    <row r="86" spans="1:48" x14ac:dyDescent="0.2">
      <c r="A86">
        <v>85</v>
      </c>
      <c r="B86" t="s">
        <v>194</v>
      </c>
      <c r="C86" t="s">
        <v>195</v>
      </c>
      <c r="D86" t="s">
        <v>199</v>
      </c>
      <c r="E86" t="s">
        <v>209</v>
      </c>
      <c r="F86" t="s">
        <v>203</v>
      </c>
      <c r="G86" s="1">
        <v>549</v>
      </c>
      <c r="H86" s="1">
        <v>124</v>
      </c>
      <c r="I86" s="1">
        <v>48.5</v>
      </c>
      <c r="J86" s="1">
        <v>24</v>
      </c>
      <c r="K86" s="1">
        <v>34.200000000000003</v>
      </c>
      <c r="L86" s="1">
        <v>823</v>
      </c>
      <c r="M86" s="1">
        <v>81</v>
      </c>
      <c r="N86" s="1">
        <v>255</v>
      </c>
      <c r="O86" s="1">
        <v>97.1</v>
      </c>
      <c r="P86" s="1">
        <v>89.8</v>
      </c>
      <c r="Q86" s="1">
        <v>162</v>
      </c>
      <c r="R86" s="1">
        <v>254</v>
      </c>
      <c r="S86" s="1">
        <v>25</v>
      </c>
      <c r="T86" s="1">
        <v>120</v>
      </c>
      <c r="U86" s="1">
        <v>91</v>
      </c>
      <c r="V86" s="1">
        <v>267</v>
      </c>
      <c r="W86" s="1">
        <v>125</v>
      </c>
      <c r="X86" s="1">
        <v>107</v>
      </c>
      <c r="Y86" s="1">
        <v>84.8</v>
      </c>
      <c r="Z86" s="1">
        <v>134</v>
      </c>
      <c r="AA86" s="1">
        <v>284</v>
      </c>
      <c r="AB86" s="2">
        <v>0</v>
      </c>
      <c r="AC86" s="1">
        <v>0.47299999999999998</v>
      </c>
      <c r="AD86" s="2">
        <v>0.29099999999999998</v>
      </c>
      <c r="AE86" s="2">
        <v>4.0000000000000001E-3</v>
      </c>
      <c r="AF86" s="2">
        <v>0</v>
      </c>
      <c r="AG86" s="1">
        <v>89.6</v>
      </c>
      <c r="AH86" s="2">
        <v>0.184</v>
      </c>
      <c r="AI86" s="2">
        <v>0</v>
      </c>
      <c r="AJ86" s="2">
        <v>5.1999999999999998E-2</v>
      </c>
      <c r="AK86" s="1">
        <v>7.59</v>
      </c>
      <c r="AL86" s="3">
        <v>0.84499999999999997</v>
      </c>
      <c r="AM86" s="2">
        <v>2.9000000000000001E-2</v>
      </c>
      <c r="AN86" s="2">
        <v>0</v>
      </c>
      <c r="AO86" s="1">
        <v>0.216</v>
      </c>
      <c r="AP86" s="1">
        <v>1.34</v>
      </c>
      <c r="AQ86" s="1">
        <v>0.54400000000000004</v>
      </c>
      <c r="AR86" s="1">
        <v>1.03</v>
      </c>
      <c r="AS86" s="3">
        <v>0.23599999999999999</v>
      </c>
      <c r="AT86" s="3">
        <v>0.214</v>
      </c>
      <c r="AU86" s="3">
        <v>9.27</v>
      </c>
      <c r="AV86" s="1">
        <v>149</v>
      </c>
    </row>
    <row r="87" spans="1:48" x14ac:dyDescent="0.2">
      <c r="A87">
        <v>86</v>
      </c>
      <c r="B87" t="s">
        <v>194</v>
      </c>
      <c r="C87" t="s">
        <v>195</v>
      </c>
      <c r="D87" t="s">
        <v>199</v>
      </c>
      <c r="E87" t="s">
        <v>213</v>
      </c>
      <c r="F87" t="s">
        <v>216</v>
      </c>
      <c r="G87" s="1">
        <v>382</v>
      </c>
      <c r="H87" s="1">
        <v>91.9</v>
      </c>
      <c r="I87" s="1">
        <v>32.200000000000003</v>
      </c>
      <c r="J87" s="1">
        <v>21.2</v>
      </c>
      <c r="K87" s="1">
        <v>29.7</v>
      </c>
      <c r="L87" s="1">
        <v>741</v>
      </c>
      <c r="M87" s="1">
        <v>56.8</v>
      </c>
      <c r="N87" s="1">
        <v>277</v>
      </c>
      <c r="O87" s="1">
        <v>81.8</v>
      </c>
      <c r="P87" s="1">
        <v>99.8</v>
      </c>
      <c r="Q87" s="1">
        <v>161</v>
      </c>
      <c r="R87" s="1">
        <v>219</v>
      </c>
      <c r="S87" s="1">
        <v>21.8</v>
      </c>
      <c r="T87" s="1">
        <v>112</v>
      </c>
      <c r="U87" s="1">
        <v>67.400000000000006</v>
      </c>
      <c r="V87" s="1">
        <v>201</v>
      </c>
      <c r="W87" s="1">
        <v>111</v>
      </c>
      <c r="X87" s="1">
        <v>70.900000000000006</v>
      </c>
      <c r="Y87" s="1">
        <v>57.8</v>
      </c>
      <c r="Z87" s="1">
        <v>63.5</v>
      </c>
      <c r="AA87" s="1">
        <v>274</v>
      </c>
      <c r="AB87" s="2">
        <v>0</v>
      </c>
      <c r="AC87" s="1">
        <v>0.433</v>
      </c>
      <c r="AD87" s="2">
        <v>0.29199999999999998</v>
      </c>
      <c r="AE87" s="2">
        <v>0</v>
      </c>
      <c r="AF87" s="2">
        <v>0</v>
      </c>
      <c r="AG87" s="1">
        <v>66.8</v>
      </c>
      <c r="AH87" s="2">
        <v>0.17100000000000001</v>
      </c>
      <c r="AI87" s="2">
        <v>0.27100000000000002</v>
      </c>
      <c r="AJ87" s="2">
        <v>4.8000000000000001E-2</v>
      </c>
      <c r="AK87" s="1">
        <v>2.8</v>
      </c>
      <c r="AL87" s="3">
        <v>0.49</v>
      </c>
      <c r="AM87" s="2">
        <v>1.4999999999999999E-2</v>
      </c>
      <c r="AN87" s="2">
        <v>0</v>
      </c>
      <c r="AO87" s="3">
        <v>8.6999999999999994E-2</v>
      </c>
      <c r="AP87" s="3">
        <v>0.60399999999999998</v>
      </c>
      <c r="AQ87" s="1">
        <v>0.43</v>
      </c>
      <c r="AR87" s="1">
        <v>0.35</v>
      </c>
      <c r="AS87" s="3">
        <v>0.29599999999999999</v>
      </c>
      <c r="AT87" s="3">
        <v>0.19</v>
      </c>
      <c r="AU87" s="1">
        <v>11.2</v>
      </c>
      <c r="AV87" s="1">
        <v>126</v>
      </c>
    </row>
    <row r="88" spans="1:48" x14ac:dyDescent="0.2">
      <c r="A88">
        <v>87</v>
      </c>
      <c r="B88" t="s">
        <v>194</v>
      </c>
      <c r="C88" t="s">
        <v>195</v>
      </c>
      <c r="D88" t="s">
        <v>199</v>
      </c>
      <c r="E88" t="s">
        <v>197</v>
      </c>
      <c r="F88" t="s">
        <v>216</v>
      </c>
      <c r="G88" s="1">
        <v>792</v>
      </c>
      <c r="H88" s="1">
        <v>141</v>
      </c>
      <c r="I88" s="1">
        <v>68.3</v>
      </c>
      <c r="J88" s="1">
        <v>17.3</v>
      </c>
      <c r="K88" s="1">
        <v>36</v>
      </c>
      <c r="L88" s="1">
        <v>1076</v>
      </c>
      <c r="M88" s="1">
        <v>116</v>
      </c>
      <c r="N88" s="1">
        <v>361</v>
      </c>
      <c r="O88" s="1">
        <v>145</v>
      </c>
      <c r="P88" s="1">
        <v>166</v>
      </c>
      <c r="Q88" s="1">
        <v>300</v>
      </c>
      <c r="R88" s="1">
        <v>419</v>
      </c>
      <c r="S88" s="1">
        <v>44.4</v>
      </c>
      <c r="T88" s="1">
        <v>167</v>
      </c>
      <c r="U88" s="1">
        <v>105</v>
      </c>
      <c r="V88" s="1">
        <v>360</v>
      </c>
      <c r="W88" s="1">
        <v>175</v>
      </c>
      <c r="X88" s="1">
        <v>160</v>
      </c>
      <c r="Y88" s="1">
        <v>106</v>
      </c>
      <c r="Z88" s="1">
        <v>133</v>
      </c>
      <c r="AA88" s="1">
        <v>420</v>
      </c>
      <c r="AB88" s="2">
        <v>0</v>
      </c>
      <c r="AC88" s="1">
        <v>0.54400000000000004</v>
      </c>
      <c r="AD88" s="1">
        <v>1.53</v>
      </c>
      <c r="AE88" s="2">
        <v>0</v>
      </c>
      <c r="AF88" s="2">
        <v>0</v>
      </c>
      <c r="AG88" s="1">
        <v>114</v>
      </c>
      <c r="AH88" s="3">
        <v>0.20200000000000001</v>
      </c>
      <c r="AI88" s="2">
        <v>0.27300000000000002</v>
      </c>
      <c r="AJ88" s="2">
        <v>5.3999999999999999E-2</v>
      </c>
      <c r="AK88" s="1">
        <v>4.17</v>
      </c>
      <c r="AL88" s="3">
        <v>1.1200000000000001</v>
      </c>
      <c r="AM88" s="2">
        <v>1.6E-2</v>
      </c>
      <c r="AN88" s="2">
        <v>0</v>
      </c>
      <c r="AO88" s="1">
        <v>0.14000000000000001</v>
      </c>
      <c r="AP88" s="1">
        <v>1.72</v>
      </c>
      <c r="AQ88" s="1">
        <v>0.69099999999999995</v>
      </c>
      <c r="AR88" s="1">
        <v>0.64300000000000002</v>
      </c>
      <c r="AS88" s="3">
        <v>0.26400000000000001</v>
      </c>
      <c r="AT88" s="3">
        <v>0.185</v>
      </c>
      <c r="AU88" s="1">
        <v>13.6</v>
      </c>
      <c r="AV88" s="1">
        <v>119</v>
      </c>
    </row>
    <row r="89" spans="1:48" x14ac:dyDescent="0.2">
      <c r="A89">
        <v>88</v>
      </c>
      <c r="B89" t="s">
        <v>194</v>
      </c>
      <c r="C89" t="s">
        <v>195</v>
      </c>
      <c r="D89" t="s">
        <v>199</v>
      </c>
      <c r="E89" t="s">
        <v>200</v>
      </c>
      <c r="F89" t="s">
        <v>216</v>
      </c>
      <c r="G89" s="1">
        <v>636</v>
      </c>
      <c r="H89" s="1">
        <v>145</v>
      </c>
      <c r="I89" s="1">
        <v>77.099999999999994</v>
      </c>
      <c r="J89" s="1">
        <v>16.600000000000001</v>
      </c>
      <c r="K89" s="1">
        <v>29.8</v>
      </c>
      <c r="L89" s="1">
        <v>1106</v>
      </c>
      <c r="M89" s="1">
        <v>86</v>
      </c>
      <c r="N89" s="1">
        <v>343</v>
      </c>
      <c r="O89" s="1">
        <v>130</v>
      </c>
      <c r="P89" s="1">
        <v>193</v>
      </c>
      <c r="Q89" s="1">
        <v>313</v>
      </c>
      <c r="R89" s="1">
        <v>429</v>
      </c>
      <c r="S89" s="1">
        <v>47.8</v>
      </c>
      <c r="T89" s="1">
        <v>167</v>
      </c>
      <c r="U89" s="1">
        <v>104</v>
      </c>
      <c r="V89" s="1">
        <v>317</v>
      </c>
      <c r="W89" s="1">
        <v>163</v>
      </c>
      <c r="X89" s="1">
        <v>164</v>
      </c>
      <c r="Y89" s="1">
        <v>80</v>
      </c>
      <c r="Z89" s="1">
        <v>128</v>
      </c>
      <c r="AA89" s="1">
        <v>438</v>
      </c>
      <c r="AB89" s="2">
        <v>0</v>
      </c>
      <c r="AC89" s="1">
        <v>0.56899999999999995</v>
      </c>
      <c r="AD89" s="1">
        <v>1.63</v>
      </c>
      <c r="AE89" s="2">
        <v>0</v>
      </c>
      <c r="AF89" s="2">
        <v>0</v>
      </c>
      <c r="AG89" s="1">
        <v>107</v>
      </c>
      <c r="AH89" s="1">
        <v>0.93100000000000005</v>
      </c>
      <c r="AI89" s="2">
        <v>0.33200000000000002</v>
      </c>
      <c r="AJ89" s="2">
        <v>5.6000000000000001E-2</v>
      </c>
      <c r="AK89" s="1">
        <v>3.03</v>
      </c>
      <c r="AL89" s="3">
        <v>0.76400000000000001</v>
      </c>
      <c r="AM89" s="3">
        <v>0.05</v>
      </c>
      <c r="AN89" s="2">
        <v>0</v>
      </c>
      <c r="AO89" s="1">
        <v>0.13900000000000001</v>
      </c>
      <c r="AP89" s="1">
        <v>1.59</v>
      </c>
      <c r="AQ89" s="1">
        <v>0.61799999999999999</v>
      </c>
      <c r="AR89" s="1">
        <v>0.56000000000000005</v>
      </c>
      <c r="AS89" s="3">
        <v>0.23599999999999999</v>
      </c>
      <c r="AT89" s="3">
        <v>0.20300000000000001</v>
      </c>
      <c r="AU89" s="1">
        <v>11.6</v>
      </c>
      <c r="AV89" s="1">
        <v>117</v>
      </c>
    </row>
    <row r="90" spans="1:48" x14ac:dyDescent="0.2">
      <c r="A90">
        <v>89</v>
      </c>
      <c r="B90" t="s">
        <v>194</v>
      </c>
      <c r="C90" t="s">
        <v>195</v>
      </c>
      <c r="D90" t="s">
        <v>199</v>
      </c>
      <c r="E90" t="s">
        <v>205</v>
      </c>
      <c r="F90" t="s">
        <v>216</v>
      </c>
      <c r="G90" s="1">
        <v>668</v>
      </c>
      <c r="H90" s="1">
        <v>118</v>
      </c>
      <c r="I90" s="1">
        <v>56.7</v>
      </c>
      <c r="J90" s="1">
        <v>13.2</v>
      </c>
      <c r="K90" s="1">
        <v>29.5</v>
      </c>
      <c r="L90" s="1">
        <v>896</v>
      </c>
      <c r="M90" s="1">
        <v>88.6</v>
      </c>
      <c r="N90" s="1">
        <v>286</v>
      </c>
      <c r="O90" s="1">
        <v>115</v>
      </c>
      <c r="P90" s="1">
        <v>126</v>
      </c>
      <c r="Q90" s="1">
        <v>228</v>
      </c>
      <c r="R90" s="1">
        <v>334</v>
      </c>
      <c r="S90" s="1">
        <v>33.6</v>
      </c>
      <c r="T90" s="1">
        <v>118</v>
      </c>
      <c r="U90" s="1">
        <v>83.5</v>
      </c>
      <c r="V90" s="1">
        <v>288</v>
      </c>
      <c r="W90" s="1">
        <v>141</v>
      </c>
      <c r="X90" s="1">
        <v>129</v>
      </c>
      <c r="Y90" s="1">
        <v>80.099999999999994</v>
      </c>
      <c r="Z90" s="1">
        <v>111</v>
      </c>
      <c r="AA90" s="1">
        <v>350</v>
      </c>
      <c r="AB90" s="2">
        <v>0</v>
      </c>
      <c r="AC90" s="1">
        <v>0.434</v>
      </c>
      <c r="AD90" s="1">
        <v>1.23</v>
      </c>
      <c r="AE90" s="2">
        <v>0</v>
      </c>
      <c r="AF90" s="2">
        <v>0</v>
      </c>
      <c r="AG90" s="1">
        <v>90.4</v>
      </c>
      <c r="AH90" s="3">
        <v>0.25900000000000001</v>
      </c>
      <c r="AI90" s="2">
        <v>0.309</v>
      </c>
      <c r="AJ90" s="2">
        <v>5.1999999999999998E-2</v>
      </c>
      <c r="AK90" s="1">
        <v>3.21</v>
      </c>
      <c r="AL90" s="3">
        <v>0.68500000000000005</v>
      </c>
      <c r="AM90" s="2">
        <v>4.0000000000000001E-3</v>
      </c>
      <c r="AN90" s="2">
        <v>0</v>
      </c>
      <c r="AO90" s="1">
        <v>0.18099999999999999</v>
      </c>
      <c r="AP90" s="1">
        <v>1.29</v>
      </c>
      <c r="AQ90" s="1">
        <v>0.54700000000000004</v>
      </c>
      <c r="AR90" s="1">
        <v>0.57599999999999996</v>
      </c>
      <c r="AS90" s="3">
        <v>0.249</v>
      </c>
      <c r="AT90" s="3">
        <v>0.187</v>
      </c>
      <c r="AU90" s="1">
        <v>11.3</v>
      </c>
      <c r="AV90" s="1">
        <v>87.9</v>
      </c>
    </row>
    <row r="91" spans="1:48" x14ac:dyDescent="0.2">
      <c r="A91">
        <v>90</v>
      </c>
      <c r="B91" t="s">
        <v>194</v>
      </c>
      <c r="C91" t="s">
        <v>195</v>
      </c>
      <c r="D91" t="s">
        <v>199</v>
      </c>
      <c r="E91" t="s">
        <v>209</v>
      </c>
      <c r="F91" t="s">
        <v>216</v>
      </c>
      <c r="G91" s="1">
        <v>672</v>
      </c>
      <c r="H91" s="1">
        <v>138</v>
      </c>
      <c r="I91" s="1">
        <v>68.8</v>
      </c>
      <c r="J91" s="1">
        <v>16.5</v>
      </c>
      <c r="K91" s="1">
        <v>40</v>
      </c>
      <c r="L91" s="1">
        <v>1076</v>
      </c>
      <c r="M91" s="1">
        <v>138</v>
      </c>
      <c r="N91" s="1">
        <v>375</v>
      </c>
      <c r="O91" s="1">
        <v>131</v>
      </c>
      <c r="P91" s="1">
        <v>187</v>
      </c>
      <c r="Q91" s="1">
        <v>318</v>
      </c>
      <c r="R91" s="1">
        <v>357</v>
      </c>
      <c r="S91" s="1">
        <v>46.4</v>
      </c>
      <c r="T91" s="1">
        <v>154</v>
      </c>
      <c r="U91" s="1">
        <v>111</v>
      </c>
      <c r="V91" s="1">
        <v>388</v>
      </c>
      <c r="W91" s="1">
        <v>169</v>
      </c>
      <c r="X91" s="1">
        <v>176</v>
      </c>
      <c r="Y91" s="1">
        <v>107</v>
      </c>
      <c r="Z91" s="1">
        <v>139</v>
      </c>
      <c r="AA91" s="1">
        <v>472</v>
      </c>
      <c r="AB91" s="2">
        <v>0</v>
      </c>
      <c r="AC91" s="1">
        <v>0.499</v>
      </c>
      <c r="AD91" s="1">
        <v>1.72</v>
      </c>
      <c r="AE91" s="2">
        <v>0</v>
      </c>
      <c r="AF91" s="2">
        <v>0</v>
      </c>
      <c r="AG91" s="1">
        <v>102</v>
      </c>
      <c r="AH91" s="3">
        <v>0.28399999999999997</v>
      </c>
      <c r="AI91" s="2">
        <v>0.313</v>
      </c>
      <c r="AJ91" s="2">
        <v>5.3999999999999999E-2</v>
      </c>
      <c r="AK91" s="1">
        <v>4</v>
      </c>
      <c r="AL91" s="3">
        <v>1.06</v>
      </c>
      <c r="AM91" s="3">
        <v>4.9000000000000002E-2</v>
      </c>
      <c r="AN91" s="2">
        <v>0</v>
      </c>
      <c r="AO91" s="1">
        <v>0.17599999999999999</v>
      </c>
      <c r="AP91" s="1">
        <v>1.32</v>
      </c>
      <c r="AQ91" s="1">
        <v>0.65500000000000003</v>
      </c>
      <c r="AR91" s="1">
        <v>0.72599999999999998</v>
      </c>
      <c r="AS91" s="3">
        <v>0.23699999999999999</v>
      </c>
      <c r="AT91" s="3">
        <v>0.19800000000000001</v>
      </c>
      <c r="AU91" s="1">
        <v>32.200000000000003</v>
      </c>
      <c r="AV91" s="1">
        <v>111</v>
      </c>
    </row>
    <row r="92" spans="1:48" x14ac:dyDescent="0.2">
      <c r="A92">
        <v>91</v>
      </c>
      <c r="B92" t="s">
        <v>194</v>
      </c>
      <c r="C92" t="s">
        <v>195</v>
      </c>
      <c r="D92" t="s">
        <v>199</v>
      </c>
      <c r="E92" t="s">
        <v>213</v>
      </c>
      <c r="F92" t="s">
        <v>210</v>
      </c>
      <c r="G92" s="1">
        <v>361</v>
      </c>
      <c r="H92" s="1">
        <v>102</v>
      </c>
      <c r="I92" s="1">
        <v>47</v>
      </c>
      <c r="J92" s="1">
        <v>10.5</v>
      </c>
      <c r="K92" s="1">
        <v>33.5</v>
      </c>
      <c r="L92" s="1">
        <v>761</v>
      </c>
      <c r="M92" s="1">
        <v>32</v>
      </c>
      <c r="N92" s="1">
        <v>228</v>
      </c>
      <c r="O92" s="1">
        <v>79.5</v>
      </c>
      <c r="P92" s="1">
        <v>57.3</v>
      </c>
      <c r="Q92" s="1">
        <v>99.7</v>
      </c>
      <c r="R92" s="1">
        <v>171</v>
      </c>
      <c r="S92" s="1">
        <v>19.100000000000001</v>
      </c>
      <c r="T92" s="1">
        <v>96.7</v>
      </c>
      <c r="U92" s="1">
        <v>58.8</v>
      </c>
      <c r="V92" s="1">
        <v>240</v>
      </c>
      <c r="W92" s="1">
        <v>144</v>
      </c>
      <c r="X92" s="1">
        <v>111</v>
      </c>
      <c r="Y92" s="1">
        <v>51</v>
      </c>
      <c r="Z92" s="1">
        <v>77.5</v>
      </c>
      <c r="AA92" s="1">
        <v>198</v>
      </c>
      <c r="AB92" s="2">
        <v>0</v>
      </c>
      <c r="AC92" s="1">
        <v>0.41299999999999998</v>
      </c>
      <c r="AD92" s="3">
        <v>0.53300000000000003</v>
      </c>
      <c r="AE92" s="2">
        <v>0</v>
      </c>
      <c r="AF92" s="2">
        <v>0</v>
      </c>
      <c r="AG92" s="1">
        <v>60.1</v>
      </c>
      <c r="AH92" s="2">
        <v>0.184</v>
      </c>
      <c r="AI92" s="2">
        <v>0.27100000000000002</v>
      </c>
      <c r="AJ92" s="2">
        <v>4.9000000000000002E-2</v>
      </c>
      <c r="AK92" s="1">
        <v>2.5099999999999998</v>
      </c>
      <c r="AL92" s="2">
        <v>0.20399999999999999</v>
      </c>
      <c r="AM92" s="3">
        <v>0.06</v>
      </c>
      <c r="AN92" s="2">
        <v>0</v>
      </c>
      <c r="AO92" s="3">
        <v>7.2999999999999995E-2</v>
      </c>
      <c r="AP92" s="1">
        <v>1.26</v>
      </c>
      <c r="AQ92" s="1">
        <v>0.55700000000000005</v>
      </c>
      <c r="AR92" s="1">
        <v>0.623</v>
      </c>
      <c r="AS92" s="3">
        <v>0.20100000000000001</v>
      </c>
      <c r="AT92" s="3">
        <v>0.19500000000000001</v>
      </c>
      <c r="AU92" s="3">
        <v>6.48</v>
      </c>
      <c r="AV92" s="1">
        <v>108</v>
      </c>
    </row>
    <row r="93" spans="1:48" x14ac:dyDescent="0.2">
      <c r="A93">
        <v>92</v>
      </c>
      <c r="B93" t="s">
        <v>194</v>
      </c>
      <c r="C93" t="s">
        <v>195</v>
      </c>
      <c r="D93" t="s">
        <v>199</v>
      </c>
      <c r="E93" t="s">
        <v>197</v>
      </c>
      <c r="F93" t="s">
        <v>210</v>
      </c>
      <c r="G93" s="1">
        <v>579</v>
      </c>
      <c r="H93" s="1">
        <v>148</v>
      </c>
      <c r="I93" s="1">
        <v>73.7</v>
      </c>
      <c r="J93" s="1">
        <v>18.399999999999999</v>
      </c>
      <c r="K93" s="1">
        <v>42</v>
      </c>
      <c r="L93" s="1">
        <v>916</v>
      </c>
      <c r="M93" s="1">
        <v>58.6</v>
      </c>
      <c r="N93" s="1">
        <v>333</v>
      </c>
      <c r="O93" s="1">
        <v>122</v>
      </c>
      <c r="P93" s="1">
        <v>75.8</v>
      </c>
      <c r="Q93" s="1">
        <v>147</v>
      </c>
      <c r="R93" s="1">
        <v>258</v>
      </c>
      <c r="S93" s="1">
        <v>29.7</v>
      </c>
      <c r="T93" s="1">
        <v>140</v>
      </c>
      <c r="U93" s="1">
        <v>87.7</v>
      </c>
      <c r="V93" s="1">
        <v>346</v>
      </c>
      <c r="W93" s="1">
        <v>184</v>
      </c>
      <c r="X93" s="1">
        <v>155</v>
      </c>
      <c r="Y93" s="1">
        <v>78.900000000000006</v>
      </c>
      <c r="Z93" s="1">
        <v>117</v>
      </c>
      <c r="AA93" s="1">
        <v>292</v>
      </c>
      <c r="AB93" s="2">
        <v>0</v>
      </c>
      <c r="AC93" s="1">
        <v>0.57699999999999996</v>
      </c>
      <c r="AD93" s="3">
        <v>1.08</v>
      </c>
      <c r="AE93" s="2">
        <v>0</v>
      </c>
      <c r="AF93" s="2">
        <v>0</v>
      </c>
      <c r="AG93" s="1">
        <v>86.2</v>
      </c>
      <c r="AH93" s="2">
        <v>0.19500000000000001</v>
      </c>
      <c r="AI93" s="2">
        <v>0.28699999999999998</v>
      </c>
      <c r="AJ93" s="2">
        <v>5.1999999999999998E-2</v>
      </c>
      <c r="AK93" s="1">
        <v>3.78</v>
      </c>
      <c r="AL93" s="3">
        <v>1.19</v>
      </c>
      <c r="AM93" s="2">
        <v>2.8000000000000001E-2</v>
      </c>
      <c r="AN93" s="2">
        <v>0</v>
      </c>
      <c r="AO93" s="1">
        <v>0.108</v>
      </c>
      <c r="AP93" s="1">
        <v>1.92</v>
      </c>
      <c r="AQ93" s="1">
        <v>0.80200000000000005</v>
      </c>
      <c r="AR93" s="1">
        <v>0.83299999999999996</v>
      </c>
      <c r="AS93" s="3">
        <v>0.224</v>
      </c>
      <c r="AT93" s="3">
        <v>0.19600000000000001</v>
      </c>
      <c r="AU93" s="3">
        <v>6.82</v>
      </c>
      <c r="AV93" s="1">
        <v>182</v>
      </c>
    </row>
    <row r="94" spans="1:48" x14ac:dyDescent="0.2">
      <c r="A94">
        <v>93</v>
      </c>
      <c r="B94" t="s">
        <v>194</v>
      </c>
      <c r="C94" t="s">
        <v>195</v>
      </c>
      <c r="D94" t="s">
        <v>199</v>
      </c>
      <c r="E94" t="s">
        <v>200</v>
      </c>
      <c r="F94" t="s">
        <v>210</v>
      </c>
      <c r="G94" s="1">
        <v>553</v>
      </c>
      <c r="H94" s="1">
        <v>134</v>
      </c>
      <c r="I94" s="1">
        <v>71.8</v>
      </c>
      <c r="J94" s="1">
        <v>17.3</v>
      </c>
      <c r="K94" s="1">
        <v>38.5</v>
      </c>
      <c r="L94" s="1">
        <v>936</v>
      </c>
      <c r="M94" s="1">
        <v>42.1</v>
      </c>
      <c r="N94" s="1">
        <v>300</v>
      </c>
      <c r="O94" s="1">
        <v>113</v>
      </c>
      <c r="P94" s="1">
        <v>78.900000000000006</v>
      </c>
      <c r="Q94" s="1">
        <v>143</v>
      </c>
      <c r="R94" s="1">
        <v>253</v>
      </c>
      <c r="S94" s="1">
        <v>33.5</v>
      </c>
      <c r="T94" s="1">
        <v>141</v>
      </c>
      <c r="U94" s="1">
        <v>82.5</v>
      </c>
      <c r="V94" s="1">
        <v>292</v>
      </c>
      <c r="W94" s="1">
        <v>167</v>
      </c>
      <c r="X94" s="1">
        <v>160</v>
      </c>
      <c r="Y94" s="1">
        <v>75.3</v>
      </c>
      <c r="Z94" s="1">
        <v>111</v>
      </c>
      <c r="AA94" s="1">
        <v>298</v>
      </c>
      <c r="AB94" s="2">
        <v>0</v>
      </c>
      <c r="AC94" s="1">
        <v>0.52500000000000002</v>
      </c>
      <c r="AD94" s="3">
        <v>0.88400000000000001</v>
      </c>
      <c r="AE94" s="2">
        <v>0</v>
      </c>
      <c r="AF94" s="2">
        <v>0</v>
      </c>
      <c r="AG94" s="1">
        <v>86.8</v>
      </c>
      <c r="AH94" s="2">
        <v>0.185</v>
      </c>
      <c r="AI94" s="2">
        <v>0.28499999999999998</v>
      </c>
      <c r="AJ94" s="2">
        <v>5.5E-2</v>
      </c>
      <c r="AK94" s="1">
        <v>3.83</v>
      </c>
      <c r="AL94" s="3">
        <v>1.08</v>
      </c>
      <c r="AM94" s="3">
        <v>5.0999999999999997E-2</v>
      </c>
      <c r="AN94" s="2">
        <v>0</v>
      </c>
      <c r="AO94" s="3">
        <v>8.4000000000000005E-2</v>
      </c>
      <c r="AP94" s="1">
        <v>2.14</v>
      </c>
      <c r="AQ94" s="1">
        <v>0.57799999999999996</v>
      </c>
      <c r="AR94" s="1">
        <v>0.71199999999999997</v>
      </c>
      <c r="AS94" s="3">
        <v>0.19800000000000001</v>
      </c>
      <c r="AT94" s="3">
        <v>0.187</v>
      </c>
      <c r="AU94" s="3">
        <v>6.04</v>
      </c>
      <c r="AV94" s="1">
        <v>158</v>
      </c>
    </row>
    <row r="95" spans="1:48" x14ac:dyDescent="0.2">
      <c r="A95">
        <v>94</v>
      </c>
      <c r="B95" t="s">
        <v>194</v>
      </c>
      <c r="C95" t="s">
        <v>195</v>
      </c>
      <c r="D95" t="s">
        <v>199</v>
      </c>
      <c r="E95" t="s">
        <v>205</v>
      </c>
      <c r="F95" t="s">
        <v>210</v>
      </c>
      <c r="G95" s="1">
        <v>651</v>
      </c>
      <c r="H95" s="1">
        <v>186</v>
      </c>
      <c r="I95" s="1">
        <v>91.9</v>
      </c>
      <c r="J95" s="1">
        <v>23.8</v>
      </c>
      <c r="K95" s="1">
        <v>59.3</v>
      </c>
      <c r="L95" s="1">
        <v>1297</v>
      </c>
      <c r="M95" s="1">
        <v>53</v>
      </c>
      <c r="N95" s="1">
        <v>443</v>
      </c>
      <c r="O95" s="1">
        <v>151</v>
      </c>
      <c r="P95" s="1">
        <v>103</v>
      </c>
      <c r="Q95" s="1">
        <v>184</v>
      </c>
      <c r="R95" s="1">
        <v>352</v>
      </c>
      <c r="S95" s="1">
        <v>43.4</v>
      </c>
      <c r="T95" s="1">
        <v>192</v>
      </c>
      <c r="U95" s="1">
        <v>105</v>
      </c>
      <c r="V95" s="1">
        <v>388</v>
      </c>
      <c r="W95" s="1">
        <v>229</v>
      </c>
      <c r="X95" s="1">
        <v>212</v>
      </c>
      <c r="Y95" s="1">
        <v>101</v>
      </c>
      <c r="Z95" s="1">
        <v>146</v>
      </c>
      <c r="AA95" s="1">
        <v>389</v>
      </c>
      <c r="AB95" s="2">
        <v>0</v>
      </c>
      <c r="AC95" s="1">
        <v>0.622</v>
      </c>
      <c r="AD95" s="1">
        <v>1.25</v>
      </c>
      <c r="AE95" s="2">
        <v>1.2999999999999999E-2</v>
      </c>
      <c r="AF95" s="2">
        <v>0</v>
      </c>
      <c r="AG95" s="1">
        <v>131</v>
      </c>
      <c r="AH95" s="2">
        <v>0.183</v>
      </c>
      <c r="AI95" s="2">
        <v>0.28199999999999997</v>
      </c>
      <c r="AJ95" s="2">
        <v>0.06</v>
      </c>
      <c r="AK95" s="1">
        <v>5.41</v>
      </c>
      <c r="AL95" s="3">
        <v>1.17</v>
      </c>
      <c r="AM95" s="3">
        <v>5.8999999999999997E-2</v>
      </c>
      <c r="AN95" s="2">
        <v>0</v>
      </c>
      <c r="AO95" s="1">
        <v>0.17799999999999999</v>
      </c>
      <c r="AP95" s="1">
        <v>2.9</v>
      </c>
      <c r="AQ95" s="1">
        <v>0.76300000000000001</v>
      </c>
      <c r="AR95" s="1">
        <v>0.97399999999999998</v>
      </c>
      <c r="AS95" s="3">
        <v>0.28699999999999998</v>
      </c>
      <c r="AT95" s="3">
        <v>0.184</v>
      </c>
      <c r="AU95" s="3">
        <v>7.96</v>
      </c>
      <c r="AV95" s="3">
        <v>218</v>
      </c>
    </row>
    <row r="96" spans="1:48" x14ac:dyDescent="0.2">
      <c r="A96">
        <v>95</v>
      </c>
      <c r="B96" t="s">
        <v>194</v>
      </c>
      <c r="C96" t="s">
        <v>195</v>
      </c>
      <c r="D96" t="s">
        <v>199</v>
      </c>
      <c r="E96" t="s">
        <v>209</v>
      </c>
      <c r="F96" t="s">
        <v>210</v>
      </c>
      <c r="G96" s="1">
        <v>462</v>
      </c>
      <c r="H96" s="1">
        <v>116</v>
      </c>
      <c r="I96" s="1">
        <v>67.099999999999994</v>
      </c>
      <c r="J96" s="1">
        <v>13.8</v>
      </c>
      <c r="K96" s="1">
        <v>32.299999999999997</v>
      </c>
      <c r="L96" s="1">
        <v>772</v>
      </c>
      <c r="M96" s="1">
        <v>48</v>
      </c>
      <c r="N96" s="1">
        <v>261</v>
      </c>
      <c r="O96" s="1">
        <v>96.4</v>
      </c>
      <c r="P96" s="1">
        <v>64.8</v>
      </c>
      <c r="Q96" s="1">
        <v>118</v>
      </c>
      <c r="R96" s="1">
        <v>199</v>
      </c>
      <c r="S96" s="1">
        <v>28.1</v>
      </c>
      <c r="T96" s="1">
        <v>119</v>
      </c>
      <c r="U96" s="1">
        <v>73.900000000000006</v>
      </c>
      <c r="V96" s="1">
        <v>277</v>
      </c>
      <c r="W96" s="1">
        <v>142</v>
      </c>
      <c r="X96" s="1">
        <v>140</v>
      </c>
      <c r="Y96" s="1">
        <v>65.8</v>
      </c>
      <c r="Z96" s="1">
        <v>98.5</v>
      </c>
      <c r="AA96" s="1">
        <v>231</v>
      </c>
      <c r="AB96" s="2">
        <v>0</v>
      </c>
      <c r="AC96" s="1">
        <v>0.46</v>
      </c>
      <c r="AD96" s="3">
        <v>0.86399999999999999</v>
      </c>
      <c r="AE96" s="2">
        <v>0</v>
      </c>
      <c r="AF96" s="2">
        <v>0</v>
      </c>
      <c r="AG96" s="1">
        <v>95.5</v>
      </c>
      <c r="AH96" s="2">
        <v>0.185</v>
      </c>
      <c r="AI96" s="2">
        <v>0.27500000000000002</v>
      </c>
      <c r="AJ96" s="2">
        <v>5.1999999999999998E-2</v>
      </c>
      <c r="AK96" s="1">
        <v>3.2</v>
      </c>
      <c r="AL96" s="3">
        <v>0.84399999999999997</v>
      </c>
      <c r="AM96" s="2">
        <v>3.2000000000000001E-2</v>
      </c>
      <c r="AN96" s="2">
        <v>0</v>
      </c>
      <c r="AO96" s="1">
        <v>0.115</v>
      </c>
      <c r="AP96" s="1">
        <v>1.88</v>
      </c>
      <c r="AQ96" s="1">
        <v>0.60699999999999998</v>
      </c>
      <c r="AR96" s="1">
        <v>0.77</v>
      </c>
      <c r="AS96" s="3">
        <v>0.20300000000000001</v>
      </c>
      <c r="AT96" s="3">
        <v>0.19600000000000001</v>
      </c>
      <c r="AU96" s="3">
        <v>5.21</v>
      </c>
      <c r="AV96" s="1">
        <v>121</v>
      </c>
    </row>
    <row r="97" spans="1:48" x14ac:dyDescent="0.2">
      <c r="A97">
        <v>96</v>
      </c>
      <c r="B97" t="s">
        <v>194</v>
      </c>
      <c r="C97" t="s">
        <v>195</v>
      </c>
      <c r="D97" t="s">
        <v>196</v>
      </c>
      <c r="E97" t="s">
        <v>213</v>
      </c>
      <c r="F97" t="s">
        <v>217</v>
      </c>
      <c r="G97" s="1">
        <v>383</v>
      </c>
      <c r="H97" s="1">
        <v>109</v>
      </c>
      <c r="I97" s="1">
        <v>55.2</v>
      </c>
      <c r="J97" s="1">
        <v>18.5</v>
      </c>
      <c r="K97" s="1">
        <v>38.4</v>
      </c>
      <c r="L97" s="1">
        <v>733</v>
      </c>
      <c r="M97" s="1">
        <v>63.5</v>
      </c>
      <c r="N97" s="1">
        <v>281</v>
      </c>
      <c r="O97" s="1">
        <v>106</v>
      </c>
      <c r="P97" s="1">
        <v>110</v>
      </c>
      <c r="Q97" s="1">
        <v>189</v>
      </c>
      <c r="R97" s="1">
        <v>310</v>
      </c>
      <c r="S97" s="1">
        <v>36.5</v>
      </c>
      <c r="T97" s="1">
        <v>154</v>
      </c>
      <c r="U97" s="1">
        <v>77.5</v>
      </c>
      <c r="V97" s="1">
        <v>223</v>
      </c>
      <c r="W97" s="1">
        <v>163</v>
      </c>
      <c r="X97" s="1">
        <v>142</v>
      </c>
      <c r="Y97" s="1">
        <v>66.7</v>
      </c>
      <c r="Z97" s="1">
        <v>98.2</v>
      </c>
      <c r="AA97" s="1">
        <v>308</v>
      </c>
      <c r="AB97" s="2">
        <v>0</v>
      </c>
      <c r="AC97" s="1">
        <v>0.39100000000000001</v>
      </c>
      <c r="AD97" s="3">
        <v>0.94</v>
      </c>
      <c r="AE97" s="2">
        <v>3.5999999999999997E-2</v>
      </c>
      <c r="AF97" s="2">
        <v>0</v>
      </c>
      <c r="AG97" s="1">
        <v>112</v>
      </c>
      <c r="AH97" s="2">
        <v>0.189</v>
      </c>
      <c r="AI97" s="2">
        <v>0.27200000000000002</v>
      </c>
      <c r="AJ97" s="2">
        <v>5.3999999999999999E-2</v>
      </c>
      <c r="AK97" s="1">
        <v>5.0999999999999996</v>
      </c>
      <c r="AL97" s="3">
        <v>1.1599999999999999</v>
      </c>
      <c r="AM97" s="3">
        <v>4.3999999999999997E-2</v>
      </c>
      <c r="AN97" s="2">
        <v>0</v>
      </c>
      <c r="AO97" s="1">
        <v>0.186</v>
      </c>
      <c r="AP97" s="1">
        <v>2.06</v>
      </c>
      <c r="AQ97" s="1">
        <v>0.61099999999999999</v>
      </c>
      <c r="AR97" s="1">
        <v>0.45300000000000001</v>
      </c>
      <c r="AS97" s="3">
        <v>0.19800000000000001</v>
      </c>
      <c r="AT97" s="3">
        <v>0.191</v>
      </c>
      <c r="AU97" s="1">
        <v>21.3</v>
      </c>
      <c r="AV97" s="1">
        <v>190</v>
      </c>
    </row>
    <row r="98" spans="1:48" x14ac:dyDescent="0.2">
      <c r="A98">
        <v>97</v>
      </c>
      <c r="B98" t="s">
        <v>194</v>
      </c>
      <c r="C98" t="s">
        <v>195</v>
      </c>
      <c r="D98" t="s">
        <v>196</v>
      </c>
      <c r="E98" t="s">
        <v>197</v>
      </c>
      <c r="F98" t="s">
        <v>217</v>
      </c>
      <c r="G98" s="1">
        <v>534</v>
      </c>
      <c r="H98" s="1">
        <v>92.3</v>
      </c>
      <c r="I98" s="1">
        <v>68.7</v>
      </c>
      <c r="J98" s="1">
        <v>21.1</v>
      </c>
      <c r="K98" s="1">
        <v>37.5</v>
      </c>
      <c r="L98" s="1">
        <v>930</v>
      </c>
      <c r="M98" s="1">
        <v>56.4</v>
      </c>
      <c r="N98" s="1">
        <v>328</v>
      </c>
      <c r="O98" s="1">
        <v>126</v>
      </c>
      <c r="P98" s="1">
        <v>126</v>
      </c>
      <c r="Q98" s="1">
        <v>221</v>
      </c>
      <c r="R98" s="1">
        <v>303</v>
      </c>
      <c r="S98" s="1">
        <v>41.8</v>
      </c>
      <c r="T98" s="1">
        <v>202</v>
      </c>
      <c r="U98" s="1">
        <v>90.2</v>
      </c>
      <c r="V98" s="1">
        <v>345</v>
      </c>
      <c r="W98" s="1">
        <v>188</v>
      </c>
      <c r="X98" s="1">
        <v>157</v>
      </c>
      <c r="Y98" s="1">
        <v>66</v>
      </c>
      <c r="Z98" s="1">
        <v>83.6</v>
      </c>
      <c r="AA98" s="1">
        <v>337</v>
      </c>
      <c r="AB98" s="2">
        <v>0</v>
      </c>
      <c r="AC98" s="1">
        <v>0.48799999999999999</v>
      </c>
      <c r="AD98" s="3">
        <v>0.73899999999999999</v>
      </c>
      <c r="AE98" s="2">
        <v>4.2000000000000003E-2</v>
      </c>
      <c r="AF98" s="2">
        <v>0</v>
      </c>
      <c r="AG98" s="1">
        <v>110</v>
      </c>
      <c r="AH98" s="2">
        <v>0.19500000000000001</v>
      </c>
      <c r="AI98" s="2">
        <v>0.27300000000000002</v>
      </c>
      <c r="AJ98" s="2">
        <v>5.3999999999999999E-2</v>
      </c>
      <c r="AK98" s="1">
        <v>6.04</v>
      </c>
      <c r="AL98" s="3">
        <v>1.42</v>
      </c>
      <c r="AM98" s="3">
        <v>4.2000000000000003E-2</v>
      </c>
      <c r="AN98" s="2">
        <v>0</v>
      </c>
      <c r="AO98" s="1">
        <v>0.26400000000000001</v>
      </c>
      <c r="AP98" s="1">
        <v>3.86</v>
      </c>
      <c r="AQ98" s="1">
        <v>0.86599999999999999</v>
      </c>
      <c r="AR98" s="1">
        <v>0.45800000000000002</v>
      </c>
      <c r="AS98" s="3">
        <v>0.247</v>
      </c>
      <c r="AT98" s="3">
        <v>0.19</v>
      </c>
      <c r="AU98" s="1">
        <v>19.600000000000001</v>
      </c>
      <c r="AV98" s="3">
        <v>223</v>
      </c>
    </row>
    <row r="99" spans="1:48" x14ac:dyDescent="0.2">
      <c r="A99">
        <v>98</v>
      </c>
      <c r="B99" t="s">
        <v>194</v>
      </c>
      <c r="C99" t="s">
        <v>195</v>
      </c>
      <c r="D99" t="s">
        <v>196</v>
      </c>
      <c r="E99" t="s">
        <v>200</v>
      </c>
      <c r="F99" t="s">
        <v>217</v>
      </c>
      <c r="G99" s="1">
        <v>531</v>
      </c>
      <c r="H99" s="1">
        <v>99.3</v>
      </c>
      <c r="I99" s="1">
        <v>61.8</v>
      </c>
      <c r="J99" s="1">
        <v>21.6</v>
      </c>
      <c r="K99" s="1">
        <v>47.2</v>
      </c>
      <c r="L99" s="1">
        <v>870</v>
      </c>
      <c r="M99" s="1">
        <v>55.6</v>
      </c>
      <c r="N99" s="1">
        <v>424</v>
      </c>
      <c r="O99" s="1">
        <v>120</v>
      </c>
      <c r="P99" s="1">
        <v>97.8</v>
      </c>
      <c r="Q99" s="1">
        <v>171</v>
      </c>
      <c r="R99" s="1">
        <v>307</v>
      </c>
      <c r="S99" s="1">
        <v>31</v>
      </c>
      <c r="T99" s="1">
        <v>184</v>
      </c>
      <c r="U99" s="1">
        <v>73.900000000000006</v>
      </c>
      <c r="V99" s="1">
        <v>296</v>
      </c>
      <c r="W99" s="1">
        <v>180</v>
      </c>
      <c r="X99" s="1">
        <v>143</v>
      </c>
      <c r="Y99" s="1">
        <v>49.8</v>
      </c>
      <c r="Z99" s="1">
        <v>81.400000000000006</v>
      </c>
      <c r="AA99" s="1">
        <v>291</v>
      </c>
      <c r="AB99" s="2">
        <v>0</v>
      </c>
      <c r="AC99" s="1">
        <v>0.498</v>
      </c>
      <c r="AD99" s="3">
        <v>0.70899999999999996</v>
      </c>
      <c r="AE99" s="2">
        <v>0.03</v>
      </c>
      <c r="AF99" s="2">
        <v>0</v>
      </c>
      <c r="AG99" s="1">
        <v>122</v>
      </c>
      <c r="AH99" s="2">
        <v>0.19500000000000001</v>
      </c>
      <c r="AI99" s="2">
        <v>0.27200000000000002</v>
      </c>
      <c r="AJ99" s="2">
        <v>0.06</v>
      </c>
      <c r="AK99" s="1">
        <v>3.93</v>
      </c>
      <c r="AL99" s="3">
        <v>2.12</v>
      </c>
      <c r="AM99" s="2">
        <v>3.1E-2</v>
      </c>
      <c r="AN99" s="2">
        <v>0</v>
      </c>
      <c r="AO99" s="1">
        <v>0.219</v>
      </c>
      <c r="AP99" s="1">
        <v>2.36</v>
      </c>
      <c r="AQ99" s="1">
        <v>0.76300000000000001</v>
      </c>
      <c r="AR99" s="1">
        <v>0.43</v>
      </c>
      <c r="AS99" s="3">
        <v>0.25800000000000001</v>
      </c>
      <c r="AT99" s="1">
        <v>0.35199999999999998</v>
      </c>
      <c r="AU99" s="1">
        <v>44.7</v>
      </c>
      <c r="AV99" s="3">
        <v>261</v>
      </c>
    </row>
    <row r="100" spans="1:48" x14ac:dyDescent="0.2">
      <c r="A100">
        <v>99</v>
      </c>
      <c r="B100" t="s">
        <v>194</v>
      </c>
      <c r="C100" t="s">
        <v>195</v>
      </c>
      <c r="D100" t="s">
        <v>196</v>
      </c>
      <c r="E100" t="s">
        <v>205</v>
      </c>
      <c r="F100" t="s">
        <v>217</v>
      </c>
      <c r="G100" s="1">
        <v>482</v>
      </c>
      <c r="H100" s="1">
        <v>116</v>
      </c>
      <c r="I100" s="1">
        <v>56.3</v>
      </c>
      <c r="J100" s="1">
        <v>10.9</v>
      </c>
      <c r="K100" s="1">
        <v>41.7</v>
      </c>
      <c r="L100" s="1">
        <v>870</v>
      </c>
      <c r="M100" s="1">
        <v>33.6</v>
      </c>
      <c r="N100" s="1">
        <v>298</v>
      </c>
      <c r="O100" s="1">
        <v>120</v>
      </c>
      <c r="P100" s="1">
        <v>100</v>
      </c>
      <c r="Q100" s="1">
        <v>170</v>
      </c>
      <c r="R100" s="1">
        <v>315</v>
      </c>
      <c r="S100" s="1">
        <v>33.4</v>
      </c>
      <c r="T100" s="1">
        <v>157</v>
      </c>
      <c r="U100" s="1">
        <v>71.400000000000006</v>
      </c>
      <c r="V100" s="1">
        <v>287</v>
      </c>
      <c r="W100" s="1">
        <v>142</v>
      </c>
      <c r="X100" s="1">
        <v>144</v>
      </c>
      <c r="Y100" s="1">
        <v>58.8</v>
      </c>
      <c r="Z100" s="1">
        <v>81.900000000000006</v>
      </c>
      <c r="AA100" s="1">
        <v>302</v>
      </c>
      <c r="AB100" s="2">
        <v>0</v>
      </c>
      <c r="AC100" s="1">
        <v>0.41599999999999998</v>
      </c>
      <c r="AD100" s="2">
        <v>0.37</v>
      </c>
      <c r="AE100" s="2">
        <v>5.7000000000000002E-2</v>
      </c>
      <c r="AF100" s="2">
        <v>0</v>
      </c>
      <c r="AG100" s="1">
        <v>106</v>
      </c>
      <c r="AH100" s="2">
        <v>0.186</v>
      </c>
      <c r="AI100" s="2">
        <v>0.27</v>
      </c>
      <c r="AJ100" s="2">
        <v>5.2999999999999999E-2</v>
      </c>
      <c r="AK100" s="1">
        <v>4.6399999999999997</v>
      </c>
      <c r="AL100" s="3">
        <v>1.18</v>
      </c>
      <c r="AM100" s="2">
        <v>1.2999999999999999E-2</v>
      </c>
      <c r="AN100" s="2">
        <v>0</v>
      </c>
      <c r="AO100" s="1">
        <v>0.3</v>
      </c>
      <c r="AP100" s="1">
        <v>1.76</v>
      </c>
      <c r="AQ100" s="1">
        <v>0.73499999999999999</v>
      </c>
      <c r="AR100" s="1">
        <v>0.51200000000000001</v>
      </c>
      <c r="AS100" s="3">
        <v>0.27</v>
      </c>
      <c r="AT100" s="3">
        <v>0.185</v>
      </c>
      <c r="AU100" s="1">
        <v>16.7</v>
      </c>
      <c r="AV100" s="1">
        <v>182</v>
      </c>
    </row>
    <row r="101" spans="1:48" x14ac:dyDescent="0.2">
      <c r="A101">
        <v>100</v>
      </c>
      <c r="B101" t="s">
        <v>194</v>
      </c>
      <c r="C101" t="s">
        <v>195</v>
      </c>
      <c r="D101" t="s">
        <v>196</v>
      </c>
      <c r="E101" t="s">
        <v>209</v>
      </c>
      <c r="F101" t="s">
        <v>217</v>
      </c>
      <c r="G101" s="1">
        <v>514</v>
      </c>
      <c r="H101" s="1">
        <v>89.4</v>
      </c>
      <c r="I101" s="1">
        <v>48.2</v>
      </c>
      <c r="J101" s="1">
        <v>8.2100000000000009</v>
      </c>
      <c r="K101" s="1">
        <v>50.9</v>
      </c>
      <c r="L101" s="1">
        <v>753</v>
      </c>
      <c r="M101" s="1">
        <v>35.4</v>
      </c>
      <c r="N101" s="1">
        <v>272</v>
      </c>
      <c r="O101" s="1">
        <v>108</v>
      </c>
      <c r="P101" s="1">
        <v>93</v>
      </c>
      <c r="Q101" s="1">
        <v>147</v>
      </c>
      <c r="R101" s="1">
        <v>246</v>
      </c>
      <c r="S101" s="1">
        <v>26.4</v>
      </c>
      <c r="T101" s="1">
        <v>122</v>
      </c>
      <c r="U101" s="1">
        <v>64.400000000000006</v>
      </c>
      <c r="V101" s="1">
        <v>262</v>
      </c>
      <c r="W101" s="1">
        <v>135</v>
      </c>
      <c r="X101" s="1">
        <v>124</v>
      </c>
      <c r="Y101" s="1">
        <v>54.5</v>
      </c>
      <c r="Z101" s="1">
        <v>77.7</v>
      </c>
      <c r="AA101" s="1">
        <v>260</v>
      </c>
      <c r="AB101" s="2">
        <v>0</v>
      </c>
      <c r="AC101" s="1">
        <v>0.45600000000000002</v>
      </c>
      <c r="AD101" s="2">
        <v>0.39900000000000002</v>
      </c>
      <c r="AE101" s="2">
        <v>3.5000000000000003E-2</v>
      </c>
      <c r="AF101" s="2">
        <v>0</v>
      </c>
      <c r="AG101" s="1">
        <v>131</v>
      </c>
      <c r="AH101" s="2">
        <v>0.186</v>
      </c>
      <c r="AI101" s="2">
        <v>0.27</v>
      </c>
      <c r="AJ101" s="2">
        <v>5.0999999999999997E-2</v>
      </c>
      <c r="AK101" s="1">
        <v>4.42</v>
      </c>
      <c r="AL101" s="3">
        <v>0.55600000000000005</v>
      </c>
      <c r="AM101" s="2">
        <v>1.7000000000000001E-2</v>
      </c>
      <c r="AN101" s="2">
        <v>0</v>
      </c>
      <c r="AO101" s="1">
        <v>0.20399999999999999</v>
      </c>
      <c r="AP101" s="1">
        <v>2.0499999999999998</v>
      </c>
      <c r="AQ101" s="1">
        <v>0.79800000000000004</v>
      </c>
      <c r="AR101" s="1">
        <v>0.44500000000000001</v>
      </c>
      <c r="AS101" s="3">
        <v>0.223</v>
      </c>
      <c r="AT101" s="2">
        <v>0</v>
      </c>
      <c r="AU101" s="1">
        <v>23.4</v>
      </c>
      <c r="AV101" s="1">
        <v>156</v>
      </c>
    </row>
    <row r="102" spans="1:48" x14ac:dyDescent="0.2">
      <c r="A102">
        <v>101</v>
      </c>
      <c r="B102" t="s">
        <v>194</v>
      </c>
      <c r="C102" t="s">
        <v>195</v>
      </c>
      <c r="D102" t="s">
        <v>196</v>
      </c>
      <c r="E102" t="s">
        <v>213</v>
      </c>
      <c r="F102" t="s">
        <v>218</v>
      </c>
      <c r="G102" s="1">
        <v>473</v>
      </c>
      <c r="H102" s="1">
        <v>186</v>
      </c>
      <c r="I102" s="1">
        <v>69.2</v>
      </c>
      <c r="J102" s="1">
        <v>21.4</v>
      </c>
      <c r="K102" s="1">
        <v>63.2</v>
      </c>
      <c r="L102" s="1">
        <v>1116</v>
      </c>
      <c r="M102" s="1">
        <v>66</v>
      </c>
      <c r="N102" s="1">
        <v>440</v>
      </c>
      <c r="O102" s="1">
        <v>133</v>
      </c>
      <c r="P102" s="1">
        <v>114</v>
      </c>
      <c r="Q102" s="1">
        <v>216</v>
      </c>
      <c r="R102" s="1">
        <v>357</v>
      </c>
      <c r="S102" s="1">
        <v>33.4</v>
      </c>
      <c r="T102" s="1">
        <v>170</v>
      </c>
      <c r="U102" s="1">
        <v>110</v>
      </c>
      <c r="V102" s="1">
        <v>324</v>
      </c>
      <c r="W102" s="1">
        <v>199</v>
      </c>
      <c r="X102" s="1">
        <v>161</v>
      </c>
      <c r="Y102" s="1">
        <v>98.8</v>
      </c>
      <c r="Z102" s="1">
        <v>125</v>
      </c>
      <c r="AA102" s="1">
        <v>353</v>
      </c>
      <c r="AB102" s="2">
        <v>0</v>
      </c>
      <c r="AC102" s="1">
        <v>0.78300000000000003</v>
      </c>
      <c r="AD102" s="3">
        <v>0.70199999999999996</v>
      </c>
      <c r="AE102" s="2">
        <v>1.2E-2</v>
      </c>
      <c r="AF102" s="2">
        <v>0</v>
      </c>
      <c r="AG102" s="1">
        <v>120</v>
      </c>
      <c r="AH102" s="3">
        <v>0.193</v>
      </c>
      <c r="AI102" s="2">
        <v>0.27400000000000002</v>
      </c>
      <c r="AJ102" s="2">
        <v>5.5E-2</v>
      </c>
      <c r="AK102" s="1">
        <v>5.13</v>
      </c>
      <c r="AL102" s="3">
        <v>1.1599999999999999</v>
      </c>
      <c r="AM102" s="3">
        <v>3.7999999999999999E-2</v>
      </c>
      <c r="AN102" s="2">
        <v>0</v>
      </c>
      <c r="AO102" s="1">
        <v>0.221</v>
      </c>
      <c r="AP102" s="1">
        <v>1.68</v>
      </c>
      <c r="AQ102" s="1">
        <v>0.94399999999999995</v>
      </c>
      <c r="AR102" s="1">
        <v>1.01</v>
      </c>
      <c r="AS102" s="3">
        <v>0.32200000000000001</v>
      </c>
      <c r="AT102" s="3">
        <v>0.183</v>
      </c>
      <c r="AU102" s="1">
        <v>24.3</v>
      </c>
      <c r="AV102" s="1">
        <v>145</v>
      </c>
    </row>
    <row r="103" spans="1:48" x14ac:dyDescent="0.2">
      <c r="A103">
        <v>102</v>
      </c>
      <c r="B103" t="s">
        <v>194</v>
      </c>
      <c r="C103" t="s">
        <v>195</v>
      </c>
      <c r="D103" t="s">
        <v>196</v>
      </c>
      <c r="E103" t="s">
        <v>197</v>
      </c>
      <c r="F103" t="s">
        <v>218</v>
      </c>
      <c r="G103" s="1">
        <v>514</v>
      </c>
      <c r="H103" s="1">
        <v>172</v>
      </c>
      <c r="I103" s="1">
        <v>63.7</v>
      </c>
      <c r="J103" s="1">
        <v>16.600000000000001</v>
      </c>
      <c r="K103" s="1">
        <v>55.8</v>
      </c>
      <c r="L103" s="1">
        <v>929</v>
      </c>
      <c r="M103" s="1">
        <v>42.4</v>
      </c>
      <c r="N103" s="1">
        <v>384</v>
      </c>
      <c r="O103" s="1">
        <v>114</v>
      </c>
      <c r="P103" s="1">
        <v>93.8</v>
      </c>
      <c r="Q103" s="1">
        <v>179</v>
      </c>
      <c r="R103" s="1">
        <v>319</v>
      </c>
      <c r="S103" s="1">
        <v>32.5</v>
      </c>
      <c r="T103" s="1">
        <v>141</v>
      </c>
      <c r="U103" s="1">
        <v>92.4</v>
      </c>
      <c r="V103" s="1">
        <v>317</v>
      </c>
      <c r="W103" s="1">
        <v>154</v>
      </c>
      <c r="X103" s="1">
        <v>153</v>
      </c>
      <c r="Y103" s="1">
        <v>89.5</v>
      </c>
      <c r="Z103" s="1">
        <v>113</v>
      </c>
      <c r="AA103" s="1">
        <v>292</v>
      </c>
      <c r="AB103" s="2">
        <v>0</v>
      </c>
      <c r="AC103" s="1">
        <v>0.60699999999999998</v>
      </c>
      <c r="AD103" s="2">
        <v>0.33</v>
      </c>
      <c r="AE103" s="2">
        <v>2E-3</v>
      </c>
      <c r="AF103" s="2">
        <v>0</v>
      </c>
      <c r="AG103" s="1">
        <v>86.2</v>
      </c>
      <c r="AH103" s="2">
        <v>0.17599999999999999</v>
      </c>
      <c r="AI103" s="2">
        <v>0.27400000000000002</v>
      </c>
      <c r="AJ103" s="2">
        <v>5.2999999999999999E-2</v>
      </c>
      <c r="AK103" s="1">
        <v>4.57</v>
      </c>
      <c r="AL103" s="3">
        <v>1.45</v>
      </c>
      <c r="AM103" s="3">
        <v>6.4000000000000001E-2</v>
      </c>
      <c r="AN103" s="2">
        <v>0</v>
      </c>
      <c r="AO103" s="1">
        <v>0.17599999999999999</v>
      </c>
      <c r="AP103" s="1">
        <v>2.08</v>
      </c>
      <c r="AQ103" s="1">
        <v>0.79800000000000004</v>
      </c>
      <c r="AR103" s="1">
        <v>0.80200000000000005</v>
      </c>
      <c r="AS103" s="3">
        <v>0.28399999999999997</v>
      </c>
      <c r="AT103" s="3">
        <v>0.18099999999999999</v>
      </c>
      <c r="AU103" s="1">
        <v>25.6</v>
      </c>
      <c r="AV103" s="1">
        <v>137</v>
      </c>
    </row>
    <row r="104" spans="1:48" x14ac:dyDescent="0.2">
      <c r="A104">
        <v>103</v>
      </c>
      <c r="B104" t="s">
        <v>194</v>
      </c>
      <c r="C104" t="s">
        <v>195</v>
      </c>
      <c r="D104" t="s">
        <v>196</v>
      </c>
      <c r="E104" t="s">
        <v>200</v>
      </c>
      <c r="F104" t="s">
        <v>218</v>
      </c>
      <c r="G104" s="1">
        <v>587</v>
      </c>
      <c r="H104" s="1">
        <v>183</v>
      </c>
      <c r="I104" s="1">
        <v>62.4</v>
      </c>
      <c r="J104" s="1">
        <v>18.7</v>
      </c>
      <c r="K104" s="1">
        <v>54.8</v>
      </c>
      <c r="L104" s="1">
        <v>987</v>
      </c>
      <c r="M104" s="1">
        <v>45</v>
      </c>
      <c r="N104" s="1">
        <v>419</v>
      </c>
      <c r="O104" s="1">
        <v>123</v>
      </c>
      <c r="P104" s="1">
        <v>90.8</v>
      </c>
      <c r="Q104" s="1">
        <v>174</v>
      </c>
      <c r="R104" s="1">
        <v>335</v>
      </c>
      <c r="S104" s="1">
        <v>30.4</v>
      </c>
      <c r="T104" s="1">
        <v>142</v>
      </c>
      <c r="U104" s="1">
        <v>100</v>
      </c>
      <c r="V104" s="1">
        <v>334</v>
      </c>
      <c r="W104" s="1">
        <v>167</v>
      </c>
      <c r="X104" s="1">
        <v>147</v>
      </c>
      <c r="Y104" s="1">
        <v>107</v>
      </c>
      <c r="Z104" s="1">
        <v>124</v>
      </c>
      <c r="AA104" s="1">
        <v>310</v>
      </c>
      <c r="AB104" s="2">
        <v>0</v>
      </c>
      <c r="AC104" s="1">
        <v>0.69899999999999995</v>
      </c>
      <c r="AD104" s="2">
        <v>0.38</v>
      </c>
      <c r="AE104" s="2">
        <v>1.0999999999999999E-2</v>
      </c>
      <c r="AF104" s="2">
        <v>0</v>
      </c>
      <c r="AG104" s="1">
        <v>109</v>
      </c>
      <c r="AH104" s="2">
        <v>0.187</v>
      </c>
      <c r="AI104" s="2">
        <v>0.27600000000000002</v>
      </c>
      <c r="AJ104" s="2">
        <v>5.3999999999999999E-2</v>
      </c>
      <c r="AK104" s="1">
        <v>5.33</v>
      </c>
      <c r="AL104" s="3">
        <v>1.45</v>
      </c>
      <c r="AM104" s="2">
        <v>1.7000000000000001E-2</v>
      </c>
      <c r="AN104" s="2">
        <v>0</v>
      </c>
      <c r="AO104" s="1">
        <v>0.27800000000000002</v>
      </c>
      <c r="AP104" s="1">
        <v>2.48</v>
      </c>
      <c r="AQ104" s="1">
        <v>0.96099999999999997</v>
      </c>
      <c r="AR104" s="1">
        <v>0.995</v>
      </c>
      <c r="AS104" s="1">
        <v>0.34</v>
      </c>
      <c r="AT104" s="3">
        <v>0.19800000000000001</v>
      </c>
      <c r="AU104" s="1">
        <v>21</v>
      </c>
      <c r="AV104" s="1">
        <v>136</v>
      </c>
    </row>
    <row r="105" spans="1:48" x14ac:dyDescent="0.2">
      <c r="A105">
        <v>104</v>
      </c>
      <c r="B105" t="s">
        <v>194</v>
      </c>
      <c r="C105" t="s">
        <v>195</v>
      </c>
      <c r="D105" t="s">
        <v>196</v>
      </c>
      <c r="E105" t="s">
        <v>205</v>
      </c>
      <c r="F105" t="s">
        <v>218</v>
      </c>
      <c r="G105" s="1">
        <v>608</v>
      </c>
      <c r="H105" s="1">
        <v>190</v>
      </c>
      <c r="I105" s="1">
        <v>65.900000000000006</v>
      </c>
      <c r="J105" s="1">
        <v>17</v>
      </c>
      <c r="K105" s="1">
        <v>66.7</v>
      </c>
      <c r="L105" s="1">
        <v>956</v>
      </c>
      <c r="M105" s="1">
        <v>46.1</v>
      </c>
      <c r="N105" s="1">
        <v>386</v>
      </c>
      <c r="O105" s="1">
        <v>125</v>
      </c>
      <c r="P105" s="1">
        <v>125</v>
      </c>
      <c r="Q105" s="1">
        <v>225</v>
      </c>
      <c r="R105" s="1">
        <v>359</v>
      </c>
      <c r="S105" s="1">
        <v>34.299999999999997</v>
      </c>
      <c r="T105" s="1">
        <v>152</v>
      </c>
      <c r="U105" s="1">
        <v>113</v>
      </c>
      <c r="V105" s="1">
        <v>399</v>
      </c>
      <c r="W105" s="1">
        <v>170</v>
      </c>
      <c r="X105" s="1">
        <v>146</v>
      </c>
      <c r="Y105" s="1">
        <v>114</v>
      </c>
      <c r="Z105" s="1">
        <v>152</v>
      </c>
      <c r="AA105" s="1">
        <v>365</v>
      </c>
      <c r="AB105" s="2">
        <v>0</v>
      </c>
      <c r="AC105" s="1">
        <v>0.68200000000000005</v>
      </c>
      <c r="AD105" s="3">
        <v>0.68500000000000005</v>
      </c>
      <c r="AE105" s="2">
        <v>3.5000000000000003E-2</v>
      </c>
      <c r="AF105" s="2">
        <v>0</v>
      </c>
      <c r="AG105" s="1">
        <v>103</v>
      </c>
      <c r="AH105" s="2">
        <v>0.191</v>
      </c>
      <c r="AI105" s="2">
        <v>0.27100000000000002</v>
      </c>
      <c r="AJ105" s="2">
        <v>5.1999999999999998E-2</v>
      </c>
      <c r="AK105" s="1">
        <v>5.42</v>
      </c>
      <c r="AL105" s="3">
        <v>1.63</v>
      </c>
      <c r="AM105" s="3">
        <v>3.5999999999999997E-2</v>
      </c>
      <c r="AN105" s="2">
        <v>0</v>
      </c>
      <c r="AO105" s="1">
        <v>0.14099999999999999</v>
      </c>
      <c r="AP105" s="1">
        <v>2.25</v>
      </c>
      <c r="AQ105" s="1">
        <v>1.03</v>
      </c>
      <c r="AR105" s="1">
        <v>0.86799999999999999</v>
      </c>
      <c r="AS105" s="3">
        <v>0.27500000000000002</v>
      </c>
      <c r="AT105" s="3">
        <v>0.186</v>
      </c>
      <c r="AU105" s="3">
        <v>10</v>
      </c>
      <c r="AV105" s="1">
        <v>145</v>
      </c>
    </row>
    <row r="106" spans="1:48" x14ac:dyDescent="0.2">
      <c r="A106">
        <v>105</v>
      </c>
      <c r="B106" t="s">
        <v>194</v>
      </c>
      <c r="C106" t="s">
        <v>195</v>
      </c>
      <c r="D106" t="s">
        <v>196</v>
      </c>
      <c r="E106" t="s">
        <v>209</v>
      </c>
      <c r="F106" t="s">
        <v>218</v>
      </c>
      <c r="G106" s="1">
        <v>671</v>
      </c>
      <c r="H106" s="1">
        <v>185</v>
      </c>
      <c r="I106" s="1">
        <v>68.400000000000006</v>
      </c>
      <c r="J106" s="1">
        <v>17</v>
      </c>
      <c r="K106" s="1">
        <v>56.6</v>
      </c>
      <c r="L106" s="1">
        <v>1055</v>
      </c>
      <c r="M106" s="1">
        <v>43.8</v>
      </c>
      <c r="N106" s="1">
        <v>465</v>
      </c>
      <c r="O106" s="1">
        <v>133</v>
      </c>
      <c r="P106" s="1">
        <v>94.2</v>
      </c>
      <c r="Q106" s="1">
        <v>180</v>
      </c>
      <c r="R106" s="1">
        <v>390</v>
      </c>
      <c r="S106" s="1">
        <v>30</v>
      </c>
      <c r="T106" s="1">
        <v>155</v>
      </c>
      <c r="U106" s="1">
        <v>98</v>
      </c>
      <c r="V106" s="1">
        <v>397</v>
      </c>
      <c r="W106" s="1">
        <v>192</v>
      </c>
      <c r="X106" s="1">
        <v>156</v>
      </c>
      <c r="Y106" s="1">
        <v>103</v>
      </c>
      <c r="Z106" s="1">
        <v>119</v>
      </c>
      <c r="AA106" s="1">
        <v>329</v>
      </c>
      <c r="AB106" s="2">
        <v>0</v>
      </c>
      <c r="AC106" s="1">
        <v>0.67100000000000004</v>
      </c>
      <c r="AD106" s="3">
        <v>0.60899999999999999</v>
      </c>
      <c r="AE106" s="2">
        <v>1.7999999999999999E-2</v>
      </c>
      <c r="AF106" s="2">
        <v>0</v>
      </c>
      <c r="AG106" s="1">
        <v>113</v>
      </c>
      <c r="AH106" s="2">
        <v>0.187</v>
      </c>
      <c r="AI106" s="2">
        <v>0.26900000000000002</v>
      </c>
      <c r="AJ106" s="2">
        <v>5.1999999999999998E-2</v>
      </c>
      <c r="AK106" s="1">
        <v>4.84</v>
      </c>
      <c r="AL106" s="3">
        <v>1.48</v>
      </c>
      <c r="AM106" s="2">
        <v>8.9999999999999993E-3</v>
      </c>
      <c r="AN106" s="2">
        <v>0</v>
      </c>
      <c r="AO106" s="1">
        <v>0.22</v>
      </c>
      <c r="AP106" s="1">
        <v>2.59</v>
      </c>
      <c r="AQ106" s="1">
        <v>0.98499999999999999</v>
      </c>
      <c r="AR106" s="1">
        <v>0.95199999999999996</v>
      </c>
      <c r="AS106" s="3">
        <v>0.311</v>
      </c>
      <c r="AT106" s="3">
        <v>0.17699999999999999</v>
      </c>
      <c r="AU106" s="1">
        <v>44.2</v>
      </c>
      <c r="AV106" s="1">
        <v>155</v>
      </c>
    </row>
    <row r="107" spans="1:48" x14ac:dyDescent="0.2">
      <c r="A107">
        <v>106</v>
      </c>
      <c r="B107" t="s">
        <v>194</v>
      </c>
      <c r="C107" t="s">
        <v>195</v>
      </c>
      <c r="D107" t="s">
        <v>196</v>
      </c>
      <c r="E107" t="s">
        <v>213</v>
      </c>
      <c r="F107" t="s">
        <v>221</v>
      </c>
      <c r="G107" s="1">
        <v>512</v>
      </c>
      <c r="H107" s="1">
        <v>119</v>
      </c>
      <c r="I107" s="1">
        <v>57.7</v>
      </c>
      <c r="J107" s="1">
        <v>12.7</v>
      </c>
      <c r="K107" s="1">
        <v>44.5</v>
      </c>
      <c r="L107" s="1">
        <v>835</v>
      </c>
      <c r="M107" s="1">
        <v>34.700000000000003</v>
      </c>
      <c r="N107" s="1">
        <v>319</v>
      </c>
      <c r="O107" s="1">
        <v>98.5</v>
      </c>
      <c r="P107" s="1">
        <v>110</v>
      </c>
      <c r="Q107" s="1">
        <v>197</v>
      </c>
      <c r="R107" s="1">
        <v>293</v>
      </c>
      <c r="S107" s="1">
        <v>30.5</v>
      </c>
      <c r="T107" s="1">
        <v>104</v>
      </c>
      <c r="U107" s="1">
        <v>79.5</v>
      </c>
      <c r="V107" s="1">
        <v>431</v>
      </c>
      <c r="W107" s="1">
        <v>159</v>
      </c>
      <c r="X107" s="1">
        <v>180</v>
      </c>
      <c r="Y107" s="1">
        <v>76.400000000000006</v>
      </c>
      <c r="Z107" s="1">
        <v>101</v>
      </c>
      <c r="AA107" s="1">
        <v>344</v>
      </c>
      <c r="AB107" s="2">
        <v>0</v>
      </c>
      <c r="AC107" s="1">
        <v>0.44</v>
      </c>
      <c r="AD107" s="3">
        <v>0.60599999999999998</v>
      </c>
      <c r="AE107" s="2">
        <v>0</v>
      </c>
      <c r="AF107" s="2">
        <v>0</v>
      </c>
      <c r="AG107" s="1">
        <v>73.099999999999994</v>
      </c>
      <c r="AH107" s="2">
        <v>0.183</v>
      </c>
      <c r="AI107" s="2">
        <v>0</v>
      </c>
      <c r="AJ107" s="2">
        <v>5.5E-2</v>
      </c>
      <c r="AK107" s="1">
        <v>3.17</v>
      </c>
      <c r="AL107" s="3">
        <v>0.70099999999999996</v>
      </c>
      <c r="AM107" s="2">
        <v>4.0000000000000001E-3</v>
      </c>
      <c r="AN107" s="2">
        <v>0</v>
      </c>
      <c r="AO107" s="1">
        <v>0.114</v>
      </c>
      <c r="AP107" s="1">
        <v>1.56</v>
      </c>
      <c r="AQ107" s="1">
        <v>0.58299999999999996</v>
      </c>
      <c r="AR107" s="1">
        <v>0.60399999999999998</v>
      </c>
      <c r="AS107" s="3">
        <v>0.224</v>
      </c>
      <c r="AT107" s="3">
        <v>0.192</v>
      </c>
      <c r="AU107" s="3">
        <v>11</v>
      </c>
      <c r="AV107" s="1">
        <v>119</v>
      </c>
    </row>
    <row r="108" spans="1:48" x14ac:dyDescent="0.2">
      <c r="A108">
        <v>107</v>
      </c>
      <c r="B108" t="s">
        <v>194</v>
      </c>
      <c r="C108" t="s">
        <v>195</v>
      </c>
      <c r="D108" t="s">
        <v>196</v>
      </c>
      <c r="E108" t="s">
        <v>197</v>
      </c>
      <c r="F108" t="s">
        <v>221</v>
      </c>
      <c r="G108" s="1">
        <v>587</v>
      </c>
      <c r="H108" s="1">
        <v>134</v>
      </c>
      <c r="I108" s="1">
        <v>73.2</v>
      </c>
      <c r="J108" s="1">
        <v>19.7</v>
      </c>
      <c r="K108" s="1">
        <v>37.200000000000003</v>
      </c>
      <c r="L108" s="1">
        <v>853</v>
      </c>
      <c r="M108" s="1">
        <v>56.8</v>
      </c>
      <c r="N108" s="1">
        <v>310</v>
      </c>
      <c r="O108" s="1">
        <v>104</v>
      </c>
      <c r="P108" s="1">
        <v>143</v>
      </c>
      <c r="Q108" s="1">
        <v>248</v>
      </c>
      <c r="R108" s="1">
        <v>347</v>
      </c>
      <c r="S108" s="1">
        <v>39.299999999999997</v>
      </c>
      <c r="T108" s="1">
        <v>130</v>
      </c>
      <c r="U108" s="1">
        <v>97.2</v>
      </c>
      <c r="V108" s="1">
        <v>396</v>
      </c>
      <c r="W108" s="1">
        <v>177</v>
      </c>
      <c r="X108" s="1">
        <v>198</v>
      </c>
      <c r="Y108" s="1">
        <v>84.1</v>
      </c>
      <c r="Z108" s="1">
        <v>109</v>
      </c>
      <c r="AA108" s="1">
        <v>397</v>
      </c>
      <c r="AB108" s="2">
        <v>0</v>
      </c>
      <c r="AC108" s="1">
        <v>0.51200000000000001</v>
      </c>
      <c r="AD108" s="3">
        <v>0.77800000000000002</v>
      </c>
      <c r="AE108" s="2">
        <v>0</v>
      </c>
      <c r="AF108" s="2">
        <v>0</v>
      </c>
      <c r="AG108" s="1">
        <v>90.7</v>
      </c>
      <c r="AH108" s="2">
        <v>0.18099999999999999</v>
      </c>
      <c r="AI108" s="2">
        <v>0</v>
      </c>
      <c r="AJ108" s="2">
        <v>5.0999999999999997E-2</v>
      </c>
      <c r="AK108" s="1">
        <v>3.14</v>
      </c>
      <c r="AL108" s="3">
        <v>0.76200000000000001</v>
      </c>
      <c r="AM108" s="3">
        <v>4.3999999999999997E-2</v>
      </c>
      <c r="AN108" s="2">
        <v>0</v>
      </c>
      <c r="AO108" s="1">
        <v>0.111</v>
      </c>
      <c r="AP108" s="1">
        <v>1.51</v>
      </c>
      <c r="AQ108" s="1">
        <v>0.54600000000000004</v>
      </c>
      <c r="AR108" s="1">
        <v>0.61599999999999999</v>
      </c>
      <c r="AS108" s="3">
        <v>0.254</v>
      </c>
      <c r="AT108" s="3">
        <v>0.183</v>
      </c>
      <c r="AU108" s="3">
        <v>10.199999999999999</v>
      </c>
      <c r="AV108" s="1">
        <v>153</v>
      </c>
    </row>
    <row r="109" spans="1:48" x14ac:dyDescent="0.2">
      <c r="A109">
        <v>108</v>
      </c>
      <c r="B109" t="s">
        <v>194</v>
      </c>
      <c r="C109" t="s">
        <v>195</v>
      </c>
      <c r="D109" t="s">
        <v>196</v>
      </c>
      <c r="E109" t="s">
        <v>200</v>
      </c>
      <c r="F109" t="s">
        <v>221</v>
      </c>
      <c r="G109" s="1">
        <v>536</v>
      </c>
      <c r="H109" s="1">
        <v>115</v>
      </c>
      <c r="I109" s="1">
        <v>56.1</v>
      </c>
      <c r="J109" s="1">
        <v>11.3</v>
      </c>
      <c r="K109" s="1">
        <v>37.4</v>
      </c>
      <c r="L109" s="1">
        <v>791</v>
      </c>
      <c r="M109" s="1">
        <v>41.6</v>
      </c>
      <c r="N109" s="1">
        <v>309</v>
      </c>
      <c r="O109" s="1">
        <v>84.8</v>
      </c>
      <c r="P109" s="1">
        <v>110</v>
      </c>
      <c r="Q109" s="1">
        <v>179</v>
      </c>
      <c r="R109" s="1">
        <v>264</v>
      </c>
      <c r="S109" s="1">
        <v>31.7</v>
      </c>
      <c r="T109" s="1">
        <v>96.7</v>
      </c>
      <c r="U109" s="1">
        <v>70.2</v>
      </c>
      <c r="V109" s="1">
        <v>361</v>
      </c>
      <c r="W109" s="1">
        <v>144</v>
      </c>
      <c r="X109" s="1">
        <v>146</v>
      </c>
      <c r="Y109" s="1">
        <v>59.3</v>
      </c>
      <c r="Z109" s="1">
        <v>95.5</v>
      </c>
      <c r="AA109" s="1">
        <v>303</v>
      </c>
      <c r="AB109" s="2">
        <v>0</v>
      </c>
      <c r="AC109" s="1">
        <v>0.35399999999999998</v>
      </c>
      <c r="AD109" s="3">
        <v>0.59199999999999997</v>
      </c>
      <c r="AE109" s="2">
        <v>0</v>
      </c>
      <c r="AF109" s="2">
        <v>0</v>
      </c>
      <c r="AG109" s="1">
        <v>69.5</v>
      </c>
      <c r="AH109" s="2">
        <v>0.188</v>
      </c>
      <c r="AI109" s="2">
        <v>0.26900000000000002</v>
      </c>
      <c r="AJ109" s="2">
        <v>5.0999999999999997E-2</v>
      </c>
      <c r="AK109" s="1">
        <v>2.83</v>
      </c>
      <c r="AL109" s="3">
        <v>0.63100000000000001</v>
      </c>
      <c r="AM109" s="3">
        <v>4.2000000000000003E-2</v>
      </c>
      <c r="AN109" s="2">
        <v>0</v>
      </c>
      <c r="AO109" s="3">
        <v>8.1000000000000003E-2</v>
      </c>
      <c r="AP109" s="1">
        <v>1.58</v>
      </c>
      <c r="AQ109" s="1">
        <v>0.433</v>
      </c>
      <c r="AR109" s="1">
        <v>0.53600000000000003</v>
      </c>
      <c r="AS109" s="3">
        <v>0.20100000000000001</v>
      </c>
      <c r="AT109" s="2">
        <v>0</v>
      </c>
      <c r="AU109" s="3">
        <v>9.61</v>
      </c>
      <c r="AV109" s="1">
        <v>117</v>
      </c>
    </row>
    <row r="110" spans="1:48" x14ac:dyDescent="0.2">
      <c r="A110">
        <v>109</v>
      </c>
      <c r="B110" t="s">
        <v>194</v>
      </c>
      <c r="C110" t="s">
        <v>195</v>
      </c>
      <c r="D110" t="s">
        <v>196</v>
      </c>
      <c r="E110" t="s">
        <v>205</v>
      </c>
      <c r="F110" t="s">
        <v>221</v>
      </c>
      <c r="G110" s="1">
        <v>863</v>
      </c>
      <c r="H110" s="1">
        <v>165</v>
      </c>
      <c r="I110" s="1">
        <v>93.8</v>
      </c>
      <c r="J110" s="1">
        <v>18.399999999999999</v>
      </c>
      <c r="K110" s="1">
        <v>49.6</v>
      </c>
      <c r="L110" s="1">
        <v>1156</v>
      </c>
      <c r="M110" s="1">
        <v>52.4</v>
      </c>
      <c r="N110" s="1">
        <v>388</v>
      </c>
      <c r="O110" s="1">
        <v>131</v>
      </c>
      <c r="P110" s="1">
        <v>170</v>
      </c>
      <c r="Q110" s="1">
        <v>306</v>
      </c>
      <c r="R110" s="1">
        <v>310</v>
      </c>
      <c r="S110" s="1">
        <v>50.8</v>
      </c>
      <c r="T110" s="1">
        <v>129</v>
      </c>
      <c r="U110" s="1">
        <v>119</v>
      </c>
      <c r="V110" s="1">
        <v>627</v>
      </c>
      <c r="W110" s="1">
        <v>216</v>
      </c>
      <c r="X110" s="1">
        <v>222</v>
      </c>
      <c r="Y110" s="1">
        <v>94.2</v>
      </c>
      <c r="Z110" s="1">
        <v>160</v>
      </c>
      <c r="AA110" s="1">
        <v>462</v>
      </c>
      <c r="AB110" s="2">
        <v>0</v>
      </c>
      <c r="AC110" s="1">
        <v>0.54500000000000004</v>
      </c>
      <c r="AD110" s="3">
        <v>0.496</v>
      </c>
      <c r="AE110" s="2">
        <v>5.0000000000000001E-3</v>
      </c>
      <c r="AF110" s="2">
        <v>0</v>
      </c>
      <c r="AG110" s="1">
        <v>112</v>
      </c>
      <c r="AH110" s="2">
        <v>0.185</v>
      </c>
      <c r="AI110" s="2">
        <v>0</v>
      </c>
      <c r="AJ110" s="2">
        <v>5.6000000000000001E-2</v>
      </c>
      <c r="AK110" s="1">
        <v>3.72</v>
      </c>
      <c r="AL110" s="3">
        <v>1.21</v>
      </c>
      <c r="AM110" s="2">
        <v>2.9000000000000001E-2</v>
      </c>
      <c r="AN110" s="2">
        <v>0</v>
      </c>
      <c r="AO110" s="3">
        <v>8.8999999999999996E-2</v>
      </c>
      <c r="AP110" s="1">
        <v>1.87</v>
      </c>
      <c r="AQ110" s="1">
        <v>0.61799999999999999</v>
      </c>
      <c r="AR110" s="1">
        <v>0.88600000000000001</v>
      </c>
      <c r="AS110" s="3">
        <v>0.20799999999999999</v>
      </c>
      <c r="AT110" s="3">
        <v>0.193</v>
      </c>
      <c r="AU110" s="3">
        <v>9.9499999999999993</v>
      </c>
      <c r="AV110" s="1">
        <v>150</v>
      </c>
    </row>
    <row r="111" spans="1:48" x14ac:dyDescent="0.2">
      <c r="A111">
        <v>110</v>
      </c>
      <c r="B111" t="s">
        <v>194</v>
      </c>
      <c r="C111" t="s">
        <v>195</v>
      </c>
      <c r="D111" t="s">
        <v>196</v>
      </c>
      <c r="E111" t="s">
        <v>209</v>
      </c>
      <c r="F111" t="s">
        <v>221</v>
      </c>
      <c r="G111" s="1">
        <v>810</v>
      </c>
      <c r="H111" s="1">
        <v>170</v>
      </c>
      <c r="I111" s="1">
        <v>94.8</v>
      </c>
      <c r="J111" s="1">
        <v>15.7</v>
      </c>
      <c r="K111" s="1">
        <v>43.8</v>
      </c>
      <c r="L111" s="1">
        <v>1166</v>
      </c>
      <c r="M111" s="1">
        <v>54.5</v>
      </c>
      <c r="N111" s="1">
        <v>449</v>
      </c>
      <c r="O111" s="1">
        <v>134</v>
      </c>
      <c r="P111" s="1">
        <v>204</v>
      </c>
      <c r="Q111" s="1">
        <v>333</v>
      </c>
      <c r="R111" s="1">
        <v>410</v>
      </c>
      <c r="S111" s="1">
        <v>60.4</v>
      </c>
      <c r="T111" s="1">
        <v>153</v>
      </c>
      <c r="U111" s="1">
        <v>126</v>
      </c>
      <c r="V111" s="1">
        <v>564</v>
      </c>
      <c r="W111" s="1">
        <v>221</v>
      </c>
      <c r="X111" s="1">
        <v>245</v>
      </c>
      <c r="Y111" s="1">
        <v>113</v>
      </c>
      <c r="Z111" s="1">
        <v>172</v>
      </c>
      <c r="AA111" s="1">
        <v>491</v>
      </c>
      <c r="AB111" s="2">
        <v>0</v>
      </c>
      <c r="AC111" s="1">
        <v>0.54700000000000004</v>
      </c>
      <c r="AD111" s="3">
        <v>0.98199999999999998</v>
      </c>
      <c r="AE111" s="2">
        <v>3.2000000000000001E-2</v>
      </c>
      <c r="AF111" s="2">
        <v>0</v>
      </c>
      <c r="AG111" s="1">
        <v>98.3</v>
      </c>
      <c r="AH111" s="2">
        <v>0.193</v>
      </c>
      <c r="AI111" s="2">
        <v>0</v>
      </c>
      <c r="AJ111" s="2">
        <v>5.6000000000000001E-2</v>
      </c>
      <c r="AK111" s="1">
        <v>4.29</v>
      </c>
      <c r="AL111" s="3">
        <v>1.59</v>
      </c>
      <c r="AM111" s="3">
        <v>6.4000000000000001E-2</v>
      </c>
      <c r="AN111" s="2">
        <v>0</v>
      </c>
      <c r="AO111" s="1">
        <v>0.13100000000000001</v>
      </c>
      <c r="AP111" s="1">
        <v>1.98</v>
      </c>
      <c r="AQ111" s="1">
        <v>0.66500000000000004</v>
      </c>
      <c r="AR111" s="1">
        <v>0.73699999999999999</v>
      </c>
      <c r="AS111" s="3">
        <v>0.245</v>
      </c>
      <c r="AT111" s="3">
        <v>0.187</v>
      </c>
      <c r="AU111" s="1">
        <v>17.7</v>
      </c>
      <c r="AV111" s="1">
        <v>133</v>
      </c>
    </row>
    <row r="112" spans="1:48" x14ac:dyDescent="0.2">
      <c r="A112">
        <v>111</v>
      </c>
      <c r="B112" t="s">
        <v>194</v>
      </c>
      <c r="C112" t="s">
        <v>195</v>
      </c>
      <c r="D112" t="s">
        <v>196</v>
      </c>
      <c r="E112" t="s">
        <v>213</v>
      </c>
      <c r="F112" t="s">
        <v>204</v>
      </c>
      <c r="G112" s="1">
        <v>429</v>
      </c>
      <c r="H112" s="1">
        <v>75.8</v>
      </c>
      <c r="I112" s="1">
        <v>40.200000000000003</v>
      </c>
      <c r="J112" s="1">
        <v>11.8</v>
      </c>
      <c r="K112" s="1">
        <v>25.5</v>
      </c>
      <c r="L112" s="1">
        <v>763</v>
      </c>
      <c r="M112" s="1">
        <v>110</v>
      </c>
      <c r="N112" s="1">
        <v>375</v>
      </c>
      <c r="O112" s="1">
        <v>106</v>
      </c>
      <c r="P112" s="1">
        <v>94.7</v>
      </c>
      <c r="Q112" s="1">
        <v>165</v>
      </c>
      <c r="R112" s="1">
        <v>289</v>
      </c>
      <c r="S112" s="1">
        <v>20.399999999999999</v>
      </c>
      <c r="T112" s="1">
        <v>113</v>
      </c>
      <c r="U112" s="1">
        <v>72.5</v>
      </c>
      <c r="V112" s="1">
        <v>337</v>
      </c>
      <c r="W112" s="1">
        <v>133</v>
      </c>
      <c r="X112" s="1">
        <v>95.2</v>
      </c>
      <c r="Y112" s="1">
        <v>58.8</v>
      </c>
      <c r="Z112" s="1">
        <v>93.2</v>
      </c>
      <c r="AA112" s="1">
        <v>306</v>
      </c>
      <c r="AB112" s="2">
        <v>0</v>
      </c>
      <c r="AC112" s="1">
        <v>0.48199999999999998</v>
      </c>
      <c r="AD112" s="3">
        <v>0.52400000000000002</v>
      </c>
      <c r="AE112" s="2">
        <v>0</v>
      </c>
      <c r="AF112" s="2">
        <v>0</v>
      </c>
      <c r="AG112" s="1">
        <v>98.9</v>
      </c>
      <c r="AH112" s="2">
        <v>0.19900000000000001</v>
      </c>
      <c r="AI112" s="2">
        <v>0.27100000000000002</v>
      </c>
      <c r="AJ112" s="2">
        <v>0.05</v>
      </c>
      <c r="AK112" s="1">
        <v>2.8</v>
      </c>
      <c r="AL112" s="3">
        <v>0.44900000000000001</v>
      </c>
      <c r="AM112" s="2">
        <v>0</v>
      </c>
      <c r="AN112" s="2">
        <v>0</v>
      </c>
      <c r="AO112" s="1">
        <v>0.12</v>
      </c>
      <c r="AP112" s="1">
        <v>1.39</v>
      </c>
      <c r="AQ112" s="1">
        <v>0.83299999999999996</v>
      </c>
      <c r="AR112" s="1">
        <v>0.29299999999999998</v>
      </c>
      <c r="AS112" s="3">
        <v>0.19500000000000001</v>
      </c>
      <c r="AT112" s="3">
        <v>0.193</v>
      </c>
      <c r="AU112" s="1">
        <v>14.7</v>
      </c>
      <c r="AV112" s="1">
        <v>109</v>
      </c>
    </row>
    <row r="113" spans="1:48" x14ac:dyDescent="0.2">
      <c r="A113">
        <v>112</v>
      </c>
      <c r="B113" t="s">
        <v>194</v>
      </c>
      <c r="C113" t="s">
        <v>195</v>
      </c>
      <c r="D113" t="s">
        <v>196</v>
      </c>
      <c r="E113" t="s">
        <v>197</v>
      </c>
      <c r="F113" t="s">
        <v>204</v>
      </c>
      <c r="G113" s="1">
        <v>473</v>
      </c>
      <c r="H113" s="1">
        <v>107</v>
      </c>
      <c r="I113" s="1">
        <v>45.4</v>
      </c>
      <c r="J113" s="1">
        <v>13.5</v>
      </c>
      <c r="K113" s="1">
        <v>33.6</v>
      </c>
      <c r="L113" s="1">
        <v>777</v>
      </c>
      <c r="M113" s="1">
        <v>118</v>
      </c>
      <c r="N113" s="1">
        <v>399</v>
      </c>
      <c r="O113" s="1">
        <v>118</v>
      </c>
      <c r="P113" s="1">
        <v>134</v>
      </c>
      <c r="Q113" s="1">
        <v>236</v>
      </c>
      <c r="R113" s="1">
        <v>295</v>
      </c>
      <c r="S113" s="1">
        <v>24.5</v>
      </c>
      <c r="T113" s="1">
        <v>151</v>
      </c>
      <c r="U113" s="1">
        <v>92.5</v>
      </c>
      <c r="V113" s="1">
        <v>332</v>
      </c>
      <c r="W113" s="1">
        <v>127</v>
      </c>
      <c r="X113" s="1">
        <v>95.3</v>
      </c>
      <c r="Y113" s="1">
        <v>65.099999999999994</v>
      </c>
      <c r="Z113" s="1">
        <v>101</v>
      </c>
      <c r="AA113" s="1">
        <v>331</v>
      </c>
      <c r="AB113" s="2">
        <v>0</v>
      </c>
      <c r="AC113" s="1">
        <v>0.55800000000000005</v>
      </c>
      <c r="AD113" s="3">
        <v>0.98499999999999999</v>
      </c>
      <c r="AE113" s="2">
        <v>6.8000000000000005E-2</v>
      </c>
      <c r="AF113" s="2">
        <v>0</v>
      </c>
      <c r="AG113" s="1">
        <v>125</v>
      </c>
      <c r="AH113" s="3">
        <v>0.193</v>
      </c>
      <c r="AI113" s="2">
        <v>0.27300000000000002</v>
      </c>
      <c r="AJ113" s="2">
        <v>5.3999999999999999E-2</v>
      </c>
      <c r="AK113" s="1">
        <v>3.39</v>
      </c>
      <c r="AL113" s="3">
        <v>0.72799999999999998</v>
      </c>
      <c r="AM113" s="2">
        <v>1E-3</v>
      </c>
      <c r="AN113" s="2">
        <v>0</v>
      </c>
      <c r="AO113" s="1">
        <v>0.17899999999999999</v>
      </c>
      <c r="AP113" s="1">
        <v>1.5</v>
      </c>
      <c r="AQ113" s="1">
        <v>1.1200000000000001</v>
      </c>
      <c r="AR113" s="1">
        <v>0.34200000000000003</v>
      </c>
      <c r="AS113" s="3">
        <v>0.21099999999999999</v>
      </c>
      <c r="AT113" s="3">
        <v>0.19</v>
      </c>
      <c r="AU113" s="1">
        <v>21.3</v>
      </c>
      <c r="AV113" s="1">
        <v>130</v>
      </c>
    </row>
    <row r="114" spans="1:48" x14ac:dyDescent="0.2">
      <c r="A114">
        <v>113</v>
      </c>
      <c r="B114" t="s">
        <v>194</v>
      </c>
      <c r="C114" t="s">
        <v>195</v>
      </c>
      <c r="D114" t="s">
        <v>196</v>
      </c>
      <c r="E114" t="s">
        <v>200</v>
      </c>
      <c r="F114" t="s">
        <v>204</v>
      </c>
      <c r="G114" s="1">
        <v>551</v>
      </c>
      <c r="H114" s="1">
        <v>110</v>
      </c>
      <c r="I114" s="1">
        <v>55</v>
      </c>
      <c r="J114" s="1">
        <v>19.100000000000001</v>
      </c>
      <c r="K114" s="1">
        <v>40.1</v>
      </c>
      <c r="L114" s="1">
        <v>835</v>
      </c>
      <c r="M114" s="1">
        <v>125</v>
      </c>
      <c r="N114" s="1">
        <v>334</v>
      </c>
      <c r="O114" s="1">
        <v>132</v>
      </c>
      <c r="P114" s="1">
        <v>183</v>
      </c>
      <c r="Q114" s="1">
        <v>316</v>
      </c>
      <c r="R114" s="1">
        <v>348</v>
      </c>
      <c r="S114" s="1">
        <v>37.9</v>
      </c>
      <c r="T114" s="1">
        <v>158</v>
      </c>
      <c r="U114" s="1">
        <v>108</v>
      </c>
      <c r="V114" s="1">
        <v>356</v>
      </c>
      <c r="W114" s="1">
        <v>133</v>
      </c>
      <c r="X114" s="1">
        <v>120</v>
      </c>
      <c r="Y114" s="1">
        <v>89.3</v>
      </c>
      <c r="Z114" s="1">
        <v>164</v>
      </c>
      <c r="AA114" s="1">
        <v>470</v>
      </c>
      <c r="AB114" s="2">
        <v>0</v>
      </c>
      <c r="AC114" s="1">
        <v>0.57499999999999996</v>
      </c>
      <c r="AD114" s="1">
        <v>1.65</v>
      </c>
      <c r="AE114" s="2">
        <v>1.2999999999999999E-2</v>
      </c>
      <c r="AF114" s="2">
        <v>0</v>
      </c>
      <c r="AG114" s="1">
        <v>103</v>
      </c>
      <c r="AH114" s="2">
        <v>0.19400000000000001</v>
      </c>
      <c r="AI114" s="2">
        <v>0</v>
      </c>
      <c r="AJ114" s="2">
        <v>5.7000000000000002E-2</v>
      </c>
      <c r="AK114" s="1">
        <v>3.93</v>
      </c>
      <c r="AL114" s="3">
        <v>1.49</v>
      </c>
      <c r="AM114" s="2">
        <v>1.4E-2</v>
      </c>
      <c r="AN114" s="2">
        <v>0</v>
      </c>
      <c r="AO114" s="1">
        <v>0.2</v>
      </c>
      <c r="AP114" s="1">
        <v>1.55</v>
      </c>
      <c r="AQ114" s="1">
        <v>1.04</v>
      </c>
      <c r="AR114" s="1">
        <v>0.502</v>
      </c>
      <c r="AS114" s="3">
        <v>0.23100000000000001</v>
      </c>
      <c r="AT114" s="3">
        <v>0.19800000000000001</v>
      </c>
      <c r="AU114" s="1">
        <v>15.5</v>
      </c>
      <c r="AV114" s="1">
        <v>183</v>
      </c>
    </row>
    <row r="115" spans="1:48" x14ac:dyDescent="0.2">
      <c r="A115">
        <v>114</v>
      </c>
      <c r="B115" t="s">
        <v>194</v>
      </c>
      <c r="C115" t="s">
        <v>195</v>
      </c>
      <c r="D115" t="s">
        <v>196</v>
      </c>
      <c r="E115" t="s">
        <v>205</v>
      </c>
      <c r="F115" t="s">
        <v>204</v>
      </c>
      <c r="G115" s="1">
        <v>462</v>
      </c>
      <c r="H115" s="1">
        <v>89.1</v>
      </c>
      <c r="I115" s="1">
        <v>48.6</v>
      </c>
      <c r="J115" s="1">
        <v>17.600000000000001</v>
      </c>
      <c r="K115" s="1">
        <v>35.5</v>
      </c>
      <c r="L115" s="1">
        <v>682</v>
      </c>
      <c r="M115" s="1">
        <v>130</v>
      </c>
      <c r="N115" s="1">
        <v>319</v>
      </c>
      <c r="O115" s="1">
        <v>121</v>
      </c>
      <c r="P115" s="1">
        <v>129</v>
      </c>
      <c r="Q115" s="1">
        <v>209</v>
      </c>
      <c r="R115" s="1">
        <v>329</v>
      </c>
      <c r="S115" s="1">
        <v>24.3</v>
      </c>
      <c r="T115" s="1">
        <v>135</v>
      </c>
      <c r="U115" s="1">
        <v>84</v>
      </c>
      <c r="V115" s="1">
        <v>256</v>
      </c>
      <c r="W115" s="1">
        <v>121</v>
      </c>
      <c r="X115" s="1">
        <v>109</v>
      </c>
      <c r="Y115" s="1">
        <v>53.8</v>
      </c>
      <c r="Z115" s="1">
        <v>86.3</v>
      </c>
      <c r="AA115" s="1">
        <v>339</v>
      </c>
      <c r="AB115" s="2">
        <v>0</v>
      </c>
      <c r="AC115" s="1">
        <v>0.57799999999999996</v>
      </c>
      <c r="AD115" s="1">
        <v>1.59</v>
      </c>
      <c r="AE115" s="2">
        <v>0.02</v>
      </c>
      <c r="AF115" s="2">
        <v>0</v>
      </c>
      <c r="AG115" s="1">
        <v>130</v>
      </c>
      <c r="AH115" s="2">
        <v>0.19800000000000001</v>
      </c>
      <c r="AI115" s="2">
        <v>0</v>
      </c>
      <c r="AJ115" s="2">
        <v>5.3999999999999999E-2</v>
      </c>
      <c r="AK115" s="1">
        <v>2.91</v>
      </c>
      <c r="AL115" s="3">
        <v>0.54300000000000004</v>
      </c>
      <c r="AM115" s="2">
        <v>2.3E-2</v>
      </c>
      <c r="AN115" s="2">
        <v>0</v>
      </c>
      <c r="AO115" s="1">
        <v>0.20699999999999999</v>
      </c>
      <c r="AP115" s="1">
        <v>1.79</v>
      </c>
      <c r="AQ115" s="1">
        <v>1.1000000000000001</v>
      </c>
      <c r="AR115" s="1">
        <v>0.42299999999999999</v>
      </c>
      <c r="AS115" s="3">
        <v>0.24199999999999999</v>
      </c>
      <c r="AT115" s="3">
        <v>0.20399999999999999</v>
      </c>
      <c r="AU115" s="1">
        <v>15.9</v>
      </c>
      <c r="AV115" s="1">
        <v>181</v>
      </c>
    </row>
    <row r="116" spans="1:48" x14ac:dyDescent="0.2">
      <c r="A116">
        <v>115</v>
      </c>
      <c r="B116" t="s">
        <v>194</v>
      </c>
      <c r="C116" t="s">
        <v>195</v>
      </c>
      <c r="D116" t="s">
        <v>196</v>
      </c>
      <c r="E116" t="s">
        <v>209</v>
      </c>
      <c r="F116" t="s">
        <v>204</v>
      </c>
      <c r="G116" s="1">
        <v>429</v>
      </c>
      <c r="H116" s="1">
        <v>79.3</v>
      </c>
      <c r="I116" s="1">
        <v>42.7</v>
      </c>
      <c r="J116" s="1">
        <v>14.7</v>
      </c>
      <c r="K116" s="1">
        <v>30.2</v>
      </c>
      <c r="L116" s="1">
        <v>648</v>
      </c>
      <c r="M116" s="1">
        <v>96.7</v>
      </c>
      <c r="N116" s="1">
        <v>341</v>
      </c>
      <c r="O116" s="1">
        <v>104</v>
      </c>
      <c r="P116" s="1">
        <v>116</v>
      </c>
      <c r="Q116" s="1">
        <v>187</v>
      </c>
      <c r="R116" s="1">
        <v>269</v>
      </c>
      <c r="S116" s="1">
        <v>19.5</v>
      </c>
      <c r="T116" s="1">
        <v>118</v>
      </c>
      <c r="U116" s="1">
        <v>75</v>
      </c>
      <c r="V116" s="1">
        <v>257</v>
      </c>
      <c r="W116" s="1">
        <v>116</v>
      </c>
      <c r="X116" s="1">
        <v>91.8</v>
      </c>
      <c r="Y116" s="1">
        <v>52.1</v>
      </c>
      <c r="Z116" s="1">
        <v>74.5</v>
      </c>
      <c r="AA116" s="1">
        <v>298</v>
      </c>
      <c r="AB116" s="2">
        <v>0</v>
      </c>
      <c r="AC116" s="1">
        <v>0.47699999999999998</v>
      </c>
      <c r="AD116" s="3">
        <v>0.70099999999999996</v>
      </c>
      <c r="AE116" s="2">
        <v>1.9E-2</v>
      </c>
      <c r="AF116" s="2">
        <v>0</v>
      </c>
      <c r="AG116" s="1">
        <v>98.6</v>
      </c>
      <c r="AH116" s="2">
        <v>0.191</v>
      </c>
      <c r="AI116" s="2">
        <v>0.26900000000000002</v>
      </c>
      <c r="AJ116" s="2">
        <v>5.0999999999999997E-2</v>
      </c>
      <c r="AK116" s="1">
        <v>2.94</v>
      </c>
      <c r="AL116" s="3">
        <v>0.50800000000000001</v>
      </c>
      <c r="AM116" s="3">
        <v>3.5999999999999997E-2</v>
      </c>
      <c r="AN116" s="2">
        <v>0</v>
      </c>
      <c r="AO116" s="1">
        <v>0.16200000000000001</v>
      </c>
      <c r="AP116" s="1">
        <v>1.61</v>
      </c>
      <c r="AQ116" s="1">
        <v>0.89800000000000002</v>
      </c>
      <c r="AR116" s="1">
        <v>0.36799999999999999</v>
      </c>
      <c r="AS116" s="3">
        <v>0.18099999999999999</v>
      </c>
      <c r="AT116" s="3">
        <v>0.183</v>
      </c>
      <c r="AU116" s="1">
        <v>16.8</v>
      </c>
      <c r="AV116" s="1">
        <v>157</v>
      </c>
    </row>
    <row r="117" spans="1:48" x14ac:dyDescent="0.2">
      <c r="A117">
        <v>116</v>
      </c>
      <c r="B117" t="s">
        <v>194</v>
      </c>
      <c r="C117" t="s">
        <v>195</v>
      </c>
      <c r="D117" t="s">
        <v>196</v>
      </c>
      <c r="E117" t="s">
        <v>213</v>
      </c>
      <c r="F117" t="s">
        <v>220</v>
      </c>
      <c r="G117" s="1">
        <v>602</v>
      </c>
      <c r="H117" s="1">
        <v>104</v>
      </c>
      <c r="I117" s="1">
        <v>43</v>
      </c>
      <c r="J117" s="1">
        <v>30.3</v>
      </c>
      <c r="K117" s="1">
        <v>19.399999999999999</v>
      </c>
      <c r="L117" s="1">
        <v>729</v>
      </c>
      <c r="M117" s="1">
        <v>163</v>
      </c>
      <c r="N117" s="1">
        <v>181</v>
      </c>
      <c r="O117" s="1">
        <v>87</v>
      </c>
      <c r="P117" s="1">
        <v>107</v>
      </c>
      <c r="Q117" s="1">
        <v>154</v>
      </c>
      <c r="R117" s="1">
        <v>300</v>
      </c>
      <c r="S117" s="1">
        <v>19.8</v>
      </c>
      <c r="T117" s="1">
        <v>88.2</v>
      </c>
      <c r="U117" s="1">
        <v>77.3</v>
      </c>
      <c r="V117" s="1">
        <v>281</v>
      </c>
      <c r="W117" s="1">
        <v>132</v>
      </c>
      <c r="X117" s="1">
        <v>88.8</v>
      </c>
      <c r="Y117" s="1">
        <v>63.5</v>
      </c>
      <c r="Z117" s="1">
        <v>75.2</v>
      </c>
      <c r="AA117" s="1">
        <v>257</v>
      </c>
      <c r="AB117" s="2">
        <v>0</v>
      </c>
      <c r="AC117" s="1">
        <v>0.40400000000000003</v>
      </c>
      <c r="AD117" s="1">
        <v>1.82</v>
      </c>
      <c r="AE117" s="2">
        <v>0</v>
      </c>
      <c r="AF117" s="2">
        <v>0</v>
      </c>
      <c r="AG117" s="1">
        <v>142</v>
      </c>
      <c r="AH117" s="2">
        <v>0.17799999999999999</v>
      </c>
      <c r="AI117" s="2">
        <v>0.27100000000000002</v>
      </c>
      <c r="AJ117" s="2">
        <v>5.0999999999999997E-2</v>
      </c>
      <c r="AK117" s="1">
        <v>5.56</v>
      </c>
      <c r="AL117" s="3">
        <v>0.49399999999999999</v>
      </c>
      <c r="AM117" s="3">
        <v>5.2999999999999999E-2</v>
      </c>
      <c r="AN117" s="2">
        <v>0</v>
      </c>
      <c r="AO117" s="1">
        <v>0.17299999999999999</v>
      </c>
      <c r="AP117" s="3">
        <v>1.03</v>
      </c>
      <c r="AQ117" s="1">
        <v>0.66400000000000003</v>
      </c>
      <c r="AR117" s="1">
        <v>0.35099999999999998</v>
      </c>
      <c r="AS117" s="3">
        <v>0.245</v>
      </c>
      <c r="AT117" s="3">
        <v>0.22600000000000001</v>
      </c>
      <c r="AU117" s="3">
        <v>10.199999999999999</v>
      </c>
      <c r="AV117" s="1">
        <v>120</v>
      </c>
    </row>
    <row r="118" spans="1:48" x14ac:dyDescent="0.2">
      <c r="A118">
        <v>117</v>
      </c>
      <c r="B118" t="s">
        <v>194</v>
      </c>
      <c r="C118" t="s">
        <v>195</v>
      </c>
      <c r="D118" t="s">
        <v>196</v>
      </c>
      <c r="E118" t="s">
        <v>197</v>
      </c>
      <c r="F118" t="s">
        <v>220</v>
      </c>
      <c r="G118" s="1">
        <v>681</v>
      </c>
      <c r="H118" s="1">
        <v>149</v>
      </c>
      <c r="I118" s="1">
        <v>54.3</v>
      </c>
      <c r="J118" s="1">
        <v>38.299999999999997</v>
      </c>
      <c r="K118" s="1">
        <v>26.9</v>
      </c>
      <c r="L118" s="1">
        <v>962</v>
      </c>
      <c r="M118" s="1">
        <v>187</v>
      </c>
      <c r="N118" s="1">
        <v>241</v>
      </c>
      <c r="O118" s="1">
        <v>124</v>
      </c>
      <c r="P118" s="1">
        <v>156</v>
      </c>
      <c r="Q118" s="1">
        <v>243</v>
      </c>
      <c r="R118" s="1">
        <v>450</v>
      </c>
      <c r="S118" s="1">
        <v>31.7</v>
      </c>
      <c r="T118" s="1">
        <v>124</v>
      </c>
      <c r="U118" s="1">
        <v>117</v>
      </c>
      <c r="V118" s="1">
        <v>410</v>
      </c>
      <c r="W118" s="1">
        <v>165</v>
      </c>
      <c r="X118" s="1">
        <v>118</v>
      </c>
      <c r="Y118" s="1">
        <v>81.8</v>
      </c>
      <c r="Z118" s="1">
        <v>113</v>
      </c>
      <c r="AA118" s="1">
        <v>361</v>
      </c>
      <c r="AB118" s="2">
        <v>0</v>
      </c>
      <c r="AC118" s="1">
        <v>0.55800000000000005</v>
      </c>
      <c r="AD118" s="1">
        <v>2.09</v>
      </c>
      <c r="AE118" s="2">
        <v>2.1000000000000001E-2</v>
      </c>
      <c r="AF118" s="2">
        <v>0</v>
      </c>
      <c r="AG118" s="1">
        <v>199</v>
      </c>
      <c r="AH118" s="2">
        <v>0.189</v>
      </c>
      <c r="AI118" s="2">
        <v>0</v>
      </c>
      <c r="AJ118" s="2">
        <v>5.8000000000000003E-2</v>
      </c>
      <c r="AK118" s="1">
        <v>6.62</v>
      </c>
      <c r="AL118" s="3">
        <v>0.84099999999999997</v>
      </c>
      <c r="AM118" s="3">
        <v>5.8000000000000003E-2</v>
      </c>
      <c r="AN118" s="2">
        <v>0</v>
      </c>
      <c r="AO118" s="1">
        <v>0.2</v>
      </c>
      <c r="AP118" s="1">
        <v>1.25</v>
      </c>
      <c r="AQ118" s="1">
        <v>0.83099999999999996</v>
      </c>
      <c r="AR118" s="1">
        <v>0.48799999999999999</v>
      </c>
      <c r="AS118" s="3">
        <v>0.309</v>
      </c>
      <c r="AT118" s="3">
        <v>0.19</v>
      </c>
      <c r="AU118" s="1">
        <v>14.7</v>
      </c>
      <c r="AV118" s="1">
        <v>146</v>
      </c>
    </row>
    <row r="119" spans="1:48" x14ac:dyDescent="0.2">
      <c r="A119">
        <v>118</v>
      </c>
      <c r="B119" t="s">
        <v>194</v>
      </c>
      <c r="C119" t="s">
        <v>195</v>
      </c>
      <c r="D119" t="s">
        <v>196</v>
      </c>
      <c r="E119" t="s">
        <v>200</v>
      </c>
      <c r="F119" t="s">
        <v>220</v>
      </c>
      <c r="G119" s="1">
        <v>710</v>
      </c>
      <c r="H119" s="1">
        <v>117</v>
      </c>
      <c r="I119" s="1">
        <v>47.6</v>
      </c>
      <c r="J119" s="1">
        <v>29.8</v>
      </c>
      <c r="K119" s="1">
        <v>27.9</v>
      </c>
      <c r="L119" s="1">
        <v>740</v>
      </c>
      <c r="M119" s="1">
        <v>204</v>
      </c>
      <c r="N119" s="1">
        <v>205</v>
      </c>
      <c r="O119" s="1">
        <v>108</v>
      </c>
      <c r="P119" s="1">
        <v>163</v>
      </c>
      <c r="Q119" s="1">
        <v>239</v>
      </c>
      <c r="R119" s="1">
        <v>430</v>
      </c>
      <c r="S119" s="1">
        <v>23.6</v>
      </c>
      <c r="T119" s="1">
        <v>128</v>
      </c>
      <c r="U119" s="1">
        <v>92.2</v>
      </c>
      <c r="V119" s="1">
        <v>317</v>
      </c>
      <c r="W119" s="1">
        <v>155</v>
      </c>
      <c r="X119" s="1">
        <v>110</v>
      </c>
      <c r="Y119" s="1">
        <v>78.599999999999994</v>
      </c>
      <c r="Z119" s="1">
        <v>97.7</v>
      </c>
      <c r="AA119" s="1">
        <v>345</v>
      </c>
      <c r="AB119" s="2">
        <v>0</v>
      </c>
      <c r="AC119" s="1">
        <v>0.53900000000000003</v>
      </c>
      <c r="AD119" s="1">
        <v>3.29</v>
      </c>
      <c r="AE119" s="2">
        <v>0</v>
      </c>
      <c r="AF119" s="2">
        <v>0</v>
      </c>
      <c r="AG119" s="1">
        <v>161</v>
      </c>
      <c r="AH119" s="2">
        <v>0.19500000000000001</v>
      </c>
      <c r="AI119" s="2">
        <v>0.27200000000000002</v>
      </c>
      <c r="AJ119" s="2">
        <v>5.3999999999999999E-2</v>
      </c>
      <c r="AK119" s="1">
        <v>6.1</v>
      </c>
      <c r="AL119" s="3">
        <v>0.68799999999999994</v>
      </c>
      <c r="AM119" s="2">
        <v>1.2999999999999999E-2</v>
      </c>
      <c r="AN119" s="2">
        <v>0</v>
      </c>
      <c r="AO119" s="1">
        <v>0.17399999999999999</v>
      </c>
      <c r="AP119" s="1">
        <v>1.21</v>
      </c>
      <c r="AQ119" s="1">
        <v>0.78500000000000003</v>
      </c>
      <c r="AR119" s="1">
        <v>0.51500000000000001</v>
      </c>
      <c r="AS119" s="3">
        <v>0.22800000000000001</v>
      </c>
      <c r="AT119" s="3">
        <v>0.193</v>
      </c>
      <c r="AU119" s="1">
        <v>13.2</v>
      </c>
      <c r="AV119" s="1">
        <v>161</v>
      </c>
    </row>
    <row r="120" spans="1:48" x14ac:dyDescent="0.2">
      <c r="A120">
        <v>119</v>
      </c>
      <c r="B120" t="s">
        <v>194</v>
      </c>
      <c r="C120" t="s">
        <v>195</v>
      </c>
      <c r="D120" t="s">
        <v>196</v>
      </c>
      <c r="E120" t="s">
        <v>205</v>
      </c>
      <c r="F120" t="s">
        <v>220</v>
      </c>
      <c r="G120" s="1">
        <v>657</v>
      </c>
      <c r="H120" s="1">
        <v>95</v>
      </c>
      <c r="I120" s="1">
        <v>43.3</v>
      </c>
      <c r="J120" s="1">
        <v>23.2</v>
      </c>
      <c r="K120" s="1">
        <v>23.5</v>
      </c>
      <c r="L120" s="1">
        <v>753</v>
      </c>
      <c r="M120" s="1">
        <v>218</v>
      </c>
      <c r="N120" s="1">
        <v>175</v>
      </c>
      <c r="O120" s="1">
        <v>94.1</v>
      </c>
      <c r="P120" s="1">
        <v>109</v>
      </c>
      <c r="Q120" s="1">
        <v>157</v>
      </c>
      <c r="R120" s="1">
        <v>324</v>
      </c>
      <c r="S120" s="1">
        <v>19.8</v>
      </c>
      <c r="T120" s="1">
        <v>84.2</v>
      </c>
      <c r="U120" s="1">
        <v>73.2</v>
      </c>
      <c r="V120" s="1">
        <v>339</v>
      </c>
      <c r="W120" s="1">
        <v>141</v>
      </c>
      <c r="X120" s="1">
        <v>87.8</v>
      </c>
      <c r="Y120" s="1">
        <v>53.3</v>
      </c>
      <c r="Z120" s="1">
        <v>84.7</v>
      </c>
      <c r="AA120" s="1">
        <v>274</v>
      </c>
      <c r="AB120" s="2">
        <v>0</v>
      </c>
      <c r="AC120" s="1">
        <v>0.52400000000000002</v>
      </c>
      <c r="AD120" s="1">
        <v>1.49</v>
      </c>
      <c r="AE120" s="2">
        <v>1.7000000000000001E-2</v>
      </c>
      <c r="AF120" s="2">
        <v>0</v>
      </c>
      <c r="AG120" s="1">
        <v>157</v>
      </c>
      <c r="AH120" s="2">
        <v>0.17899999999999999</v>
      </c>
      <c r="AI120" s="2">
        <v>0</v>
      </c>
      <c r="AJ120" s="2">
        <v>5.0999999999999997E-2</v>
      </c>
      <c r="AK120" s="1">
        <v>4.54</v>
      </c>
      <c r="AL120" s="3">
        <v>0.59899999999999998</v>
      </c>
      <c r="AM120" s="3">
        <v>4.9000000000000002E-2</v>
      </c>
      <c r="AN120" s="2">
        <v>0</v>
      </c>
      <c r="AO120" s="1">
        <v>0.13200000000000001</v>
      </c>
      <c r="AP120" s="3">
        <v>1.1499999999999999</v>
      </c>
      <c r="AQ120" s="1">
        <v>0.73199999999999998</v>
      </c>
      <c r="AR120" s="1">
        <v>0.63300000000000001</v>
      </c>
      <c r="AS120" s="3">
        <v>0.21199999999999999</v>
      </c>
      <c r="AT120" s="3">
        <v>0.214</v>
      </c>
      <c r="AU120" s="1">
        <v>14.8</v>
      </c>
      <c r="AV120" s="1">
        <v>118</v>
      </c>
    </row>
    <row r="121" spans="1:48" x14ac:dyDescent="0.2">
      <c r="A121">
        <v>120</v>
      </c>
      <c r="B121" t="s">
        <v>194</v>
      </c>
      <c r="C121" t="s">
        <v>195</v>
      </c>
      <c r="D121" t="s">
        <v>196</v>
      </c>
      <c r="E121" t="s">
        <v>209</v>
      </c>
      <c r="F121" t="s">
        <v>220</v>
      </c>
      <c r="G121" s="1">
        <v>651</v>
      </c>
      <c r="H121" s="1">
        <v>99.4</v>
      </c>
      <c r="I121" s="1">
        <v>42.2</v>
      </c>
      <c r="J121" s="1">
        <v>17.600000000000001</v>
      </c>
      <c r="K121" s="1">
        <v>22.1</v>
      </c>
      <c r="L121" s="1">
        <v>620</v>
      </c>
      <c r="M121" s="1">
        <v>132</v>
      </c>
      <c r="N121" s="1">
        <v>160</v>
      </c>
      <c r="O121" s="1">
        <v>86.9</v>
      </c>
      <c r="P121" s="1">
        <v>105</v>
      </c>
      <c r="Q121" s="1">
        <v>171</v>
      </c>
      <c r="R121" s="1">
        <v>319</v>
      </c>
      <c r="S121" s="1">
        <v>21.7</v>
      </c>
      <c r="T121" s="1">
        <v>70</v>
      </c>
      <c r="U121" s="1">
        <v>69.400000000000006</v>
      </c>
      <c r="V121" s="1">
        <v>274</v>
      </c>
      <c r="W121" s="1">
        <v>120</v>
      </c>
      <c r="X121" s="1">
        <v>86.3</v>
      </c>
      <c r="Y121" s="1">
        <v>62.9</v>
      </c>
      <c r="Z121" s="1">
        <v>78.2</v>
      </c>
      <c r="AA121" s="1">
        <v>269</v>
      </c>
      <c r="AB121" s="2">
        <v>0</v>
      </c>
      <c r="AC121" s="1">
        <v>0.439</v>
      </c>
      <c r="AD121" s="1">
        <v>1.21</v>
      </c>
      <c r="AE121" s="2">
        <v>7.0000000000000001E-3</v>
      </c>
      <c r="AF121" s="2">
        <v>0</v>
      </c>
      <c r="AG121" s="1">
        <v>140</v>
      </c>
      <c r="AH121" s="2">
        <v>0.187</v>
      </c>
      <c r="AI121" s="2">
        <v>0.26800000000000002</v>
      </c>
      <c r="AJ121" s="2">
        <v>5.6000000000000001E-2</v>
      </c>
      <c r="AK121" s="1">
        <v>5.0199999999999996</v>
      </c>
      <c r="AL121" s="3">
        <v>0.55200000000000005</v>
      </c>
      <c r="AM121" s="2">
        <v>1.9E-2</v>
      </c>
      <c r="AN121" s="2">
        <v>0</v>
      </c>
      <c r="AO121" s="1">
        <v>0.16600000000000001</v>
      </c>
      <c r="AP121" s="1">
        <v>1.42</v>
      </c>
      <c r="AQ121" s="1">
        <v>0.65900000000000003</v>
      </c>
      <c r="AR121" s="1">
        <v>0.48799999999999999</v>
      </c>
      <c r="AS121" s="3">
        <v>0.26800000000000002</v>
      </c>
      <c r="AT121" s="3">
        <v>0.20300000000000001</v>
      </c>
      <c r="AU121" s="3">
        <v>8.76</v>
      </c>
      <c r="AV121" s="1">
        <v>103</v>
      </c>
    </row>
  </sheetData>
  <sortState ref="A2:AV121">
    <sortCondition ref="A2:A121"/>
  </sortState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V121"/>
  <sheetViews>
    <sheetView workbookViewId="0">
      <selection activeCell="B52" sqref="B52:C70"/>
    </sheetView>
  </sheetViews>
  <sheetFormatPr baseColWidth="10" defaultColWidth="9.1640625" defaultRowHeight="15" x14ac:dyDescent="0.2"/>
  <sheetData>
    <row r="1" spans="1:152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88</v>
      </c>
      <c r="AV1" s="5" t="s">
        <v>89</v>
      </c>
      <c r="AW1" s="5" t="s">
        <v>90</v>
      </c>
      <c r="AX1" s="5" t="s">
        <v>91</v>
      </c>
      <c r="AY1" s="5" t="s">
        <v>92</v>
      </c>
      <c r="AZ1" s="5" t="s">
        <v>93</v>
      </c>
      <c r="BA1" s="5" t="s">
        <v>94</v>
      </c>
      <c r="BB1" s="5" t="s">
        <v>95</v>
      </c>
      <c r="BC1" s="5" t="s">
        <v>96</v>
      </c>
      <c r="BD1" s="5" t="s">
        <v>97</v>
      </c>
      <c r="BE1" s="5" t="s">
        <v>98</v>
      </c>
      <c r="BF1" s="5" t="s">
        <v>99</v>
      </c>
      <c r="BG1" s="5" t="s">
        <v>100</v>
      </c>
      <c r="BH1" s="5" t="s">
        <v>101</v>
      </c>
      <c r="BI1" s="5" t="s">
        <v>102</v>
      </c>
      <c r="BJ1" s="5" t="s">
        <v>103</v>
      </c>
      <c r="BK1" s="5" t="s">
        <v>104</v>
      </c>
      <c r="BL1" s="5" t="s">
        <v>105</v>
      </c>
      <c r="BM1" s="5" t="s">
        <v>106</v>
      </c>
      <c r="BN1" s="5" t="s">
        <v>107</v>
      </c>
      <c r="BO1" s="5" t="s">
        <v>108</v>
      </c>
      <c r="BP1" s="5" t="s">
        <v>109</v>
      </c>
      <c r="BQ1" s="5" t="s">
        <v>110</v>
      </c>
      <c r="BR1" s="5" t="s">
        <v>111</v>
      </c>
      <c r="BS1" s="5" t="s">
        <v>112</v>
      </c>
      <c r="BT1" s="5" t="s">
        <v>113</v>
      </c>
      <c r="BU1" s="5" t="s">
        <v>114</v>
      </c>
      <c r="BV1" s="5" t="s">
        <v>115</v>
      </c>
      <c r="BW1" s="5" t="s">
        <v>116</v>
      </c>
      <c r="BX1" s="5" t="s">
        <v>117</v>
      </c>
      <c r="BY1" s="5" t="s">
        <v>118</v>
      </c>
      <c r="BZ1" s="5" t="s">
        <v>119</v>
      </c>
      <c r="CA1" s="5" t="s">
        <v>120</v>
      </c>
      <c r="CB1" s="5" t="s">
        <v>121</v>
      </c>
      <c r="CC1" s="5" t="s">
        <v>122</v>
      </c>
      <c r="CD1" s="5" t="s">
        <v>123</v>
      </c>
      <c r="CE1" s="5" t="s">
        <v>124</v>
      </c>
      <c r="CF1" s="5" t="s">
        <v>125</v>
      </c>
      <c r="CG1" s="5" t="s">
        <v>126</v>
      </c>
      <c r="CH1" s="5" t="s">
        <v>127</v>
      </c>
      <c r="CI1" s="5" t="s">
        <v>128</v>
      </c>
      <c r="CJ1" s="5" t="s">
        <v>129</v>
      </c>
      <c r="CK1" s="5" t="s">
        <v>130</v>
      </c>
      <c r="CL1" s="5" t="s">
        <v>131</v>
      </c>
      <c r="CM1" s="5" t="s">
        <v>132</v>
      </c>
      <c r="CN1" s="5" t="s">
        <v>133</v>
      </c>
      <c r="CO1" s="5" t="s">
        <v>134</v>
      </c>
      <c r="CP1" s="5" t="s">
        <v>135</v>
      </c>
      <c r="CQ1" s="5" t="s">
        <v>136</v>
      </c>
      <c r="CR1" s="5" t="s">
        <v>137</v>
      </c>
      <c r="CS1" s="5" t="s">
        <v>138</v>
      </c>
      <c r="CT1" s="5" t="s">
        <v>139</v>
      </c>
      <c r="CU1" s="5" t="s">
        <v>140</v>
      </c>
      <c r="CV1" s="5" t="s">
        <v>141</v>
      </c>
      <c r="CW1" s="5" t="s">
        <v>142</v>
      </c>
      <c r="CX1" s="5" t="s">
        <v>143</v>
      </c>
      <c r="CY1" s="5" t="s">
        <v>144</v>
      </c>
      <c r="CZ1" s="5" t="s">
        <v>145</v>
      </c>
      <c r="DA1" s="5" t="s">
        <v>146</v>
      </c>
      <c r="DB1" s="5" t="s">
        <v>147</v>
      </c>
      <c r="DC1" s="5" t="s">
        <v>148</v>
      </c>
      <c r="DD1" s="5" t="s">
        <v>149</v>
      </c>
      <c r="DE1" s="5" t="s">
        <v>150</v>
      </c>
      <c r="DF1" s="5" t="s">
        <v>151</v>
      </c>
      <c r="DG1" s="5" t="s">
        <v>152</v>
      </c>
      <c r="DH1" s="5" t="s">
        <v>153</v>
      </c>
      <c r="DI1" s="5" t="s">
        <v>154</v>
      </c>
      <c r="DJ1" s="5" t="s">
        <v>155</v>
      </c>
      <c r="DK1" s="5" t="s">
        <v>156</v>
      </c>
      <c r="DL1" s="5" t="s">
        <v>157</v>
      </c>
      <c r="DM1" s="5" t="s">
        <v>158</v>
      </c>
      <c r="DN1" s="5" t="s">
        <v>159</v>
      </c>
      <c r="DO1" s="5" t="s">
        <v>160</v>
      </c>
      <c r="DP1" s="5" t="s">
        <v>161</v>
      </c>
      <c r="DQ1" s="5" t="s">
        <v>162</v>
      </c>
      <c r="DR1" s="5" t="s">
        <v>163</v>
      </c>
      <c r="DS1" s="5" t="s">
        <v>164</v>
      </c>
      <c r="DT1" s="5" t="s">
        <v>165</v>
      </c>
      <c r="DU1" s="5" t="s">
        <v>166</v>
      </c>
      <c r="DV1" s="5" t="s">
        <v>167</v>
      </c>
      <c r="DW1" s="5" t="s">
        <v>168</v>
      </c>
      <c r="DX1" s="5" t="s">
        <v>169</v>
      </c>
      <c r="DY1" s="5" t="s">
        <v>170</v>
      </c>
      <c r="DZ1" s="5" t="s">
        <v>171</v>
      </c>
      <c r="EA1" s="5" t="s">
        <v>172</v>
      </c>
      <c r="EB1" s="5" t="s">
        <v>173</v>
      </c>
      <c r="EC1" s="5" t="s">
        <v>174</v>
      </c>
      <c r="ED1" s="5" t="s">
        <v>175</v>
      </c>
      <c r="EE1" s="5" t="s">
        <v>176</v>
      </c>
      <c r="EF1" s="5" t="s">
        <v>177</v>
      </c>
      <c r="EG1" s="5" t="s">
        <v>178</v>
      </c>
      <c r="EH1" s="5" t="s">
        <v>179</v>
      </c>
      <c r="EI1" s="5" t="s">
        <v>180</v>
      </c>
      <c r="EJ1" s="5" t="s">
        <v>181</v>
      </c>
      <c r="EK1" s="5" t="s">
        <v>182</v>
      </c>
      <c r="EL1" s="5" t="s">
        <v>183</v>
      </c>
      <c r="EM1" s="5" t="s">
        <v>184</v>
      </c>
      <c r="EN1" s="5" t="s">
        <v>185</v>
      </c>
      <c r="EO1" s="5" t="s">
        <v>186</v>
      </c>
      <c r="EP1" s="5" t="s">
        <v>187</v>
      </c>
      <c r="EQ1" s="5" t="s">
        <v>188</v>
      </c>
      <c r="ER1" s="5" t="s">
        <v>189</v>
      </c>
      <c r="ES1" s="5" t="s">
        <v>190</v>
      </c>
      <c r="ET1" s="5" t="s">
        <v>191</v>
      </c>
      <c r="EU1" s="5" t="s">
        <v>192</v>
      </c>
      <c r="EV1" s="5" t="s">
        <v>193</v>
      </c>
    </row>
    <row r="2" spans="1:152" x14ac:dyDescent="0.2">
      <c r="A2">
        <v>1</v>
      </c>
      <c r="B2" t="s">
        <v>194</v>
      </c>
      <c r="C2" t="s">
        <v>195</v>
      </c>
      <c r="D2" t="s">
        <v>199</v>
      </c>
      <c r="E2" t="s">
        <v>213</v>
      </c>
      <c r="F2" t="s">
        <v>201</v>
      </c>
      <c r="G2" s="1">
        <v>48.4</v>
      </c>
      <c r="H2" s="1">
        <v>9.23</v>
      </c>
      <c r="I2" s="1">
        <v>0.50700000000000001</v>
      </c>
      <c r="J2" s="1">
        <v>8.7999999999999995E-2</v>
      </c>
      <c r="K2" s="2">
        <v>8.0000000000000002E-3</v>
      </c>
      <c r="L2" s="2">
        <v>0.03</v>
      </c>
      <c r="M2" s="3">
        <v>0.20699999999999999</v>
      </c>
      <c r="N2" s="2">
        <v>1.4E-2</v>
      </c>
      <c r="O2" s="3">
        <v>0.16500000000000001</v>
      </c>
      <c r="P2" s="1">
        <v>2.4E-2</v>
      </c>
      <c r="Q2" s="2">
        <v>2.1000000000000001E-2</v>
      </c>
      <c r="R2" s="2">
        <v>6.0999999999999999E-2</v>
      </c>
      <c r="S2" s="2">
        <v>8.5000000000000006E-2</v>
      </c>
      <c r="T2" s="1">
        <v>1.9E-2</v>
      </c>
      <c r="U2" s="3">
        <v>7.6999999999999999E-2</v>
      </c>
      <c r="V2" s="2">
        <v>1.4999999999999999E-2</v>
      </c>
      <c r="W2" s="1">
        <v>3.5999999999999997E-2</v>
      </c>
      <c r="X2" s="3">
        <v>0.2</v>
      </c>
      <c r="Y2" s="1">
        <v>8.5999999999999993E-2</v>
      </c>
      <c r="Z2" s="2">
        <v>0.35399999999999998</v>
      </c>
      <c r="AA2" s="1">
        <v>0.156</v>
      </c>
      <c r="AB2" s="2">
        <v>9.1999999999999998E-2</v>
      </c>
      <c r="AC2" s="2">
        <v>9.8000000000000004E-2</v>
      </c>
      <c r="AD2" s="2">
        <v>0.122</v>
      </c>
      <c r="AE2" s="2">
        <v>0.105</v>
      </c>
      <c r="AF2" s="2">
        <v>5.6000000000000001E-2</v>
      </c>
      <c r="AG2" s="1">
        <v>0.11700000000000001</v>
      </c>
      <c r="AH2" s="2">
        <v>2.1999999999999999E-2</v>
      </c>
      <c r="AI2" s="1">
        <v>4.5999999999999999E-2</v>
      </c>
      <c r="AJ2" s="2">
        <v>2.1000000000000001E-2</v>
      </c>
      <c r="AK2" s="3">
        <v>0.14699999999999999</v>
      </c>
      <c r="AL2" s="2">
        <v>2.4E-2</v>
      </c>
      <c r="AM2" s="2">
        <v>3.2000000000000001E-2</v>
      </c>
      <c r="AN2" s="2">
        <v>1.4E-2</v>
      </c>
      <c r="AO2" s="2">
        <v>1.9E-2</v>
      </c>
      <c r="AP2" s="2">
        <v>2.9000000000000001E-2</v>
      </c>
      <c r="AQ2" s="3">
        <v>8.6999999999999994E-2</v>
      </c>
      <c r="AR2" s="1">
        <v>0.13600000000000001</v>
      </c>
      <c r="AS2" s="2">
        <v>1.9E-2</v>
      </c>
      <c r="AT2" s="1">
        <v>7.2999999999999995E-2</v>
      </c>
      <c r="AU2" s="2">
        <v>6.29</v>
      </c>
      <c r="AV2" s="1">
        <v>123</v>
      </c>
      <c r="AW2" s="1">
        <v>2.42</v>
      </c>
      <c r="AX2" s="1">
        <v>2.46</v>
      </c>
      <c r="AY2" s="1">
        <v>37.9</v>
      </c>
      <c r="AZ2" s="1">
        <v>22.8</v>
      </c>
      <c r="BA2" s="1">
        <v>40.200000000000003</v>
      </c>
      <c r="BB2" s="1">
        <v>1.5</v>
      </c>
      <c r="BC2" s="1">
        <v>4.9800000000000004</v>
      </c>
      <c r="BD2" s="1">
        <v>0.314</v>
      </c>
      <c r="BE2" s="1">
        <v>0.17</v>
      </c>
      <c r="BF2" s="1">
        <v>0.186</v>
      </c>
      <c r="BG2" s="1">
        <v>0.25</v>
      </c>
      <c r="BH2" s="1">
        <v>0.443</v>
      </c>
      <c r="BI2" s="1">
        <v>0.14699999999999999</v>
      </c>
      <c r="BJ2" s="1">
        <v>0.92600000000000005</v>
      </c>
      <c r="BK2" s="1">
        <v>4.71</v>
      </c>
      <c r="BL2" s="1">
        <v>5.08</v>
      </c>
      <c r="BM2" s="1">
        <v>7.0000000000000007E-2</v>
      </c>
      <c r="BN2" s="1">
        <v>17.399999999999999</v>
      </c>
      <c r="BO2" s="1">
        <v>12.6</v>
      </c>
      <c r="BP2" s="1">
        <v>3.52</v>
      </c>
      <c r="BQ2" s="1">
        <v>0.71799999999999997</v>
      </c>
      <c r="BR2" s="1">
        <v>277</v>
      </c>
      <c r="BS2" s="1">
        <v>541</v>
      </c>
      <c r="BT2" s="1">
        <v>16.5</v>
      </c>
      <c r="BU2" s="1">
        <v>1.47</v>
      </c>
      <c r="BV2" s="1">
        <v>1.86</v>
      </c>
      <c r="BW2" s="1">
        <v>69.5</v>
      </c>
      <c r="BX2" s="1">
        <v>330</v>
      </c>
      <c r="BY2" s="1">
        <v>138</v>
      </c>
      <c r="BZ2" s="1">
        <v>171</v>
      </c>
      <c r="CA2" s="1">
        <v>17.3</v>
      </c>
      <c r="CB2" s="1">
        <v>0.65500000000000003</v>
      </c>
      <c r="CC2" s="1">
        <v>2.27</v>
      </c>
      <c r="CD2" s="1">
        <v>0.83599999999999997</v>
      </c>
      <c r="CE2" s="1">
        <v>46.2</v>
      </c>
      <c r="CF2" s="1">
        <v>96.3</v>
      </c>
      <c r="CG2" s="1">
        <v>48.7</v>
      </c>
      <c r="CH2" s="1">
        <v>61.5</v>
      </c>
      <c r="CI2" s="2">
        <v>0.31900000000000001</v>
      </c>
      <c r="CJ2" s="1">
        <v>0.19400000000000001</v>
      </c>
      <c r="CK2" s="1">
        <v>0.39800000000000002</v>
      </c>
      <c r="CL2" s="1">
        <v>4.22</v>
      </c>
      <c r="CM2" s="1">
        <v>12.2</v>
      </c>
      <c r="CN2" s="1">
        <v>22.8</v>
      </c>
      <c r="CO2" s="1">
        <v>0.46600000000000003</v>
      </c>
      <c r="CP2" s="1">
        <v>0.17899999999999999</v>
      </c>
      <c r="CQ2" s="1">
        <v>0.188</v>
      </c>
      <c r="CR2" s="1">
        <v>0.184</v>
      </c>
      <c r="CS2" s="1">
        <v>0.36399999999999999</v>
      </c>
      <c r="CT2" s="1">
        <v>0.438</v>
      </c>
      <c r="CU2" s="1">
        <v>0.63300000000000001</v>
      </c>
      <c r="CV2" s="1">
        <v>0.159</v>
      </c>
      <c r="CW2" s="1">
        <v>0.152</v>
      </c>
      <c r="CX2" s="1">
        <v>3.33</v>
      </c>
      <c r="CY2" s="1">
        <v>0.81299999999999994</v>
      </c>
      <c r="CZ2" s="1">
        <v>1.99</v>
      </c>
      <c r="DA2" s="1">
        <v>13.4</v>
      </c>
      <c r="DB2" s="1">
        <v>16.8</v>
      </c>
      <c r="DC2" s="1">
        <v>15</v>
      </c>
      <c r="DD2" s="1">
        <v>0.80600000000000005</v>
      </c>
      <c r="DE2" s="1">
        <v>8.16</v>
      </c>
      <c r="DF2" s="1">
        <v>19.899999999999999</v>
      </c>
      <c r="DG2" s="1">
        <v>10.1</v>
      </c>
      <c r="DH2" s="1">
        <v>19.600000000000001</v>
      </c>
      <c r="DI2" s="1">
        <v>12.3</v>
      </c>
      <c r="DJ2" s="1">
        <v>1.46</v>
      </c>
      <c r="DK2" s="1">
        <v>0.23400000000000001</v>
      </c>
      <c r="DL2" s="1">
        <v>1.63</v>
      </c>
      <c r="DM2" s="1">
        <v>3.32</v>
      </c>
      <c r="DN2" s="1">
        <v>15.1</v>
      </c>
      <c r="DO2" s="1">
        <v>18.399999999999999</v>
      </c>
      <c r="DP2" s="1">
        <v>6.49</v>
      </c>
      <c r="DQ2" s="1">
        <v>0.83099999999999996</v>
      </c>
      <c r="DR2" s="1">
        <v>1.49</v>
      </c>
      <c r="DS2" s="1">
        <v>0.69399999999999995</v>
      </c>
      <c r="DT2" s="1">
        <v>2.27</v>
      </c>
      <c r="DU2" s="1">
        <v>3.51</v>
      </c>
      <c r="DV2" s="1">
        <v>4.37</v>
      </c>
      <c r="DW2" s="2">
        <v>0.44</v>
      </c>
      <c r="DX2" s="1">
        <v>0.189</v>
      </c>
      <c r="DY2" s="1">
        <v>0.442</v>
      </c>
      <c r="DZ2" s="1">
        <v>0.54300000000000004</v>
      </c>
      <c r="EA2" s="1">
        <v>0.83799999999999997</v>
      </c>
      <c r="EB2" s="1">
        <v>1.95</v>
      </c>
      <c r="EC2" s="1">
        <v>7.9000000000000001E-2</v>
      </c>
      <c r="ED2" s="1">
        <v>0.38100000000000001</v>
      </c>
      <c r="EE2" s="1">
        <v>1.7</v>
      </c>
      <c r="EF2" s="1">
        <v>1.2</v>
      </c>
      <c r="EG2" s="1">
        <v>12.4</v>
      </c>
      <c r="EH2" s="1">
        <v>5.79</v>
      </c>
      <c r="EI2" s="1">
        <v>15</v>
      </c>
      <c r="EJ2" s="1">
        <v>14.8</v>
      </c>
      <c r="EK2" s="1">
        <v>1.41</v>
      </c>
      <c r="EL2" s="1">
        <v>139</v>
      </c>
      <c r="EM2" s="1">
        <v>22.4</v>
      </c>
      <c r="EN2" s="1">
        <v>34.700000000000003</v>
      </c>
      <c r="EO2" s="1">
        <v>17.399999999999999</v>
      </c>
      <c r="EP2" s="1">
        <v>0.47099999999999997</v>
      </c>
      <c r="EQ2" s="1">
        <v>0.114</v>
      </c>
      <c r="ER2" s="1">
        <v>19.100000000000001</v>
      </c>
      <c r="ES2" s="1">
        <v>47.5</v>
      </c>
      <c r="ET2" s="1">
        <v>0.21</v>
      </c>
      <c r="EU2" s="1">
        <v>0.30299999999999999</v>
      </c>
      <c r="EV2" s="4">
        <v>6824</v>
      </c>
    </row>
    <row r="3" spans="1:152" x14ac:dyDescent="0.2">
      <c r="A3">
        <v>2</v>
      </c>
      <c r="B3" t="s">
        <v>194</v>
      </c>
      <c r="C3" t="s">
        <v>195</v>
      </c>
      <c r="D3" t="s">
        <v>199</v>
      </c>
      <c r="E3" t="s">
        <v>197</v>
      </c>
      <c r="F3" t="s">
        <v>201</v>
      </c>
      <c r="G3" s="1">
        <v>44.3</v>
      </c>
      <c r="H3" s="1">
        <v>5.35</v>
      </c>
      <c r="I3" s="1">
        <v>0.45800000000000002</v>
      </c>
      <c r="J3" s="1">
        <v>6.8000000000000005E-2</v>
      </c>
      <c r="K3" s="2">
        <v>8.0000000000000002E-3</v>
      </c>
      <c r="L3" s="2">
        <v>2.7E-2</v>
      </c>
      <c r="M3" s="3">
        <v>0.16400000000000001</v>
      </c>
      <c r="N3" s="2">
        <v>8.9999999999999993E-3</v>
      </c>
      <c r="O3" s="3">
        <v>0.14599999999999999</v>
      </c>
      <c r="P3" s="1">
        <v>2.1999999999999999E-2</v>
      </c>
      <c r="Q3" s="2">
        <v>1.7999999999999999E-2</v>
      </c>
      <c r="R3" s="2">
        <v>4.8000000000000001E-2</v>
      </c>
      <c r="S3" s="2">
        <v>6.3E-2</v>
      </c>
      <c r="T3" s="2">
        <v>8.9999999999999993E-3</v>
      </c>
      <c r="U3" s="2">
        <v>4.2000000000000003E-2</v>
      </c>
      <c r="V3" s="2">
        <v>1.2E-2</v>
      </c>
      <c r="W3" s="1">
        <v>2.8000000000000001E-2</v>
      </c>
      <c r="X3" s="2">
        <v>0.13500000000000001</v>
      </c>
      <c r="Y3" s="1">
        <v>4.9000000000000002E-2</v>
      </c>
      <c r="Z3" s="2">
        <v>0.26700000000000002</v>
      </c>
      <c r="AA3" s="2">
        <v>0.1</v>
      </c>
      <c r="AB3" s="2">
        <v>8.3000000000000004E-2</v>
      </c>
      <c r="AC3" s="2">
        <v>7.2999999999999995E-2</v>
      </c>
      <c r="AD3" s="2">
        <v>0.114</v>
      </c>
      <c r="AE3" s="2">
        <v>8.4000000000000005E-2</v>
      </c>
      <c r="AF3" s="2">
        <v>4.5999999999999999E-2</v>
      </c>
      <c r="AG3" s="1">
        <v>9.1999999999999998E-2</v>
      </c>
      <c r="AH3" s="2">
        <v>1.6E-2</v>
      </c>
      <c r="AI3" s="2">
        <v>2.1999999999999999E-2</v>
      </c>
      <c r="AJ3" s="2">
        <v>1.4E-2</v>
      </c>
      <c r="AK3" s="3">
        <v>0.13500000000000001</v>
      </c>
      <c r="AL3" s="2">
        <v>1.7999999999999999E-2</v>
      </c>
      <c r="AM3" s="2">
        <v>3.3000000000000002E-2</v>
      </c>
      <c r="AN3" s="2">
        <v>1.2999999999999999E-2</v>
      </c>
      <c r="AO3" s="2">
        <v>1.2999999999999999E-2</v>
      </c>
      <c r="AP3" s="2">
        <v>2.1000000000000001E-2</v>
      </c>
      <c r="AQ3" s="3">
        <v>5.3999999999999999E-2</v>
      </c>
      <c r="AR3" s="1">
        <v>0.106</v>
      </c>
      <c r="AS3" s="2">
        <v>1.7000000000000001E-2</v>
      </c>
      <c r="AT3" s="1">
        <v>0.05</v>
      </c>
      <c r="AU3" s="2">
        <v>6.17</v>
      </c>
      <c r="AV3" s="1">
        <v>105</v>
      </c>
      <c r="AW3" s="1">
        <v>2.23</v>
      </c>
      <c r="AX3" s="1">
        <v>2.36</v>
      </c>
      <c r="AY3" s="1">
        <v>31.4</v>
      </c>
      <c r="AZ3" s="1">
        <v>20.7</v>
      </c>
      <c r="BA3" s="1">
        <v>35</v>
      </c>
      <c r="BB3" s="1">
        <v>1.27</v>
      </c>
      <c r="BC3" s="1">
        <v>4.83</v>
      </c>
      <c r="BD3" s="1">
        <v>0.17299999999999999</v>
      </c>
      <c r="BE3" s="1">
        <v>9.2999999999999999E-2</v>
      </c>
      <c r="BF3" s="1">
        <v>8.7999999999999995E-2</v>
      </c>
      <c r="BG3" s="1">
        <v>0.16700000000000001</v>
      </c>
      <c r="BH3" s="1">
        <v>0.3</v>
      </c>
      <c r="BI3" s="1">
        <v>7.6999999999999999E-2</v>
      </c>
      <c r="BJ3" s="2">
        <v>0.57799999999999996</v>
      </c>
      <c r="BK3" s="1">
        <v>3.66</v>
      </c>
      <c r="BL3" s="1">
        <v>4.95</v>
      </c>
      <c r="BM3" s="1">
        <v>3.1E-2</v>
      </c>
      <c r="BN3" s="1">
        <v>14.1</v>
      </c>
      <c r="BO3" s="1">
        <v>10.9</v>
      </c>
      <c r="BP3" s="1">
        <v>3.38</v>
      </c>
      <c r="BQ3" s="1">
        <v>0.44</v>
      </c>
      <c r="BR3" s="1">
        <v>203</v>
      </c>
      <c r="BS3" s="1">
        <v>399</v>
      </c>
      <c r="BT3" s="1">
        <v>12.7</v>
      </c>
      <c r="BU3" s="1">
        <v>1.1299999999999999</v>
      </c>
      <c r="BV3" s="1">
        <v>1.29</v>
      </c>
      <c r="BW3" s="1">
        <v>48.2</v>
      </c>
      <c r="BX3" s="1">
        <v>243</v>
      </c>
      <c r="BY3" s="1">
        <v>99.8</v>
      </c>
      <c r="BZ3" s="1">
        <v>120</v>
      </c>
      <c r="CA3" s="1">
        <v>12.5</v>
      </c>
      <c r="CB3" s="1">
        <v>0.45</v>
      </c>
      <c r="CC3" s="1">
        <v>1.63</v>
      </c>
      <c r="CD3" s="1">
        <v>0.71199999999999997</v>
      </c>
      <c r="CE3" s="1">
        <v>32.799999999999997</v>
      </c>
      <c r="CF3" s="1">
        <v>69.7</v>
      </c>
      <c r="CG3" s="1">
        <v>34.799999999999997</v>
      </c>
      <c r="CH3" s="1">
        <v>48</v>
      </c>
      <c r="CI3" s="2">
        <v>0.28100000000000003</v>
      </c>
      <c r="CJ3" s="1">
        <v>0.11</v>
      </c>
      <c r="CK3" s="1">
        <v>0.3</v>
      </c>
      <c r="CL3" s="1">
        <v>3</v>
      </c>
      <c r="CM3" s="1">
        <v>8.73</v>
      </c>
      <c r="CN3" s="1">
        <v>17.3</v>
      </c>
      <c r="CO3" s="1">
        <v>0.36799999999999999</v>
      </c>
      <c r="CP3" s="1">
        <v>0.14000000000000001</v>
      </c>
      <c r="CQ3" s="1">
        <v>0.13800000000000001</v>
      </c>
      <c r="CR3" s="1">
        <v>0.14399999999999999</v>
      </c>
      <c r="CS3" s="1">
        <v>0.26800000000000002</v>
      </c>
      <c r="CT3" s="1">
        <v>0.314</v>
      </c>
      <c r="CU3" s="1">
        <v>0.498</v>
      </c>
      <c r="CV3" s="1">
        <v>0.111</v>
      </c>
      <c r="CW3" s="1">
        <v>0.108</v>
      </c>
      <c r="CX3" s="1">
        <v>2.74</v>
      </c>
      <c r="CY3" s="1">
        <v>0.59199999999999997</v>
      </c>
      <c r="CZ3" s="1">
        <v>1.84</v>
      </c>
      <c r="DA3" s="1">
        <v>10.5</v>
      </c>
      <c r="DB3" s="1">
        <v>11.6</v>
      </c>
      <c r="DC3" s="1">
        <v>7.64</v>
      </c>
      <c r="DD3" s="1">
        <v>0.626</v>
      </c>
      <c r="DE3" s="1">
        <v>6.64</v>
      </c>
      <c r="DF3" s="1">
        <v>16</v>
      </c>
      <c r="DG3" s="1">
        <v>6.35</v>
      </c>
      <c r="DH3" s="1">
        <v>13.7</v>
      </c>
      <c r="DI3" s="1">
        <v>7.8</v>
      </c>
      <c r="DJ3" s="1">
        <v>1.1200000000000001</v>
      </c>
      <c r="DK3" s="1">
        <v>0.214</v>
      </c>
      <c r="DL3" s="1">
        <v>1.23</v>
      </c>
      <c r="DM3" s="1">
        <v>2.58</v>
      </c>
      <c r="DN3" s="1">
        <v>11.4</v>
      </c>
      <c r="DO3" s="1">
        <v>13.8</v>
      </c>
      <c r="DP3" s="1">
        <v>4.55</v>
      </c>
      <c r="DQ3" s="1">
        <v>0.59599999999999997</v>
      </c>
      <c r="DR3" s="1">
        <v>1.23</v>
      </c>
      <c r="DS3" s="1">
        <v>0.59299999999999997</v>
      </c>
      <c r="DT3" s="1">
        <v>1.92</v>
      </c>
      <c r="DU3" s="1">
        <v>2.75</v>
      </c>
      <c r="DV3" s="1">
        <v>3.51</v>
      </c>
      <c r="DW3" s="2">
        <v>0.379</v>
      </c>
      <c r="DX3" s="2">
        <v>0.19500000000000001</v>
      </c>
      <c r="DY3" s="1">
        <v>0.32600000000000001</v>
      </c>
      <c r="DZ3" s="1">
        <v>0.41299999999999998</v>
      </c>
      <c r="EA3" s="1">
        <v>0.745</v>
      </c>
      <c r="EB3" s="1">
        <v>1.68</v>
      </c>
      <c r="EC3" s="1">
        <v>6.5000000000000002E-2</v>
      </c>
      <c r="ED3" s="1">
        <v>0.27400000000000002</v>
      </c>
      <c r="EE3" s="1">
        <v>1.42</v>
      </c>
      <c r="EF3" s="1">
        <v>1.01</v>
      </c>
      <c r="EG3" s="1">
        <v>9.9499999999999993</v>
      </c>
      <c r="EH3" s="1">
        <v>4.8099999999999996</v>
      </c>
      <c r="EI3" s="1">
        <v>12.9</v>
      </c>
      <c r="EJ3" s="1">
        <v>13</v>
      </c>
      <c r="EK3" s="1">
        <v>1.1399999999999999</v>
      </c>
      <c r="EL3" s="1">
        <v>116</v>
      </c>
      <c r="EM3" s="1">
        <v>18.100000000000001</v>
      </c>
      <c r="EN3" s="1">
        <v>29</v>
      </c>
      <c r="EO3" s="1">
        <v>13.8</v>
      </c>
      <c r="EP3" s="1">
        <v>0.42199999999999999</v>
      </c>
      <c r="EQ3" s="2">
        <v>0</v>
      </c>
      <c r="ER3" s="1">
        <v>15.8</v>
      </c>
      <c r="ES3" s="1">
        <v>41.5</v>
      </c>
      <c r="ET3" s="1">
        <v>0.15</v>
      </c>
      <c r="EU3" s="1">
        <v>0.32100000000000001</v>
      </c>
      <c r="EV3" s="4">
        <v>5491</v>
      </c>
    </row>
    <row r="4" spans="1:152" x14ac:dyDescent="0.2">
      <c r="A4">
        <v>3</v>
      </c>
      <c r="B4" t="s">
        <v>194</v>
      </c>
      <c r="C4" t="s">
        <v>195</v>
      </c>
      <c r="D4" t="s">
        <v>199</v>
      </c>
      <c r="E4" t="s">
        <v>200</v>
      </c>
      <c r="F4" t="s">
        <v>201</v>
      </c>
      <c r="G4" s="1">
        <v>64.8</v>
      </c>
      <c r="H4" s="1">
        <v>7.66</v>
      </c>
      <c r="I4" s="1">
        <v>0.61</v>
      </c>
      <c r="J4" s="1">
        <v>9.0999999999999998E-2</v>
      </c>
      <c r="K4" s="2">
        <v>8.9999999999999993E-3</v>
      </c>
      <c r="L4" s="2">
        <v>2.4E-2</v>
      </c>
      <c r="M4" s="3">
        <v>0.23799999999999999</v>
      </c>
      <c r="N4" s="2">
        <v>1.2E-2</v>
      </c>
      <c r="O4" s="3">
        <v>0.191</v>
      </c>
      <c r="P4" s="2">
        <v>0.02</v>
      </c>
      <c r="Q4" s="2">
        <v>2.5000000000000001E-2</v>
      </c>
      <c r="R4" s="2">
        <v>5.5E-2</v>
      </c>
      <c r="S4" s="2">
        <v>6.9000000000000006E-2</v>
      </c>
      <c r="T4" s="2">
        <v>1.2999999999999999E-2</v>
      </c>
      <c r="U4" s="3">
        <v>6.4000000000000001E-2</v>
      </c>
      <c r="V4" s="2">
        <v>1.6E-2</v>
      </c>
      <c r="W4" s="1">
        <v>4.2000000000000003E-2</v>
      </c>
      <c r="X4" s="3">
        <v>0.193</v>
      </c>
      <c r="Y4" s="1">
        <v>8.8999999999999996E-2</v>
      </c>
      <c r="Z4" s="2">
        <v>0.36599999999999999</v>
      </c>
      <c r="AA4" s="2">
        <v>0.124</v>
      </c>
      <c r="AB4" s="2">
        <v>8.2000000000000003E-2</v>
      </c>
      <c r="AC4" s="2">
        <v>0.105</v>
      </c>
      <c r="AD4" s="2">
        <v>0.107</v>
      </c>
      <c r="AE4" s="2">
        <v>0.113</v>
      </c>
      <c r="AF4" s="2">
        <v>6.0999999999999999E-2</v>
      </c>
      <c r="AG4" s="1">
        <v>0.122</v>
      </c>
      <c r="AH4" s="2">
        <v>0.02</v>
      </c>
      <c r="AI4" s="2">
        <v>2.9000000000000001E-2</v>
      </c>
      <c r="AJ4" s="2">
        <v>1.7999999999999999E-2</v>
      </c>
      <c r="AK4" s="3">
        <v>0.192</v>
      </c>
      <c r="AL4" s="2">
        <v>0.02</v>
      </c>
      <c r="AM4" s="1">
        <v>0.04</v>
      </c>
      <c r="AN4" s="2">
        <v>1.7999999999999999E-2</v>
      </c>
      <c r="AO4" s="2">
        <v>1.7000000000000001E-2</v>
      </c>
      <c r="AP4" s="2">
        <v>2.5999999999999999E-2</v>
      </c>
      <c r="AQ4" s="3">
        <v>0.10100000000000001</v>
      </c>
      <c r="AR4" s="1">
        <v>0.13100000000000001</v>
      </c>
      <c r="AS4" s="2">
        <v>2.1999999999999999E-2</v>
      </c>
      <c r="AT4" s="1">
        <v>6.3E-2</v>
      </c>
      <c r="AU4" s="2">
        <v>8.02</v>
      </c>
      <c r="AV4" s="1">
        <v>163</v>
      </c>
      <c r="AW4" s="1">
        <v>3.49</v>
      </c>
      <c r="AX4" s="1">
        <v>3.51</v>
      </c>
      <c r="AY4" s="1">
        <v>47</v>
      </c>
      <c r="AZ4" s="1">
        <v>31.3</v>
      </c>
      <c r="BA4" s="1">
        <v>53.6</v>
      </c>
      <c r="BB4" s="1">
        <v>1.93</v>
      </c>
      <c r="BC4" s="1">
        <v>7.08</v>
      </c>
      <c r="BD4" s="1">
        <v>0.20200000000000001</v>
      </c>
      <c r="BE4" s="1">
        <v>0.115</v>
      </c>
      <c r="BF4" s="1">
        <v>0.108</v>
      </c>
      <c r="BG4" s="1">
        <v>0.22900000000000001</v>
      </c>
      <c r="BH4" s="1">
        <v>0.48599999999999999</v>
      </c>
      <c r="BI4" s="1">
        <v>8.4000000000000005E-2</v>
      </c>
      <c r="BJ4" s="2">
        <v>0.60499999999999998</v>
      </c>
      <c r="BK4" s="1">
        <v>5.25</v>
      </c>
      <c r="BL4" s="1">
        <v>7.94</v>
      </c>
      <c r="BM4" s="1">
        <v>0.11899999999999999</v>
      </c>
      <c r="BN4" s="1">
        <v>21.2</v>
      </c>
      <c r="BO4" s="1">
        <v>17.5</v>
      </c>
      <c r="BP4" s="1">
        <v>5.22</v>
      </c>
      <c r="BQ4" s="1">
        <v>0.624</v>
      </c>
      <c r="BR4" s="1">
        <v>303</v>
      </c>
      <c r="BS4" s="1">
        <v>607</v>
      </c>
      <c r="BT4" s="1">
        <v>19.2</v>
      </c>
      <c r="BU4" s="1">
        <v>1.79</v>
      </c>
      <c r="BV4" s="1">
        <v>1.94</v>
      </c>
      <c r="BW4" s="1">
        <v>74.7</v>
      </c>
      <c r="BX4" s="1">
        <v>356</v>
      </c>
      <c r="BY4" s="1">
        <v>156</v>
      </c>
      <c r="BZ4" s="1">
        <v>192</v>
      </c>
      <c r="CA4" s="1">
        <v>20</v>
      </c>
      <c r="CB4" s="1">
        <v>0.67900000000000005</v>
      </c>
      <c r="CC4" s="1">
        <v>2.2200000000000002</v>
      </c>
      <c r="CD4" s="1">
        <v>0.94099999999999995</v>
      </c>
      <c r="CE4" s="1">
        <v>47.9</v>
      </c>
      <c r="CF4" s="1">
        <v>100</v>
      </c>
      <c r="CG4" s="1">
        <v>53.4</v>
      </c>
      <c r="CH4" s="1">
        <v>67.900000000000006</v>
      </c>
      <c r="CI4" s="2">
        <v>0.373</v>
      </c>
      <c r="CJ4" s="1">
        <v>0.184</v>
      </c>
      <c r="CK4" s="1">
        <v>0.39700000000000002</v>
      </c>
      <c r="CL4" s="1">
        <v>4.28</v>
      </c>
      <c r="CM4" s="1">
        <v>11.9</v>
      </c>
      <c r="CN4" s="1">
        <v>23.5</v>
      </c>
      <c r="CO4" s="1">
        <v>0.45500000000000002</v>
      </c>
      <c r="CP4" s="1">
        <v>0.22500000000000001</v>
      </c>
      <c r="CQ4" s="1">
        <v>0.20599999999999999</v>
      </c>
      <c r="CR4" s="1">
        <v>0.182</v>
      </c>
      <c r="CS4" s="1">
        <v>0.42499999999999999</v>
      </c>
      <c r="CT4" s="1">
        <v>0.39</v>
      </c>
      <c r="CU4" s="1">
        <v>0.86899999999999999</v>
      </c>
      <c r="CV4" s="1">
        <v>0.13300000000000001</v>
      </c>
      <c r="CW4" s="1">
        <v>0.156</v>
      </c>
      <c r="CX4" s="1">
        <v>3.97</v>
      </c>
      <c r="CY4" s="1">
        <v>0.85</v>
      </c>
      <c r="CZ4" s="1">
        <v>2.82</v>
      </c>
      <c r="DA4" s="1">
        <v>16.100000000000001</v>
      </c>
      <c r="DB4" s="1">
        <v>18.399999999999999</v>
      </c>
      <c r="DC4" s="1">
        <v>11.5</v>
      </c>
      <c r="DD4" s="1">
        <v>0.91100000000000003</v>
      </c>
      <c r="DE4" s="1">
        <v>9.65</v>
      </c>
      <c r="DF4" s="1">
        <v>23.8</v>
      </c>
      <c r="DG4" s="1">
        <v>9.9499999999999993</v>
      </c>
      <c r="DH4" s="1">
        <v>20.399999999999999</v>
      </c>
      <c r="DI4" s="1">
        <v>11.2</v>
      </c>
      <c r="DJ4" s="1">
        <v>1.66</v>
      </c>
      <c r="DK4" s="1">
        <v>0.245</v>
      </c>
      <c r="DL4" s="1">
        <v>1.95</v>
      </c>
      <c r="DM4" s="1">
        <v>3.91</v>
      </c>
      <c r="DN4" s="1">
        <v>17</v>
      </c>
      <c r="DO4" s="1">
        <v>20.100000000000001</v>
      </c>
      <c r="DP4" s="1">
        <v>6.53</v>
      </c>
      <c r="DQ4" s="1">
        <v>0.86899999999999999</v>
      </c>
      <c r="DR4" s="1">
        <v>1.68</v>
      </c>
      <c r="DS4" s="1">
        <v>0.78600000000000003</v>
      </c>
      <c r="DT4" s="1">
        <v>2.69</v>
      </c>
      <c r="DU4" s="1">
        <v>3.96</v>
      </c>
      <c r="DV4" s="1">
        <v>4.83</v>
      </c>
      <c r="DW4" s="2">
        <v>0.42099999999999999</v>
      </c>
      <c r="DX4" s="1">
        <v>0.192</v>
      </c>
      <c r="DY4" s="1">
        <v>0.47299999999999998</v>
      </c>
      <c r="DZ4" s="1">
        <v>0.63100000000000001</v>
      </c>
      <c r="EA4" s="1">
        <v>1.01</v>
      </c>
      <c r="EB4" s="1">
        <v>2.25</v>
      </c>
      <c r="EC4" s="1">
        <v>8.7999999999999995E-2</v>
      </c>
      <c r="ED4" s="1">
        <v>0.36499999999999999</v>
      </c>
      <c r="EE4" s="1">
        <v>2.11</v>
      </c>
      <c r="EF4" s="1">
        <v>1.41</v>
      </c>
      <c r="EG4" s="1">
        <v>14.1</v>
      </c>
      <c r="EH4" s="1">
        <v>6.83</v>
      </c>
      <c r="EI4" s="1">
        <v>17.7</v>
      </c>
      <c r="EJ4" s="1">
        <v>17.899999999999999</v>
      </c>
      <c r="EK4" s="1">
        <v>1.61</v>
      </c>
      <c r="EL4" s="1">
        <v>162</v>
      </c>
      <c r="EM4" s="1">
        <v>26</v>
      </c>
      <c r="EN4" s="1">
        <v>40.200000000000003</v>
      </c>
      <c r="EO4" s="1">
        <v>20.6</v>
      </c>
      <c r="EP4" s="1">
        <v>0.57099999999999995</v>
      </c>
      <c r="EQ4" s="1">
        <v>0.17899999999999999</v>
      </c>
      <c r="ER4" s="1">
        <v>21.3</v>
      </c>
      <c r="ES4" s="1">
        <v>52.9</v>
      </c>
      <c r="ET4" s="1">
        <v>0.16800000000000001</v>
      </c>
      <c r="EU4" s="1">
        <v>0.42899999999999999</v>
      </c>
      <c r="EV4" s="4">
        <v>9618</v>
      </c>
    </row>
    <row r="5" spans="1:152" x14ac:dyDescent="0.2">
      <c r="A5">
        <v>4</v>
      </c>
      <c r="B5" t="s">
        <v>194</v>
      </c>
      <c r="C5" t="s">
        <v>195</v>
      </c>
      <c r="D5" t="s">
        <v>199</v>
      </c>
      <c r="E5" t="s">
        <v>205</v>
      </c>
      <c r="F5" t="s">
        <v>201</v>
      </c>
      <c r="G5" s="1">
        <v>56.2</v>
      </c>
      <c r="H5" s="1">
        <v>7.34</v>
      </c>
      <c r="I5" s="1">
        <v>0.56899999999999995</v>
      </c>
      <c r="J5" s="1">
        <v>8.6999999999999994E-2</v>
      </c>
      <c r="K5" s="2">
        <v>7.0000000000000001E-3</v>
      </c>
      <c r="L5" s="2">
        <v>2.9000000000000001E-2</v>
      </c>
      <c r="M5" s="3">
        <v>0.23499999999999999</v>
      </c>
      <c r="N5" s="2">
        <v>0.01</v>
      </c>
      <c r="O5" s="3">
        <v>0.17299999999999999</v>
      </c>
      <c r="P5" s="2">
        <v>0.02</v>
      </c>
      <c r="Q5" s="2">
        <v>2.4E-2</v>
      </c>
      <c r="R5" s="2">
        <v>5.3999999999999999E-2</v>
      </c>
      <c r="S5" s="2">
        <v>6.3E-2</v>
      </c>
      <c r="T5" s="2">
        <v>0.01</v>
      </c>
      <c r="U5" s="3">
        <v>5.7000000000000002E-2</v>
      </c>
      <c r="V5" s="2">
        <v>1.2E-2</v>
      </c>
      <c r="W5" s="1">
        <v>4.1000000000000002E-2</v>
      </c>
      <c r="X5" s="3">
        <v>0.17199999999999999</v>
      </c>
      <c r="Y5" s="1">
        <v>7.3999999999999996E-2</v>
      </c>
      <c r="Z5" s="2">
        <v>0.31</v>
      </c>
      <c r="AA5" s="2">
        <v>0.11700000000000001</v>
      </c>
      <c r="AB5" s="2">
        <v>8.1000000000000003E-2</v>
      </c>
      <c r="AC5" s="2">
        <v>9.0999999999999998E-2</v>
      </c>
      <c r="AD5" s="2">
        <v>0.114</v>
      </c>
      <c r="AE5" s="2">
        <v>0.10100000000000001</v>
      </c>
      <c r="AF5" s="2">
        <v>5.2999999999999999E-2</v>
      </c>
      <c r="AG5" s="1">
        <v>0.122</v>
      </c>
      <c r="AH5" s="2">
        <v>2.5000000000000001E-2</v>
      </c>
      <c r="AI5" s="1">
        <v>3.4000000000000002E-2</v>
      </c>
      <c r="AJ5" s="2">
        <v>1.4999999999999999E-2</v>
      </c>
      <c r="AK5" s="3">
        <v>0.158</v>
      </c>
      <c r="AL5" s="2">
        <v>2.1000000000000001E-2</v>
      </c>
      <c r="AM5" s="1">
        <v>3.7999999999999999E-2</v>
      </c>
      <c r="AN5" s="2">
        <v>1.6E-2</v>
      </c>
      <c r="AO5" s="2">
        <v>1.7000000000000001E-2</v>
      </c>
      <c r="AP5" s="2">
        <v>2.7E-2</v>
      </c>
      <c r="AQ5" s="3">
        <v>7.3999999999999996E-2</v>
      </c>
      <c r="AR5" s="1">
        <v>0.121</v>
      </c>
      <c r="AS5" s="2">
        <v>0.02</v>
      </c>
      <c r="AT5" s="1">
        <v>4.2000000000000003E-2</v>
      </c>
      <c r="AU5" s="2">
        <v>6.36</v>
      </c>
      <c r="AV5" s="1">
        <v>114</v>
      </c>
      <c r="AW5" s="1">
        <v>2.4300000000000002</v>
      </c>
      <c r="AX5" s="1">
        <v>2.4</v>
      </c>
      <c r="AY5" s="1">
        <v>33.799999999999997</v>
      </c>
      <c r="AZ5" s="1">
        <v>23.2</v>
      </c>
      <c r="BA5" s="1">
        <v>33.700000000000003</v>
      </c>
      <c r="BB5" s="1">
        <v>1.29</v>
      </c>
      <c r="BC5" s="1">
        <v>4.68</v>
      </c>
      <c r="BD5" s="1">
        <v>0.19800000000000001</v>
      </c>
      <c r="BE5" s="1">
        <v>9.8000000000000004E-2</v>
      </c>
      <c r="BF5" s="1">
        <v>9.1999999999999998E-2</v>
      </c>
      <c r="BG5" s="1">
        <v>0.158</v>
      </c>
      <c r="BH5" s="1">
        <v>0.32800000000000001</v>
      </c>
      <c r="BI5" s="1">
        <v>0.08</v>
      </c>
      <c r="BJ5" s="2">
        <v>0.59</v>
      </c>
      <c r="BK5" s="1">
        <v>4.2699999999999996</v>
      </c>
      <c r="BL5" s="1">
        <v>5.13</v>
      </c>
      <c r="BM5" s="1">
        <v>8.8999999999999996E-2</v>
      </c>
      <c r="BN5" s="1">
        <v>15</v>
      </c>
      <c r="BO5" s="1">
        <v>11.9</v>
      </c>
      <c r="BP5" s="1">
        <v>3.26</v>
      </c>
      <c r="BQ5" s="1">
        <v>0.503</v>
      </c>
      <c r="BR5" s="1">
        <v>243</v>
      </c>
      <c r="BS5" s="1">
        <v>427</v>
      </c>
      <c r="BT5" s="1">
        <v>13.8</v>
      </c>
      <c r="BU5" s="1">
        <v>1.21</v>
      </c>
      <c r="BV5" s="1">
        <v>1.55</v>
      </c>
      <c r="BW5" s="1">
        <v>62.3</v>
      </c>
      <c r="BX5" s="1">
        <v>279</v>
      </c>
      <c r="BY5" s="1">
        <v>112</v>
      </c>
      <c r="BZ5" s="1">
        <v>139</v>
      </c>
      <c r="CA5" s="1">
        <v>15.6</v>
      </c>
      <c r="CB5" s="1">
        <v>0.54900000000000004</v>
      </c>
      <c r="CC5" s="1">
        <v>1.74</v>
      </c>
      <c r="CD5" s="1">
        <v>0.60199999999999998</v>
      </c>
      <c r="CE5" s="1">
        <v>36</v>
      </c>
      <c r="CF5" s="1">
        <v>77.7</v>
      </c>
      <c r="CG5" s="1">
        <v>41.3</v>
      </c>
      <c r="CH5" s="1">
        <v>50.4</v>
      </c>
      <c r="CI5" s="2">
        <v>0.30099999999999999</v>
      </c>
      <c r="CJ5" s="1">
        <v>0.13800000000000001</v>
      </c>
      <c r="CK5" s="1">
        <v>0.32200000000000001</v>
      </c>
      <c r="CL5" s="1">
        <v>3.18</v>
      </c>
      <c r="CM5" s="1">
        <v>10.199999999999999</v>
      </c>
      <c r="CN5" s="1">
        <v>17.3</v>
      </c>
      <c r="CO5" s="1">
        <v>0.35899999999999999</v>
      </c>
      <c r="CP5" s="1">
        <v>0.16200000000000001</v>
      </c>
      <c r="CQ5" s="1">
        <v>0.14199999999999999</v>
      </c>
      <c r="CR5" s="1">
        <v>0.14399999999999999</v>
      </c>
      <c r="CS5" s="1">
        <v>0.33200000000000002</v>
      </c>
      <c r="CT5" s="1">
        <v>0.28999999999999998</v>
      </c>
      <c r="CU5" s="1">
        <v>0.54</v>
      </c>
      <c r="CV5" s="1">
        <v>0.152</v>
      </c>
      <c r="CW5" s="1">
        <v>0.127</v>
      </c>
      <c r="CX5" s="1">
        <v>2.89</v>
      </c>
      <c r="CY5" s="1">
        <v>0.71099999999999997</v>
      </c>
      <c r="CZ5" s="1">
        <v>1.89</v>
      </c>
      <c r="DA5" s="1">
        <v>12.1</v>
      </c>
      <c r="DB5" s="1">
        <v>14.1</v>
      </c>
      <c r="DC5" s="1">
        <v>10.7</v>
      </c>
      <c r="DD5" s="1">
        <v>0.64700000000000002</v>
      </c>
      <c r="DE5" s="1">
        <v>7.87</v>
      </c>
      <c r="DF5" s="1">
        <v>17.899999999999999</v>
      </c>
      <c r="DG5" s="1">
        <v>7.68</v>
      </c>
      <c r="DH5" s="1">
        <v>15.3</v>
      </c>
      <c r="DI5" s="1">
        <v>9.27</v>
      </c>
      <c r="DJ5" s="1">
        <v>1.3</v>
      </c>
      <c r="DK5" s="1">
        <v>8.6999999999999994E-2</v>
      </c>
      <c r="DL5" s="1">
        <v>1.31</v>
      </c>
      <c r="DM5" s="1">
        <v>3.04</v>
      </c>
      <c r="DN5" s="1">
        <v>13.2</v>
      </c>
      <c r="DO5" s="1">
        <v>15.3</v>
      </c>
      <c r="DP5" s="1">
        <v>5.15</v>
      </c>
      <c r="DQ5" s="1">
        <v>0.61899999999999999</v>
      </c>
      <c r="DR5" s="1">
        <v>1.38</v>
      </c>
      <c r="DS5" s="1">
        <v>0.63300000000000001</v>
      </c>
      <c r="DT5" s="1">
        <v>2.0499999999999998</v>
      </c>
      <c r="DU5" s="1">
        <v>3.18</v>
      </c>
      <c r="DV5" s="1">
        <v>3.91</v>
      </c>
      <c r="DW5" s="2">
        <v>0.38400000000000001</v>
      </c>
      <c r="DX5" s="2">
        <v>0.21299999999999999</v>
      </c>
      <c r="DY5" s="1">
        <v>0.375</v>
      </c>
      <c r="DZ5" s="1">
        <v>0.49199999999999999</v>
      </c>
      <c r="EA5" s="1">
        <v>0.77700000000000002</v>
      </c>
      <c r="EB5" s="1">
        <v>1.83</v>
      </c>
      <c r="EC5" s="1">
        <v>7.4999999999999997E-2</v>
      </c>
      <c r="ED5" s="1">
        <v>0.27500000000000002</v>
      </c>
      <c r="EE5" s="1">
        <v>1.65</v>
      </c>
      <c r="EF5" s="1">
        <v>1.02</v>
      </c>
      <c r="EG5" s="1">
        <v>11</v>
      </c>
      <c r="EH5" s="1">
        <v>5.54</v>
      </c>
      <c r="EI5" s="1">
        <v>14.3</v>
      </c>
      <c r="EJ5" s="1">
        <v>14.3</v>
      </c>
      <c r="EK5" s="1">
        <v>1.32</v>
      </c>
      <c r="EL5" s="1">
        <v>124</v>
      </c>
      <c r="EM5" s="1">
        <v>20.5</v>
      </c>
      <c r="EN5" s="1">
        <v>32.4</v>
      </c>
      <c r="EO5" s="1">
        <v>16.600000000000001</v>
      </c>
      <c r="EP5" s="1">
        <v>0.46899999999999997</v>
      </c>
      <c r="EQ5" s="2">
        <v>0</v>
      </c>
      <c r="ER5" s="1">
        <v>17.100000000000001</v>
      </c>
      <c r="ES5" s="1">
        <v>40.700000000000003</v>
      </c>
      <c r="ET5" s="1">
        <v>0.19400000000000001</v>
      </c>
      <c r="EU5" s="1">
        <v>0.308</v>
      </c>
      <c r="EV5" s="4">
        <v>6575</v>
      </c>
    </row>
    <row r="6" spans="1:152" x14ac:dyDescent="0.2">
      <c r="A6">
        <v>5</v>
      </c>
      <c r="B6" t="s">
        <v>194</v>
      </c>
      <c r="C6" t="s">
        <v>195</v>
      </c>
      <c r="D6" t="s">
        <v>199</v>
      </c>
      <c r="E6" t="s">
        <v>209</v>
      </c>
      <c r="F6" t="s">
        <v>201</v>
      </c>
      <c r="G6" s="1">
        <v>57.6</v>
      </c>
      <c r="H6" s="1">
        <v>6.3</v>
      </c>
      <c r="I6" s="1">
        <v>0.63</v>
      </c>
      <c r="J6" s="1">
        <v>8.1000000000000003E-2</v>
      </c>
      <c r="K6" s="2">
        <v>8.0000000000000002E-3</v>
      </c>
      <c r="L6" s="2">
        <v>2.5999999999999999E-2</v>
      </c>
      <c r="M6" s="3">
        <v>0.25800000000000001</v>
      </c>
      <c r="N6" s="2">
        <v>1.0999999999999999E-2</v>
      </c>
      <c r="O6" s="3">
        <v>0.193</v>
      </c>
      <c r="P6" s="1">
        <v>2.1999999999999999E-2</v>
      </c>
      <c r="Q6" s="2">
        <v>1.7999999999999999E-2</v>
      </c>
      <c r="R6" s="2">
        <v>5.8000000000000003E-2</v>
      </c>
      <c r="S6" s="2">
        <v>0.08</v>
      </c>
      <c r="T6" s="2">
        <v>1.0999999999999999E-2</v>
      </c>
      <c r="U6" s="3">
        <v>0.05</v>
      </c>
      <c r="V6" s="2">
        <v>1.2E-2</v>
      </c>
      <c r="W6" s="2">
        <v>2.8000000000000001E-2</v>
      </c>
      <c r="X6" s="2">
        <v>0.13500000000000001</v>
      </c>
      <c r="Y6" s="1">
        <v>8.8999999999999996E-2</v>
      </c>
      <c r="Z6" s="2">
        <v>0.26200000000000001</v>
      </c>
      <c r="AA6" s="2">
        <v>9.4E-2</v>
      </c>
      <c r="AB6" s="2">
        <v>7.4999999999999997E-2</v>
      </c>
      <c r="AC6" s="2">
        <v>7.1999999999999995E-2</v>
      </c>
      <c r="AD6" s="2">
        <v>9.5000000000000001E-2</v>
      </c>
      <c r="AE6" s="2">
        <v>9.4E-2</v>
      </c>
      <c r="AF6" s="2">
        <v>4.2999999999999997E-2</v>
      </c>
      <c r="AG6" s="1">
        <v>0.10199999999999999</v>
      </c>
      <c r="AH6" s="2">
        <v>2.1999999999999999E-2</v>
      </c>
      <c r="AI6" s="2">
        <v>1.9E-2</v>
      </c>
      <c r="AJ6" s="2">
        <v>1.4999999999999999E-2</v>
      </c>
      <c r="AK6" s="3">
        <v>0.13100000000000001</v>
      </c>
      <c r="AL6" s="2">
        <v>2.1000000000000001E-2</v>
      </c>
      <c r="AM6" s="2">
        <v>2.8000000000000001E-2</v>
      </c>
      <c r="AN6" s="2">
        <v>0.01</v>
      </c>
      <c r="AO6" s="2">
        <v>1.4999999999999999E-2</v>
      </c>
      <c r="AP6" s="2">
        <v>1.9E-2</v>
      </c>
      <c r="AQ6" s="3">
        <v>0.06</v>
      </c>
      <c r="AR6" s="1">
        <v>0.111</v>
      </c>
      <c r="AS6" s="2">
        <v>1.9E-2</v>
      </c>
      <c r="AT6" s="1">
        <v>4.1000000000000002E-2</v>
      </c>
      <c r="AU6" s="2">
        <v>7.07</v>
      </c>
      <c r="AV6" s="1">
        <v>139</v>
      </c>
      <c r="AW6" s="1">
        <v>3.16</v>
      </c>
      <c r="AX6" s="1">
        <v>2.99</v>
      </c>
      <c r="AY6" s="1">
        <v>38.4</v>
      </c>
      <c r="AZ6" s="1">
        <v>31.8</v>
      </c>
      <c r="BA6" s="1">
        <v>48.7</v>
      </c>
      <c r="BB6" s="1">
        <v>1.74</v>
      </c>
      <c r="BC6" s="1">
        <v>7.07</v>
      </c>
      <c r="BD6" s="1">
        <v>0.24299999999999999</v>
      </c>
      <c r="BE6" s="1">
        <v>0.16700000000000001</v>
      </c>
      <c r="BF6" s="1">
        <v>0.16900000000000001</v>
      </c>
      <c r="BG6" s="1">
        <v>0.25600000000000001</v>
      </c>
      <c r="BH6" s="1">
        <v>0.45</v>
      </c>
      <c r="BI6" s="1">
        <v>0.13400000000000001</v>
      </c>
      <c r="BJ6" s="1">
        <v>0.84099999999999997</v>
      </c>
      <c r="BK6" s="1">
        <v>4.46</v>
      </c>
      <c r="BL6" s="1">
        <v>5.51</v>
      </c>
      <c r="BM6" s="1">
        <v>7.6999999999999999E-2</v>
      </c>
      <c r="BN6" s="1">
        <v>16.5</v>
      </c>
      <c r="BO6" s="1">
        <v>13.4</v>
      </c>
      <c r="BP6" s="1">
        <v>3.95</v>
      </c>
      <c r="BQ6" s="1">
        <v>0.54100000000000004</v>
      </c>
      <c r="BR6" s="1">
        <v>270</v>
      </c>
      <c r="BS6" s="1">
        <v>497</v>
      </c>
      <c r="BT6" s="1">
        <v>17.100000000000001</v>
      </c>
      <c r="BU6" s="1">
        <v>1.61</v>
      </c>
      <c r="BV6" s="1">
        <v>1.57</v>
      </c>
      <c r="BW6" s="1">
        <v>59.8</v>
      </c>
      <c r="BX6" s="1">
        <v>296</v>
      </c>
      <c r="BY6" s="1">
        <v>134</v>
      </c>
      <c r="BZ6" s="1">
        <v>175</v>
      </c>
      <c r="CA6" s="1">
        <v>15.9</v>
      </c>
      <c r="CB6" s="1">
        <v>0.622</v>
      </c>
      <c r="CC6" s="1">
        <v>1.92</v>
      </c>
      <c r="CD6" s="1">
        <v>1.02</v>
      </c>
      <c r="CE6" s="1">
        <v>38.6</v>
      </c>
      <c r="CF6" s="1">
        <v>93.4</v>
      </c>
      <c r="CG6" s="1">
        <v>46.9</v>
      </c>
      <c r="CH6" s="1">
        <v>59</v>
      </c>
      <c r="CI6" s="2">
        <v>0.34100000000000003</v>
      </c>
      <c r="CJ6" s="1">
        <v>0.19800000000000001</v>
      </c>
      <c r="CK6" s="1">
        <v>0.379</v>
      </c>
      <c r="CL6" s="1">
        <v>3.69</v>
      </c>
      <c r="CM6" s="1">
        <v>10.4</v>
      </c>
      <c r="CN6" s="1">
        <v>19.399999999999999</v>
      </c>
      <c r="CO6" s="1">
        <v>0.46100000000000002</v>
      </c>
      <c r="CP6" s="1">
        <v>0.18</v>
      </c>
      <c r="CQ6" s="1">
        <v>0.16</v>
      </c>
      <c r="CR6" s="1">
        <v>0.17199999999999999</v>
      </c>
      <c r="CS6" s="1">
        <v>0.39200000000000002</v>
      </c>
      <c r="CT6" s="1">
        <v>0.36899999999999999</v>
      </c>
      <c r="CU6" s="1">
        <v>0.67100000000000004</v>
      </c>
      <c r="CV6" s="1">
        <v>0.161</v>
      </c>
      <c r="CW6" s="1">
        <v>0.14599999999999999</v>
      </c>
      <c r="CX6" s="1">
        <v>3.46</v>
      </c>
      <c r="CY6" s="1">
        <v>0.73499999999999999</v>
      </c>
      <c r="CZ6" s="1">
        <v>2.09</v>
      </c>
      <c r="DA6" s="1">
        <v>13.7</v>
      </c>
      <c r="DB6" s="1">
        <v>16.7</v>
      </c>
      <c r="DC6" s="1">
        <v>10</v>
      </c>
      <c r="DD6" s="1">
        <v>0.77800000000000002</v>
      </c>
      <c r="DE6" s="1">
        <v>8.17</v>
      </c>
      <c r="DF6" s="1">
        <v>19.7</v>
      </c>
      <c r="DG6" s="1">
        <v>8.77</v>
      </c>
      <c r="DH6" s="1">
        <v>19.8</v>
      </c>
      <c r="DI6" s="1">
        <v>10.4</v>
      </c>
      <c r="DJ6" s="1">
        <v>1.42</v>
      </c>
      <c r="DK6" s="1">
        <v>0.26500000000000001</v>
      </c>
      <c r="DL6" s="1">
        <v>1.83</v>
      </c>
      <c r="DM6" s="1">
        <v>3.2</v>
      </c>
      <c r="DN6" s="1">
        <v>16</v>
      </c>
      <c r="DO6" s="1">
        <v>18.399999999999999</v>
      </c>
      <c r="DP6" s="1">
        <v>5.82</v>
      </c>
      <c r="DQ6" s="1">
        <v>0.89700000000000002</v>
      </c>
      <c r="DR6" s="1">
        <v>1.63</v>
      </c>
      <c r="DS6" s="1">
        <v>0.75600000000000001</v>
      </c>
      <c r="DT6" s="1">
        <v>2.78</v>
      </c>
      <c r="DU6" s="1">
        <v>3.81</v>
      </c>
      <c r="DV6" s="1">
        <v>4.33</v>
      </c>
      <c r="DW6" s="2">
        <v>0.42499999999999999</v>
      </c>
      <c r="DX6" s="1">
        <v>0.20300000000000001</v>
      </c>
      <c r="DY6" s="1">
        <v>0.437</v>
      </c>
      <c r="DZ6" s="1">
        <v>0.63900000000000001</v>
      </c>
      <c r="EA6" s="1">
        <v>1.1100000000000001</v>
      </c>
      <c r="EB6" s="1">
        <v>2.5299999999999998</v>
      </c>
      <c r="EC6" s="1">
        <v>7.8E-2</v>
      </c>
      <c r="ED6" s="1">
        <v>0.38800000000000001</v>
      </c>
      <c r="EE6" s="1">
        <v>2.29</v>
      </c>
      <c r="EF6" s="1">
        <v>1.42</v>
      </c>
      <c r="EG6" s="1">
        <v>11.9</v>
      </c>
      <c r="EH6" s="1">
        <v>5.92</v>
      </c>
      <c r="EI6" s="1">
        <v>14.6</v>
      </c>
      <c r="EJ6" s="1">
        <v>14.9</v>
      </c>
      <c r="EK6" s="1">
        <v>1.35</v>
      </c>
      <c r="EL6" s="1">
        <v>143</v>
      </c>
      <c r="EM6" s="1">
        <v>22.1</v>
      </c>
      <c r="EN6" s="1">
        <v>34.9</v>
      </c>
      <c r="EO6" s="1">
        <v>16.5</v>
      </c>
      <c r="EP6" s="1">
        <v>0.42599999999999999</v>
      </c>
      <c r="EQ6" s="1">
        <v>0.221</v>
      </c>
      <c r="ER6" s="1">
        <v>18.2</v>
      </c>
      <c r="ES6" s="1">
        <v>48.3</v>
      </c>
      <c r="ET6" s="1">
        <v>0.154</v>
      </c>
      <c r="EU6" s="1">
        <v>0.307</v>
      </c>
      <c r="EV6" s="4">
        <v>6496</v>
      </c>
    </row>
    <row r="7" spans="1:152" x14ac:dyDescent="0.2">
      <c r="A7">
        <v>6</v>
      </c>
      <c r="B7" t="s">
        <v>194</v>
      </c>
      <c r="C7" t="s">
        <v>195</v>
      </c>
      <c r="D7" t="s">
        <v>199</v>
      </c>
      <c r="E7" t="s">
        <v>213</v>
      </c>
      <c r="F7" t="s">
        <v>222</v>
      </c>
      <c r="G7" s="1">
        <v>44.9</v>
      </c>
      <c r="H7" s="1">
        <v>11.2</v>
      </c>
      <c r="I7" s="3">
        <v>0.31</v>
      </c>
      <c r="J7" s="1">
        <v>0.10100000000000001</v>
      </c>
      <c r="K7" s="2">
        <v>8.0000000000000002E-3</v>
      </c>
      <c r="L7" s="2">
        <v>2.4E-2</v>
      </c>
      <c r="M7" s="3">
        <v>0.27500000000000002</v>
      </c>
      <c r="N7" s="2">
        <v>1.0999999999999999E-2</v>
      </c>
      <c r="O7" s="3">
        <v>0.16200000000000001</v>
      </c>
      <c r="P7" s="1">
        <v>3.5999999999999997E-2</v>
      </c>
      <c r="Q7" s="2">
        <v>0.02</v>
      </c>
      <c r="R7" s="2">
        <v>0.05</v>
      </c>
      <c r="S7" s="2">
        <v>7.3999999999999996E-2</v>
      </c>
      <c r="T7" s="1">
        <v>1.9E-2</v>
      </c>
      <c r="U7" s="3">
        <v>6.3E-2</v>
      </c>
      <c r="V7" s="2">
        <v>1.2999999999999999E-2</v>
      </c>
      <c r="W7" s="1">
        <v>6.4000000000000001E-2</v>
      </c>
      <c r="X7" s="1">
        <v>0.216</v>
      </c>
      <c r="Y7" s="1">
        <v>0.14299999999999999</v>
      </c>
      <c r="Z7" s="2">
        <v>0.39</v>
      </c>
      <c r="AA7" s="2">
        <v>0.11700000000000001</v>
      </c>
      <c r="AB7" s="2">
        <v>8.1000000000000003E-2</v>
      </c>
      <c r="AC7" s="3">
        <v>0.188</v>
      </c>
      <c r="AD7" s="2">
        <v>0.10100000000000001</v>
      </c>
      <c r="AE7" s="1">
        <v>0.151</v>
      </c>
      <c r="AF7" s="3">
        <v>7.6999999999999999E-2</v>
      </c>
      <c r="AG7" s="1">
        <v>0.159</v>
      </c>
      <c r="AH7" s="2">
        <v>2.1999999999999999E-2</v>
      </c>
      <c r="AI7" s="2">
        <v>3.3000000000000002E-2</v>
      </c>
      <c r="AJ7" s="2">
        <v>1.4999999999999999E-2</v>
      </c>
      <c r="AK7" s="3">
        <v>0.18099999999999999</v>
      </c>
      <c r="AL7" s="2">
        <v>1.9E-2</v>
      </c>
      <c r="AM7" s="1">
        <v>3.7999999999999999E-2</v>
      </c>
      <c r="AN7" s="2">
        <v>1.7999999999999999E-2</v>
      </c>
      <c r="AO7" s="2">
        <v>1.7000000000000001E-2</v>
      </c>
      <c r="AP7" s="2">
        <v>0.02</v>
      </c>
      <c r="AQ7" s="3">
        <v>8.4000000000000005E-2</v>
      </c>
      <c r="AR7" s="1">
        <v>0.11799999999999999</v>
      </c>
      <c r="AS7" s="2">
        <v>2.1000000000000001E-2</v>
      </c>
      <c r="AT7" s="1">
        <v>3.3000000000000002E-2</v>
      </c>
      <c r="AU7" s="2">
        <v>8.1300000000000008</v>
      </c>
      <c r="AV7" s="1">
        <v>133</v>
      </c>
      <c r="AW7" s="1">
        <v>4.04</v>
      </c>
      <c r="AX7" s="1">
        <v>2.86</v>
      </c>
      <c r="AY7" s="1">
        <v>36.299999999999997</v>
      </c>
      <c r="AZ7" s="1">
        <v>32.299999999999997</v>
      </c>
      <c r="BA7" s="1">
        <v>44.7</v>
      </c>
      <c r="BB7" s="1">
        <v>1.87</v>
      </c>
      <c r="BC7" s="1">
        <v>6.87</v>
      </c>
      <c r="BD7" s="1">
        <v>0.36199999999999999</v>
      </c>
      <c r="BE7" s="1">
        <v>0.159</v>
      </c>
      <c r="BF7" s="1">
        <v>0.14899999999999999</v>
      </c>
      <c r="BG7" s="1">
        <v>0.29899999999999999</v>
      </c>
      <c r="BH7" s="1">
        <v>0.45300000000000001</v>
      </c>
      <c r="BI7" s="1">
        <v>0.14399999999999999</v>
      </c>
      <c r="BJ7" s="1">
        <v>0.83299999999999996</v>
      </c>
      <c r="BK7" s="1">
        <v>5.58</v>
      </c>
      <c r="BL7" s="1">
        <v>11.5</v>
      </c>
      <c r="BM7" s="1">
        <v>8.4000000000000005E-2</v>
      </c>
      <c r="BN7" s="1">
        <v>24</v>
      </c>
      <c r="BO7" s="1">
        <v>32.799999999999997</v>
      </c>
      <c r="BP7" s="1">
        <v>7.7</v>
      </c>
      <c r="BQ7" s="1">
        <v>0.85699999999999998</v>
      </c>
      <c r="BR7" s="1">
        <v>451</v>
      </c>
      <c r="BS7" s="1">
        <v>600</v>
      </c>
      <c r="BT7" s="1">
        <v>29.3</v>
      </c>
      <c r="BU7" s="1">
        <v>3.47</v>
      </c>
      <c r="BV7" s="1">
        <v>3.19</v>
      </c>
      <c r="BW7" s="1">
        <v>94.2</v>
      </c>
      <c r="BX7" s="1">
        <v>327</v>
      </c>
      <c r="BY7" s="1">
        <v>157</v>
      </c>
      <c r="BZ7" s="1">
        <v>248</v>
      </c>
      <c r="CA7" s="1">
        <v>53.7</v>
      </c>
      <c r="CB7" s="1">
        <v>2.09</v>
      </c>
      <c r="CC7" s="1">
        <v>4.9000000000000004</v>
      </c>
      <c r="CD7" s="1">
        <v>1.28</v>
      </c>
      <c r="CE7" s="1">
        <v>50.8</v>
      </c>
      <c r="CF7" s="1">
        <v>115</v>
      </c>
      <c r="CG7" s="1">
        <v>79</v>
      </c>
      <c r="CH7" s="1">
        <v>179</v>
      </c>
      <c r="CI7" s="1">
        <v>0.48899999999999999</v>
      </c>
      <c r="CJ7" s="1">
        <v>0.254</v>
      </c>
      <c r="CK7" s="1">
        <v>0.52800000000000002</v>
      </c>
      <c r="CL7" s="1">
        <v>4.04</v>
      </c>
      <c r="CM7" s="1">
        <v>16.100000000000001</v>
      </c>
      <c r="CN7" s="1">
        <v>55.2</v>
      </c>
      <c r="CO7" s="1">
        <v>0.77200000000000002</v>
      </c>
      <c r="CP7" s="1">
        <v>0.38600000000000001</v>
      </c>
      <c r="CQ7" s="1">
        <v>0.374</v>
      </c>
      <c r="CR7" s="1">
        <v>0.20399999999999999</v>
      </c>
      <c r="CS7" s="1">
        <v>0.53500000000000003</v>
      </c>
      <c r="CT7" s="1">
        <v>0.64800000000000002</v>
      </c>
      <c r="CU7" s="1">
        <v>0.93300000000000005</v>
      </c>
      <c r="CV7" s="1">
        <v>0.20599999999999999</v>
      </c>
      <c r="CW7" s="1">
        <v>0.158</v>
      </c>
      <c r="CX7" s="1">
        <v>4.84</v>
      </c>
      <c r="CY7" s="1">
        <v>1.1200000000000001</v>
      </c>
      <c r="CZ7" s="1">
        <v>3.49</v>
      </c>
      <c r="DA7" s="1">
        <v>20.100000000000001</v>
      </c>
      <c r="DB7" s="1">
        <v>22.8</v>
      </c>
      <c r="DC7" s="1">
        <v>16.100000000000001</v>
      </c>
      <c r="DD7" s="1">
        <v>1.31</v>
      </c>
      <c r="DE7" s="1">
        <v>12.4</v>
      </c>
      <c r="DF7" s="1">
        <v>23.8</v>
      </c>
      <c r="DG7" s="1">
        <v>12.9</v>
      </c>
      <c r="DH7" s="1">
        <v>25.2</v>
      </c>
      <c r="DI7" s="1">
        <v>18.2</v>
      </c>
      <c r="DJ7" s="1">
        <v>4.05</v>
      </c>
      <c r="DK7" s="1">
        <v>0.14899999999999999</v>
      </c>
      <c r="DL7" s="1">
        <v>1.9</v>
      </c>
      <c r="DM7" s="1">
        <v>3.92</v>
      </c>
      <c r="DN7" s="1">
        <v>17.8</v>
      </c>
      <c r="DO7" s="1">
        <v>25.7</v>
      </c>
      <c r="DP7" s="1">
        <v>13.6</v>
      </c>
      <c r="DQ7" s="1">
        <v>2.19</v>
      </c>
      <c r="DR7" s="1">
        <v>2.2799999999999998</v>
      </c>
      <c r="DS7" s="1">
        <v>0.83199999999999996</v>
      </c>
      <c r="DT7" s="1">
        <v>2.66</v>
      </c>
      <c r="DU7" s="1">
        <v>4.95</v>
      </c>
      <c r="DV7" s="1">
        <v>9.9</v>
      </c>
      <c r="DW7" s="1">
        <v>0.63900000000000001</v>
      </c>
      <c r="DX7" s="1">
        <v>0.29199999999999998</v>
      </c>
      <c r="DY7" s="1">
        <v>0.75800000000000001</v>
      </c>
      <c r="DZ7" s="1">
        <v>1.18</v>
      </c>
      <c r="EA7" s="1">
        <v>1.1100000000000001</v>
      </c>
      <c r="EB7" s="1">
        <v>2.85</v>
      </c>
      <c r="EC7" s="1">
        <v>0.126</v>
      </c>
      <c r="ED7" s="1">
        <v>0.48499999999999999</v>
      </c>
      <c r="EE7" s="1">
        <v>2.74</v>
      </c>
      <c r="EF7" s="1">
        <v>2.0099999999999998</v>
      </c>
      <c r="EG7" s="1">
        <v>14.2</v>
      </c>
      <c r="EH7" s="1">
        <v>6.48</v>
      </c>
      <c r="EI7" s="1">
        <v>21.8</v>
      </c>
      <c r="EJ7" s="1">
        <v>20.7</v>
      </c>
      <c r="EK7" s="1">
        <v>2.09</v>
      </c>
      <c r="EL7" s="1">
        <v>212</v>
      </c>
      <c r="EM7" s="1">
        <v>29.4</v>
      </c>
      <c r="EN7" s="1">
        <v>38.9</v>
      </c>
      <c r="EO7" s="1">
        <v>16.8</v>
      </c>
      <c r="EP7" s="1">
        <v>0.41</v>
      </c>
      <c r="EQ7" s="2">
        <v>0</v>
      </c>
      <c r="ER7" s="1">
        <v>36.5</v>
      </c>
      <c r="ES7" s="1">
        <v>91.6</v>
      </c>
      <c r="ET7" s="1">
        <v>0.252</v>
      </c>
      <c r="EU7" s="1">
        <v>0.71299999999999997</v>
      </c>
      <c r="EV7" s="4">
        <v>7326</v>
      </c>
    </row>
    <row r="8" spans="1:152" x14ac:dyDescent="0.2">
      <c r="A8">
        <v>7</v>
      </c>
      <c r="B8" t="s">
        <v>194</v>
      </c>
      <c r="C8" t="s">
        <v>195</v>
      </c>
      <c r="D8" t="s">
        <v>199</v>
      </c>
      <c r="E8" t="s">
        <v>197</v>
      </c>
      <c r="F8" t="s">
        <v>222</v>
      </c>
      <c r="G8" s="1">
        <v>35.1</v>
      </c>
      <c r="H8" s="1">
        <v>4.34</v>
      </c>
      <c r="I8" s="3">
        <v>0.27200000000000002</v>
      </c>
      <c r="J8" s="1">
        <v>7.0000000000000007E-2</v>
      </c>
      <c r="K8" s="2">
        <v>8.0000000000000002E-3</v>
      </c>
      <c r="L8" s="2">
        <v>2.5999999999999999E-2</v>
      </c>
      <c r="M8" s="3">
        <v>0.161</v>
      </c>
      <c r="N8" s="2">
        <v>1.2E-2</v>
      </c>
      <c r="O8" s="3">
        <v>0.129</v>
      </c>
      <c r="P8" s="1">
        <v>2.1999999999999999E-2</v>
      </c>
      <c r="Q8" s="2">
        <v>1.9E-2</v>
      </c>
      <c r="R8" s="2">
        <v>4.2999999999999997E-2</v>
      </c>
      <c r="S8" s="2">
        <v>6.5000000000000002E-2</v>
      </c>
      <c r="T8" s="2">
        <v>1.2E-2</v>
      </c>
      <c r="U8" s="3">
        <v>0.05</v>
      </c>
      <c r="V8" s="2">
        <v>1.2999999999999999E-2</v>
      </c>
      <c r="W8" s="1">
        <v>3.6999999999999998E-2</v>
      </c>
      <c r="X8" s="3">
        <v>0.152</v>
      </c>
      <c r="Y8" s="1">
        <v>7.8E-2</v>
      </c>
      <c r="Z8" s="2">
        <v>0.317</v>
      </c>
      <c r="AA8" s="2">
        <v>8.8999999999999996E-2</v>
      </c>
      <c r="AB8" s="2">
        <v>7.9000000000000001E-2</v>
      </c>
      <c r="AC8" s="2">
        <v>9.5000000000000001E-2</v>
      </c>
      <c r="AD8" s="2">
        <v>0.123</v>
      </c>
      <c r="AE8" s="2">
        <v>0.104</v>
      </c>
      <c r="AF8" s="2">
        <v>5.2999999999999999E-2</v>
      </c>
      <c r="AG8" s="1">
        <v>0.14399999999999999</v>
      </c>
      <c r="AH8" s="2">
        <v>1.4999999999999999E-2</v>
      </c>
      <c r="AI8" s="2">
        <v>2.7E-2</v>
      </c>
      <c r="AJ8" s="2">
        <v>1.6E-2</v>
      </c>
      <c r="AK8" s="3">
        <v>0.13300000000000001</v>
      </c>
      <c r="AL8" s="2">
        <v>1.7999999999999999E-2</v>
      </c>
      <c r="AM8" s="2">
        <v>3.4000000000000002E-2</v>
      </c>
      <c r="AN8" s="2">
        <v>1.7000000000000001E-2</v>
      </c>
      <c r="AO8" s="2">
        <v>1.4E-2</v>
      </c>
      <c r="AP8" s="2">
        <v>2.3E-2</v>
      </c>
      <c r="AQ8" s="3">
        <v>7.2999999999999995E-2</v>
      </c>
      <c r="AR8" s="1">
        <v>0.10100000000000001</v>
      </c>
      <c r="AS8" s="2">
        <v>1.4999999999999999E-2</v>
      </c>
      <c r="AT8" s="1">
        <v>3.3000000000000002E-2</v>
      </c>
      <c r="AU8" s="2">
        <v>6.29</v>
      </c>
      <c r="AV8" s="1">
        <v>124</v>
      </c>
      <c r="AW8" s="1">
        <v>3.41</v>
      </c>
      <c r="AX8" s="1">
        <v>2.81</v>
      </c>
      <c r="AY8" s="1">
        <v>32.4</v>
      </c>
      <c r="AZ8" s="1">
        <v>30.2</v>
      </c>
      <c r="BA8" s="1">
        <v>46.7</v>
      </c>
      <c r="BB8" s="1">
        <v>2.0099999999999998</v>
      </c>
      <c r="BC8" s="1">
        <v>6.99</v>
      </c>
      <c r="BD8" s="1">
        <v>0.29499999999999998</v>
      </c>
      <c r="BE8" s="1">
        <v>0.13500000000000001</v>
      </c>
      <c r="BF8" s="1">
        <v>0.14099999999999999</v>
      </c>
      <c r="BG8" s="1">
        <v>0.218</v>
      </c>
      <c r="BH8" s="1">
        <v>0.371</v>
      </c>
      <c r="BI8" s="1">
        <v>0.11799999999999999</v>
      </c>
      <c r="BJ8" s="2">
        <v>0.70899999999999996</v>
      </c>
      <c r="BK8" s="1">
        <v>4.16</v>
      </c>
      <c r="BL8" s="1">
        <v>5.15</v>
      </c>
      <c r="BM8" s="1">
        <v>9.6000000000000002E-2</v>
      </c>
      <c r="BN8" s="1">
        <v>14.8</v>
      </c>
      <c r="BO8" s="1">
        <v>19.3</v>
      </c>
      <c r="BP8" s="1">
        <v>3.59</v>
      </c>
      <c r="BQ8" s="1">
        <v>0.45100000000000001</v>
      </c>
      <c r="BR8" s="1">
        <v>308</v>
      </c>
      <c r="BS8" s="1">
        <v>433</v>
      </c>
      <c r="BT8" s="1">
        <v>18.7</v>
      </c>
      <c r="BU8" s="1">
        <v>1.54</v>
      </c>
      <c r="BV8" s="1">
        <v>2.15</v>
      </c>
      <c r="BW8" s="1">
        <v>58.6</v>
      </c>
      <c r="BX8" s="1">
        <v>230</v>
      </c>
      <c r="BY8" s="1">
        <v>118</v>
      </c>
      <c r="BZ8" s="1">
        <v>176</v>
      </c>
      <c r="CA8" s="1">
        <v>36.1</v>
      </c>
      <c r="CB8" s="1">
        <v>1.2</v>
      </c>
      <c r="CC8" s="1">
        <v>3.26</v>
      </c>
      <c r="CD8" s="1">
        <v>0.94099999999999995</v>
      </c>
      <c r="CE8" s="1">
        <v>37.1</v>
      </c>
      <c r="CF8" s="1">
        <v>81.8</v>
      </c>
      <c r="CG8" s="1">
        <v>58.9</v>
      </c>
      <c r="CH8" s="1">
        <v>135</v>
      </c>
      <c r="CI8" s="2">
        <v>0.371</v>
      </c>
      <c r="CJ8" s="1">
        <v>0.187</v>
      </c>
      <c r="CK8" s="1">
        <v>0.373</v>
      </c>
      <c r="CL8" s="1">
        <v>3.2</v>
      </c>
      <c r="CM8" s="1">
        <v>11.5</v>
      </c>
      <c r="CN8" s="1">
        <v>39</v>
      </c>
      <c r="CO8" s="1">
        <v>0.60799999999999998</v>
      </c>
      <c r="CP8" s="1">
        <v>0.26</v>
      </c>
      <c r="CQ8" s="1">
        <v>0.21</v>
      </c>
      <c r="CR8" s="1">
        <v>0.13600000000000001</v>
      </c>
      <c r="CS8" s="1">
        <v>0.38900000000000001</v>
      </c>
      <c r="CT8" s="1">
        <v>0.48299999999999998</v>
      </c>
      <c r="CU8" s="1">
        <v>0.5</v>
      </c>
      <c r="CV8" s="1">
        <v>0.13100000000000001</v>
      </c>
      <c r="CW8" s="1">
        <v>0.13600000000000001</v>
      </c>
      <c r="CX8" s="1">
        <v>3.24</v>
      </c>
      <c r="CY8" s="1">
        <v>0.80100000000000005</v>
      </c>
      <c r="CZ8" s="1">
        <v>2.04</v>
      </c>
      <c r="DA8" s="1">
        <v>13.6</v>
      </c>
      <c r="DB8" s="1">
        <v>14.4</v>
      </c>
      <c r="DC8" s="1">
        <v>9.8000000000000007</v>
      </c>
      <c r="DD8" s="1">
        <v>1.02</v>
      </c>
      <c r="DE8" s="1">
        <v>8.67</v>
      </c>
      <c r="DF8" s="1">
        <v>17.600000000000001</v>
      </c>
      <c r="DG8" s="1">
        <v>8.17</v>
      </c>
      <c r="DH8" s="1">
        <v>16.8</v>
      </c>
      <c r="DI8" s="1">
        <v>11.8</v>
      </c>
      <c r="DJ8" s="1">
        <v>2.85</v>
      </c>
      <c r="DK8" s="1">
        <v>0.216</v>
      </c>
      <c r="DL8" s="1">
        <v>1.43</v>
      </c>
      <c r="DM8" s="1">
        <v>3.02</v>
      </c>
      <c r="DN8" s="1">
        <v>12.3</v>
      </c>
      <c r="DO8" s="1">
        <v>17.100000000000001</v>
      </c>
      <c r="DP8" s="1">
        <v>9.36</v>
      </c>
      <c r="DQ8" s="1">
        <v>1.34</v>
      </c>
      <c r="DR8" s="1">
        <v>1.65</v>
      </c>
      <c r="DS8" s="1">
        <v>0.61299999999999999</v>
      </c>
      <c r="DT8" s="1">
        <v>1.94</v>
      </c>
      <c r="DU8" s="1">
        <v>3.5</v>
      </c>
      <c r="DV8" s="1">
        <v>7.08</v>
      </c>
      <c r="DW8" s="2">
        <v>0.46899999999999997</v>
      </c>
      <c r="DX8" s="1">
        <v>0.224</v>
      </c>
      <c r="DY8" s="1">
        <v>0.53100000000000003</v>
      </c>
      <c r="DZ8" s="1">
        <v>0.81499999999999995</v>
      </c>
      <c r="EA8" s="1">
        <v>0.82099999999999995</v>
      </c>
      <c r="EB8" s="1">
        <v>2.1</v>
      </c>
      <c r="EC8" s="1">
        <v>8.5999999999999993E-2</v>
      </c>
      <c r="ED8" s="1">
        <v>0.376</v>
      </c>
      <c r="EE8" s="1">
        <v>1.89</v>
      </c>
      <c r="EF8" s="1">
        <v>1.47</v>
      </c>
      <c r="EG8" s="1">
        <v>10.6</v>
      </c>
      <c r="EH8" s="1">
        <v>4.8499999999999996</v>
      </c>
      <c r="EI8" s="1">
        <v>15</v>
      </c>
      <c r="EJ8" s="1">
        <v>14.2</v>
      </c>
      <c r="EK8" s="1">
        <v>1.68</v>
      </c>
      <c r="EL8" s="1">
        <v>150</v>
      </c>
      <c r="EM8" s="1">
        <v>21.4</v>
      </c>
      <c r="EN8" s="1">
        <v>28.6</v>
      </c>
      <c r="EO8" s="1">
        <v>12.5</v>
      </c>
      <c r="EP8" s="1">
        <v>0.36299999999999999</v>
      </c>
      <c r="EQ8" s="2">
        <v>0</v>
      </c>
      <c r="ER8" s="1">
        <v>26</v>
      </c>
      <c r="ES8" s="1">
        <v>64.3</v>
      </c>
      <c r="ET8" s="1">
        <v>0.189</v>
      </c>
      <c r="EU8" s="1">
        <v>0.48599999999999999</v>
      </c>
      <c r="EV8" s="4">
        <v>5226</v>
      </c>
    </row>
    <row r="9" spans="1:152" x14ac:dyDescent="0.2">
      <c r="A9">
        <v>8</v>
      </c>
      <c r="B9" t="s">
        <v>194</v>
      </c>
      <c r="C9" t="s">
        <v>195</v>
      </c>
      <c r="D9" t="s">
        <v>199</v>
      </c>
      <c r="E9" t="s">
        <v>200</v>
      </c>
      <c r="F9" t="s">
        <v>222</v>
      </c>
      <c r="G9" s="1">
        <v>39.700000000000003</v>
      </c>
      <c r="H9" s="1">
        <v>5.81</v>
      </c>
      <c r="I9" s="3">
        <v>0.34</v>
      </c>
      <c r="J9" s="1">
        <v>8.5000000000000006E-2</v>
      </c>
      <c r="K9" s="2">
        <v>8.0000000000000002E-3</v>
      </c>
      <c r="L9" s="2">
        <v>2.7E-2</v>
      </c>
      <c r="M9" s="3">
        <v>0.20899999999999999</v>
      </c>
      <c r="N9" s="2">
        <v>1.2E-2</v>
      </c>
      <c r="O9" s="3">
        <v>0.16300000000000001</v>
      </c>
      <c r="P9" s="1">
        <v>2.5000000000000001E-2</v>
      </c>
      <c r="Q9" s="2">
        <v>1.9E-2</v>
      </c>
      <c r="R9" s="2">
        <v>0.05</v>
      </c>
      <c r="S9" s="2">
        <v>6.7000000000000004E-2</v>
      </c>
      <c r="T9" s="2">
        <v>1.0999999999999999E-2</v>
      </c>
      <c r="U9" s="3">
        <v>5.1999999999999998E-2</v>
      </c>
      <c r="V9" s="2">
        <v>1.2E-2</v>
      </c>
      <c r="W9" s="1">
        <v>4.5999999999999999E-2</v>
      </c>
      <c r="X9" s="3">
        <v>0.17599999999999999</v>
      </c>
      <c r="Y9" s="1">
        <v>9.0999999999999998E-2</v>
      </c>
      <c r="Z9" s="2">
        <v>0.36299999999999999</v>
      </c>
      <c r="AA9" s="2">
        <v>0.128</v>
      </c>
      <c r="AB9" s="2">
        <v>8.5000000000000006E-2</v>
      </c>
      <c r="AC9" s="3">
        <v>0.16700000000000001</v>
      </c>
      <c r="AD9" s="2">
        <v>0.107</v>
      </c>
      <c r="AE9" s="2">
        <v>0.128</v>
      </c>
      <c r="AF9" s="2">
        <v>5.1999999999999998E-2</v>
      </c>
      <c r="AG9" s="1">
        <v>0.151</v>
      </c>
      <c r="AH9" s="2">
        <v>1.9E-2</v>
      </c>
      <c r="AI9" s="2">
        <v>2.9000000000000001E-2</v>
      </c>
      <c r="AJ9" s="2">
        <v>1.2999999999999999E-2</v>
      </c>
      <c r="AK9" s="3">
        <v>0.161</v>
      </c>
      <c r="AL9" s="2">
        <v>1.7999999999999999E-2</v>
      </c>
      <c r="AM9" s="1">
        <v>4.2999999999999997E-2</v>
      </c>
      <c r="AN9" s="2">
        <v>0.02</v>
      </c>
      <c r="AO9" s="2">
        <v>2.1999999999999999E-2</v>
      </c>
      <c r="AP9" s="2">
        <v>2.7E-2</v>
      </c>
      <c r="AQ9" s="3">
        <v>7.0999999999999994E-2</v>
      </c>
      <c r="AR9" s="1">
        <v>0.114</v>
      </c>
      <c r="AS9" s="2">
        <v>1.9E-2</v>
      </c>
      <c r="AT9" s="1">
        <v>3.3000000000000002E-2</v>
      </c>
      <c r="AU9" s="2">
        <v>6.38</v>
      </c>
      <c r="AV9" s="1">
        <v>145</v>
      </c>
      <c r="AW9" s="1">
        <v>4.0199999999999996</v>
      </c>
      <c r="AX9" s="1">
        <v>3.08</v>
      </c>
      <c r="AY9" s="1">
        <v>38.200000000000003</v>
      </c>
      <c r="AZ9" s="1">
        <v>34.4</v>
      </c>
      <c r="BA9" s="1">
        <v>48.5</v>
      </c>
      <c r="BB9" s="1">
        <v>2.35</v>
      </c>
      <c r="BC9" s="1">
        <v>7.72</v>
      </c>
      <c r="BD9" s="1">
        <v>0.33100000000000002</v>
      </c>
      <c r="BE9" s="1">
        <v>0.17799999999999999</v>
      </c>
      <c r="BF9" s="1">
        <v>0.161</v>
      </c>
      <c r="BG9" s="1">
        <v>0.27300000000000002</v>
      </c>
      <c r="BH9" s="1">
        <v>0.373</v>
      </c>
      <c r="BI9" s="1">
        <v>0.13700000000000001</v>
      </c>
      <c r="BJ9" s="1">
        <v>0.85099999999999998</v>
      </c>
      <c r="BK9" s="1">
        <v>4.97</v>
      </c>
      <c r="BL9" s="1">
        <v>6.24</v>
      </c>
      <c r="BM9" s="1">
        <v>6.6000000000000003E-2</v>
      </c>
      <c r="BN9" s="1">
        <v>17.5</v>
      </c>
      <c r="BO9" s="1">
        <v>25.2</v>
      </c>
      <c r="BP9" s="1">
        <v>4.33</v>
      </c>
      <c r="BQ9" s="1">
        <v>0.46</v>
      </c>
      <c r="BR9" s="1">
        <v>376</v>
      </c>
      <c r="BS9" s="1">
        <v>500</v>
      </c>
      <c r="BT9" s="1">
        <v>16.8</v>
      </c>
      <c r="BU9" s="1">
        <v>1.71</v>
      </c>
      <c r="BV9" s="1">
        <v>2.5</v>
      </c>
      <c r="BW9" s="1">
        <v>71</v>
      </c>
      <c r="BX9" s="1">
        <v>263</v>
      </c>
      <c r="BY9" s="1">
        <v>131</v>
      </c>
      <c r="BZ9" s="1">
        <v>190</v>
      </c>
      <c r="CA9" s="1">
        <v>37</v>
      </c>
      <c r="CB9" s="1">
        <v>1.27</v>
      </c>
      <c r="CC9" s="1">
        <v>4.0199999999999996</v>
      </c>
      <c r="CD9" s="1">
        <v>1.17</v>
      </c>
      <c r="CE9" s="1">
        <v>43.1</v>
      </c>
      <c r="CF9" s="1">
        <v>92.8</v>
      </c>
      <c r="CG9" s="1">
        <v>64.3</v>
      </c>
      <c r="CH9" s="1">
        <v>147</v>
      </c>
      <c r="CI9" s="2">
        <v>0.42299999999999999</v>
      </c>
      <c r="CJ9" s="1">
        <v>0.215</v>
      </c>
      <c r="CK9" s="1">
        <v>0.40300000000000002</v>
      </c>
      <c r="CL9" s="1">
        <v>3.8</v>
      </c>
      <c r="CM9" s="1">
        <v>13.1</v>
      </c>
      <c r="CN9" s="1">
        <v>44.2</v>
      </c>
      <c r="CO9" s="1">
        <v>0.73499999999999999</v>
      </c>
      <c r="CP9" s="1">
        <v>0.30099999999999999</v>
      </c>
      <c r="CQ9" s="1">
        <v>0.29899999999999999</v>
      </c>
      <c r="CR9" s="1">
        <v>0.16200000000000001</v>
      </c>
      <c r="CS9" s="1">
        <v>0.45700000000000002</v>
      </c>
      <c r="CT9" s="1">
        <v>0.64600000000000002</v>
      </c>
      <c r="CU9" s="1">
        <v>0.61399999999999999</v>
      </c>
      <c r="CV9" s="1">
        <v>0.16200000000000001</v>
      </c>
      <c r="CW9" s="1">
        <v>0.13900000000000001</v>
      </c>
      <c r="CX9" s="1">
        <v>3.84</v>
      </c>
      <c r="CY9" s="1">
        <v>0.86599999999999999</v>
      </c>
      <c r="CZ9" s="1">
        <v>2.4300000000000002</v>
      </c>
      <c r="DA9" s="1">
        <v>16.3</v>
      </c>
      <c r="DB9" s="1">
        <v>18.100000000000001</v>
      </c>
      <c r="DC9" s="1">
        <v>12.1</v>
      </c>
      <c r="DD9" s="1">
        <v>1.1299999999999999</v>
      </c>
      <c r="DE9" s="1">
        <v>9.93</v>
      </c>
      <c r="DF9" s="1">
        <v>19.899999999999999</v>
      </c>
      <c r="DG9" s="1">
        <v>10.4</v>
      </c>
      <c r="DH9" s="1">
        <v>20.8</v>
      </c>
      <c r="DI9" s="1">
        <v>14.3</v>
      </c>
      <c r="DJ9" s="1">
        <v>3.2</v>
      </c>
      <c r="DK9" s="1">
        <v>0.13900000000000001</v>
      </c>
      <c r="DL9" s="1">
        <v>1.48</v>
      </c>
      <c r="DM9" s="1">
        <v>3.53</v>
      </c>
      <c r="DN9" s="1">
        <v>14.3</v>
      </c>
      <c r="DO9" s="1">
        <v>21.3</v>
      </c>
      <c r="DP9" s="1">
        <v>10.8</v>
      </c>
      <c r="DQ9" s="1">
        <v>1.47</v>
      </c>
      <c r="DR9" s="1">
        <v>1.82</v>
      </c>
      <c r="DS9" s="1">
        <v>0.75700000000000001</v>
      </c>
      <c r="DT9" s="1">
        <v>2.33</v>
      </c>
      <c r="DU9" s="1">
        <v>4</v>
      </c>
      <c r="DV9" s="1">
        <v>7.73</v>
      </c>
      <c r="DW9" s="2">
        <v>0.58399999999999996</v>
      </c>
      <c r="DX9" s="1">
        <v>0.28100000000000003</v>
      </c>
      <c r="DY9" s="1">
        <v>0.57499999999999996</v>
      </c>
      <c r="DZ9" s="1">
        <v>0.90800000000000003</v>
      </c>
      <c r="EA9" s="1">
        <v>1.02</v>
      </c>
      <c r="EB9" s="1">
        <v>2.46</v>
      </c>
      <c r="EC9" s="1">
        <v>0.115</v>
      </c>
      <c r="ED9" s="1">
        <v>0.4</v>
      </c>
      <c r="EE9" s="1">
        <v>2.5499999999999998</v>
      </c>
      <c r="EF9" s="1">
        <v>1.81</v>
      </c>
      <c r="EG9" s="1">
        <v>12.1</v>
      </c>
      <c r="EH9" s="1">
        <v>5.77</v>
      </c>
      <c r="EI9" s="1">
        <v>19</v>
      </c>
      <c r="EJ9" s="1">
        <v>16.7</v>
      </c>
      <c r="EK9" s="1">
        <v>1.86</v>
      </c>
      <c r="EL9" s="1">
        <v>180</v>
      </c>
      <c r="EM9" s="1">
        <v>25.1</v>
      </c>
      <c r="EN9" s="1">
        <v>33.299999999999997</v>
      </c>
      <c r="EO9" s="1">
        <v>14.3</v>
      </c>
      <c r="EP9" s="1">
        <v>0.39300000000000002</v>
      </c>
      <c r="EQ9" s="2">
        <v>0</v>
      </c>
      <c r="ER9" s="1">
        <v>32.299999999999997</v>
      </c>
      <c r="ES9" s="1">
        <v>75.400000000000006</v>
      </c>
      <c r="ET9" s="1">
        <v>0.25900000000000001</v>
      </c>
      <c r="EU9" s="1">
        <v>0.58799999999999997</v>
      </c>
      <c r="EV9" s="4">
        <v>8455</v>
      </c>
    </row>
    <row r="10" spans="1:152" x14ac:dyDescent="0.2">
      <c r="A10">
        <v>9</v>
      </c>
      <c r="B10" t="s">
        <v>194</v>
      </c>
      <c r="C10" t="s">
        <v>195</v>
      </c>
      <c r="D10" t="s">
        <v>199</v>
      </c>
      <c r="E10" t="s">
        <v>205</v>
      </c>
      <c r="F10" t="s">
        <v>222</v>
      </c>
      <c r="G10" s="1">
        <v>36.9</v>
      </c>
      <c r="H10" s="1">
        <v>3.75</v>
      </c>
      <c r="I10" s="3">
        <v>0.26600000000000001</v>
      </c>
      <c r="J10" s="1">
        <v>6.7000000000000004E-2</v>
      </c>
      <c r="K10" s="2">
        <v>0.01</v>
      </c>
      <c r="L10" s="2">
        <v>2.4E-2</v>
      </c>
      <c r="M10" s="3">
        <v>0.193</v>
      </c>
      <c r="N10" s="2">
        <v>8.9999999999999993E-3</v>
      </c>
      <c r="O10" s="3">
        <v>0.11899999999999999</v>
      </c>
      <c r="P10" s="1">
        <v>2.1000000000000001E-2</v>
      </c>
      <c r="Q10" s="2">
        <v>2.1000000000000001E-2</v>
      </c>
      <c r="R10" s="2">
        <v>4.5999999999999999E-2</v>
      </c>
      <c r="S10" s="2">
        <v>6.4000000000000001E-2</v>
      </c>
      <c r="T10" s="2">
        <v>8.0000000000000002E-3</v>
      </c>
      <c r="U10" s="2">
        <v>3.5000000000000003E-2</v>
      </c>
      <c r="V10" s="2">
        <v>1.2999999999999999E-2</v>
      </c>
      <c r="W10" s="2">
        <v>2.4E-2</v>
      </c>
      <c r="X10" s="2">
        <v>9.0999999999999998E-2</v>
      </c>
      <c r="Y10" s="1">
        <v>6.0999999999999999E-2</v>
      </c>
      <c r="Z10" s="2">
        <v>0.192</v>
      </c>
      <c r="AA10" s="2">
        <v>6.7000000000000004E-2</v>
      </c>
      <c r="AB10" s="2">
        <v>6.3E-2</v>
      </c>
      <c r="AC10" s="2">
        <v>6.4000000000000001E-2</v>
      </c>
      <c r="AD10" s="2">
        <v>0.11</v>
      </c>
      <c r="AE10" s="2">
        <v>7.2999999999999995E-2</v>
      </c>
      <c r="AF10" s="2">
        <v>4.2999999999999997E-2</v>
      </c>
      <c r="AG10" s="1">
        <v>7.8E-2</v>
      </c>
      <c r="AH10" s="2">
        <v>1.2E-2</v>
      </c>
      <c r="AI10" s="2">
        <v>1.7000000000000001E-2</v>
      </c>
      <c r="AJ10" s="2">
        <v>8.9999999999999993E-3</v>
      </c>
      <c r="AK10" s="3">
        <v>0.113</v>
      </c>
      <c r="AL10" s="2">
        <v>1.7999999999999999E-2</v>
      </c>
      <c r="AM10" s="2">
        <v>2.3E-2</v>
      </c>
      <c r="AN10" s="2">
        <v>1.0999999999999999E-2</v>
      </c>
      <c r="AO10" s="2">
        <v>1.4E-2</v>
      </c>
      <c r="AP10" s="2">
        <v>1.6E-2</v>
      </c>
      <c r="AQ10" s="3">
        <v>7.0000000000000007E-2</v>
      </c>
      <c r="AR10" s="1">
        <v>8.4000000000000005E-2</v>
      </c>
      <c r="AS10" s="2">
        <v>1.7999999999999999E-2</v>
      </c>
      <c r="AT10" s="1">
        <v>2.4E-2</v>
      </c>
      <c r="AU10" s="2">
        <v>6.74</v>
      </c>
      <c r="AV10" s="1">
        <v>136</v>
      </c>
      <c r="AW10" s="1">
        <v>3.84</v>
      </c>
      <c r="AX10" s="1">
        <v>2.59</v>
      </c>
      <c r="AY10" s="1">
        <v>37.6</v>
      </c>
      <c r="AZ10" s="1">
        <v>35.299999999999997</v>
      </c>
      <c r="BA10" s="1">
        <v>57.5</v>
      </c>
      <c r="BB10" s="1">
        <v>2.92</v>
      </c>
      <c r="BC10" s="1">
        <v>7.4</v>
      </c>
      <c r="BD10" s="1">
        <v>0.35099999999999998</v>
      </c>
      <c r="BE10" s="1">
        <v>0.23400000000000001</v>
      </c>
      <c r="BF10" s="1">
        <v>0.23100000000000001</v>
      </c>
      <c r="BG10" s="1">
        <v>0.32200000000000001</v>
      </c>
      <c r="BH10" s="1">
        <v>0.47499999999999998</v>
      </c>
      <c r="BI10" s="1">
        <v>0.16200000000000001</v>
      </c>
      <c r="BJ10" s="1">
        <v>1.1599999999999999</v>
      </c>
      <c r="BK10" s="1">
        <v>4.33</v>
      </c>
      <c r="BL10" s="1">
        <v>6.19</v>
      </c>
      <c r="BM10" s="1">
        <v>7.5999999999999998E-2</v>
      </c>
      <c r="BN10" s="1">
        <v>15.9</v>
      </c>
      <c r="BO10" s="1">
        <v>22.7</v>
      </c>
      <c r="BP10" s="1">
        <v>4.4400000000000004</v>
      </c>
      <c r="BQ10" s="1">
        <v>0.48799999999999999</v>
      </c>
      <c r="BR10" s="1">
        <v>325</v>
      </c>
      <c r="BS10" s="1">
        <v>475</v>
      </c>
      <c r="BT10" s="1">
        <v>19.2</v>
      </c>
      <c r="BU10" s="1">
        <v>2.0299999999999998</v>
      </c>
      <c r="BV10" s="1">
        <v>2.0299999999999998</v>
      </c>
      <c r="BW10" s="1">
        <v>67.7</v>
      </c>
      <c r="BX10" s="1">
        <v>267</v>
      </c>
      <c r="BY10" s="1">
        <v>142</v>
      </c>
      <c r="BZ10" s="1">
        <v>196</v>
      </c>
      <c r="CA10" s="1">
        <v>27.9</v>
      </c>
      <c r="CB10" s="1">
        <v>1.0900000000000001</v>
      </c>
      <c r="CC10" s="1">
        <v>2.73</v>
      </c>
      <c r="CD10" s="1">
        <v>0.90600000000000003</v>
      </c>
      <c r="CE10" s="1">
        <v>46.1</v>
      </c>
      <c r="CF10" s="1">
        <v>90.7</v>
      </c>
      <c r="CG10" s="1">
        <v>55.3</v>
      </c>
      <c r="CH10" s="1">
        <v>91.1</v>
      </c>
      <c r="CI10" s="2">
        <v>0.36799999999999999</v>
      </c>
      <c r="CJ10" s="1">
        <v>0.16400000000000001</v>
      </c>
      <c r="CK10" s="1">
        <v>0.432</v>
      </c>
      <c r="CL10" s="1">
        <v>3.62</v>
      </c>
      <c r="CM10" s="1">
        <v>11.7</v>
      </c>
      <c r="CN10" s="1">
        <v>28.5</v>
      </c>
      <c r="CO10" s="1">
        <v>0.503</v>
      </c>
      <c r="CP10" s="1">
        <v>0.2</v>
      </c>
      <c r="CQ10" s="1">
        <v>0.245</v>
      </c>
      <c r="CR10" s="1">
        <v>0.182</v>
      </c>
      <c r="CS10" s="1">
        <v>0.36</v>
      </c>
      <c r="CT10" s="1">
        <v>0.51500000000000001</v>
      </c>
      <c r="CU10" s="1">
        <v>0.55800000000000005</v>
      </c>
      <c r="CV10" s="1">
        <v>0.158</v>
      </c>
      <c r="CW10" s="1">
        <v>0.13400000000000001</v>
      </c>
      <c r="CX10" s="1">
        <v>3.38</v>
      </c>
      <c r="CY10" s="1">
        <v>0.82499999999999996</v>
      </c>
      <c r="CZ10" s="1">
        <v>1.9</v>
      </c>
      <c r="DA10" s="1">
        <v>12.5</v>
      </c>
      <c r="DB10" s="1">
        <v>14.5</v>
      </c>
      <c r="DC10" s="1">
        <v>10.6</v>
      </c>
      <c r="DD10" s="1">
        <v>0.95</v>
      </c>
      <c r="DE10" s="1">
        <v>8.1300000000000008</v>
      </c>
      <c r="DF10" s="1">
        <v>16.100000000000001</v>
      </c>
      <c r="DG10" s="1">
        <v>9.07</v>
      </c>
      <c r="DH10" s="1">
        <v>18.3</v>
      </c>
      <c r="DI10" s="1">
        <v>12</v>
      </c>
      <c r="DJ10" s="1">
        <v>2.34</v>
      </c>
      <c r="DK10" s="1">
        <v>0.186</v>
      </c>
      <c r="DL10" s="1">
        <v>1.53</v>
      </c>
      <c r="DM10" s="1">
        <v>3.24</v>
      </c>
      <c r="DN10" s="1">
        <v>12.8</v>
      </c>
      <c r="DO10" s="1">
        <v>18</v>
      </c>
      <c r="DP10" s="1">
        <v>7.76</v>
      </c>
      <c r="DQ10" s="1">
        <v>1.5</v>
      </c>
      <c r="DR10" s="1">
        <v>1.32</v>
      </c>
      <c r="DS10" s="1">
        <v>0.66</v>
      </c>
      <c r="DT10" s="1">
        <v>1.99</v>
      </c>
      <c r="DU10" s="1">
        <v>3.15</v>
      </c>
      <c r="DV10" s="1">
        <v>4.91</v>
      </c>
      <c r="DW10" s="2">
        <v>0.51</v>
      </c>
      <c r="DX10" s="1">
        <v>0.29599999999999999</v>
      </c>
      <c r="DY10" s="1">
        <v>0.53200000000000003</v>
      </c>
      <c r="DZ10" s="1">
        <v>0.78700000000000003</v>
      </c>
      <c r="EA10" s="1">
        <v>0.79700000000000004</v>
      </c>
      <c r="EB10" s="1">
        <v>1.88</v>
      </c>
      <c r="EC10" s="1">
        <v>0.1</v>
      </c>
      <c r="ED10" s="1">
        <v>0.45900000000000002</v>
      </c>
      <c r="EE10" s="1">
        <v>1.88</v>
      </c>
      <c r="EF10" s="1">
        <v>1.19</v>
      </c>
      <c r="EG10" s="1">
        <v>10.3</v>
      </c>
      <c r="EH10" s="1">
        <v>4.51</v>
      </c>
      <c r="EI10" s="1">
        <v>14.9</v>
      </c>
      <c r="EJ10" s="1">
        <v>13</v>
      </c>
      <c r="EK10" s="1">
        <v>1.56</v>
      </c>
      <c r="EL10" s="1">
        <v>156</v>
      </c>
      <c r="EM10" s="1">
        <v>21.5</v>
      </c>
      <c r="EN10" s="1">
        <v>26.6</v>
      </c>
      <c r="EO10" s="1">
        <v>11.2</v>
      </c>
      <c r="EP10" s="1">
        <v>0.318</v>
      </c>
      <c r="EQ10" s="2">
        <v>0</v>
      </c>
      <c r="ER10" s="1">
        <v>28.1</v>
      </c>
      <c r="ES10" s="1">
        <v>58.9</v>
      </c>
      <c r="ET10" s="1">
        <v>0.24299999999999999</v>
      </c>
      <c r="EU10" s="1">
        <v>0.46899999999999997</v>
      </c>
      <c r="EV10" s="4">
        <v>3713</v>
      </c>
    </row>
    <row r="11" spans="1:152" x14ac:dyDescent="0.2">
      <c r="A11">
        <v>10</v>
      </c>
      <c r="B11" t="s">
        <v>194</v>
      </c>
      <c r="C11" t="s">
        <v>195</v>
      </c>
      <c r="D11" t="s">
        <v>199</v>
      </c>
      <c r="E11" t="s">
        <v>209</v>
      </c>
      <c r="F11" t="s">
        <v>222</v>
      </c>
      <c r="G11" s="1">
        <v>44.7</v>
      </c>
      <c r="H11" s="1">
        <v>5.3</v>
      </c>
      <c r="I11" s="3">
        <v>0.34100000000000003</v>
      </c>
      <c r="J11" s="1">
        <v>0.09</v>
      </c>
      <c r="K11" s="2">
        <v>8.9999999999999993E-3</v>
      </c>
      <c r="L11" s="2">
        <v>2.5999999999999999E-2</v>
      </c>
      <c r="M11" s="3">
        <v>0.19700000000000001</v>
      </c>
      <c r="N11" s="2">
        <v>1.2E-2</v>
      </c>
      <c r="O11" s="3">
        <v>0.124</v>
      </c>
      <c r="P11" s="1">
        <v>2.4E-2</v>
      </c>
      <c r="Q11" s="2">
        <v>2.1000000000000001E-2</v>
      </c>
      <c r="R11" s="2">
        <v>0.05</v>
      </c>
      <c r="S11" s="2">
        <v>6.4000000000000001E-2</v>
      </c>
      <c r="T11" s="2">
        <v>1.0999999999999999E-2</v>
      </c>
      <c r="U11" s="2">
        <v>4.2000000000000003E-2</v>
      </c>
      <c r="V11" s="2">
        <v>1.2E-2</v>
      </c>
      <c r="W11" s="1">
        <v>3.3000000000000002E-2</v>
      </c>
      <c r="X11" s="3">
        <v>0.153</v>
      </c>
      <c r="Y11" s="1">
        <v>7.4999999999999997E-2</v>
      </c>
      <c r="Z11" s="2">
        <v>0.315</v>
      </c>
      <c r="AA11" s="2">
        <v>9.6000000000000002E-2</v>
      </c>
      <c r="AB11" s="2">
        <v>7.2999999999999995E-2</v>
      </c>
      <c r="AC11" s="2">
        <v>9.0999999999999998E-2</v>
      </c>
      <c r="AD11" s="2">
        <v>0.11</v>
      </c>
      <c r="AE11" s="2">
        <v>9.7000000000000003E-2</v>
      </c>
      <c r="AF11" s="2">
        <v>0.05</v>
      </c>
      <c r="AG11" s="1">
        <v>0.13700000000000001</v>
      </c>
      <c r="AH11" s="2">
        <v>1.7999999999999999E-2</v>
      </c>
      <c r="AI11" s="2">
        <v>0.03</v>
      </c>
      <c r="AJ11" s="2">
        <v>0.02</v>
      </c>
      <c r="AK11" s="3">
        <v>0.14799999999999999</v>
      </c>
      <c r="AL11" s="2">
        <v>1.9E-2</v>
      </c>
      <c r="AM11" s="1">
        <v>3.7999999999999999E-2</v>
      </c>
      <c r="AN11" s="2">
        <v>1.6E-2</v>
      </c>
      <c r="AO11" s="2">
        <v>1.9E-2</v>
      </c>
      <c r="AP11" s="2">
        <v>2.7E-2</v>
      </c>
      <c r="AQ11" s="3">
        <v>5.8999999999999997E-2</v>
      </c>
      <c r="AR11" s="1">
        <v>0.113</v>
      </c>
      <c r="AS11" s="2">
        <v>2.3E-2</v>
      </c>
      <c r="AT11" s="1">
        <v>4.3999999999999997E-2</v>
      </c>
      <c r="AU11" s="2">
        <v>6.27</v>
      </c>
      <c r="AV11" s="1">
        <v>167</v>
      </c>
      <c r="AW11" s="1">
        <v>4.43</v>
      </c>
      <c r="AX11" s="1">
        <v>2.91</v>
      </c>
      <c r="AY11" s="1">
        <v>46.5</v>
      </c>
      <c r="AZ11" s="1">
        <v>45.9</v>
      </c>
      <c r="BA11" s="1">
        <v>67.099999999999994</v>
      </c>
      <c r="BB11" s="1">
        <v>3.14</v>
      </c>
      <c r="BC11" s="1">
        <v>11.1</v>
      </c>
      <c r="BD11" s="1">
        <v>0.34</v>
      </c>
      <c r="BE11" s="1">
        <v>0.22600000000000001</v>
      </c>
      <c r="BF11" s="1">
        <v>0.21</v>
      </c>
      <c r="BG11" s="1">
        <v>0.27100000000000002</v>
      </c>
      <c r="BH11" s="1">
        <v>0.46300000000000002</v>
      </c>
      <c r="BI11" s="1">
        <v>0.14399999999999999</v>
      </c>
      <c r="BJ11" s="1">
        <v>0.91900000000000004</v>
      </c>
      <c r="BK11" s="1">
        <v>4.7699999999999996</v>
      </c>
      <c r="BL11" s="1">
        <v>5.91</v>
      </c>
      <c r="BM11" s="1">
        <v>9.1999999999999998E-2</v>
      </c>
      <c r="BN11" s="1">
        <v>18.8</v>
      </c>
      <c r="BO11" s="1">
        <v>23</v>
      </c>
      <c r="BP11" s="1">
        <v>4.5</v>
      </c>
      <c r="BQ11" s="1">
        <v>0.50600000000000001</v>
      </c>
      <c r="BR11" s="1">
        <v>399</v>
      </c>
      <c r="BS11" s="1">
        <v>548</v>
      </c>
      <c r="BT11" s="1">
        <v>17.3</v>
      </c>
      <c r="BU11" s="1">
        <v>1.9</v>
      </c>
      <c r="BV11" s="1">
        <v>2.93</v>
      </c>
      <c r="BW11" s="1">
        <v>75.7</v>
      </c>
      <c r="BX11" s="1">
        <v>313</v>
      </c>
      <c r="BY11" s="1">
        <v>160</v>
      </c>
      <c r="BZ11" s="1">
        <v>253</v>
      </c>
      <c r="CA11" s="1">
        <v>35.200000000000003</v>
      </c>
      <c r="CB11" s="1">
        <v>1.2</v>
      </c>
      <c r="CC11" s="1">
        <v>3.92</v>
      </c>
      <c r="CD11" s="1">
        <v>1.34</v>
      </c>
      <c r="CE11" s="1">
        <v>51.9</v>
      </c>
      <c r="CF11" s="1">
        <v>120</v>
      </c>
      <c r="CG11" s="1">
        <v>72.2</v>
      </c>
      <c r="CH11" s="1">
        <v>138</v>
      </c>
      <c r="CI11" s="1">
        <v>0.49299999999999999</v>
      </c>
      <c r="CJ11" s="1">
        <v>0.27600000000000002</v>
      </c>
      <c r="CK11" s="1">
        <v>0.61399999999999999</v>
      </c>
      <c r="CL11" s="1">
        <v>4.37</v>
      </c>
      <c r="CM11" s="1">
        <v>14.1</v>
      </c>
      <c r="CN11" s="1">
        <v>42</v>
      </c>
      <c r="CO11" s="1">
        <v>0.64500000000000002</v>
      </c>
      <c r="CP11" s="1">
        <v>0.27300000000000002</v>
      </c>
      <c r="CQ11" s="1">
        <v>0.30299999999999999</v>
      </c>
      <c r="CR11" s="1">
        <v>0.24399999999999999</v>
      </c>
      <c r="CS11" s="1">
        <v>0.64700000000000002</v>
      </c>
      <c r="CT11" s="1">
        <v>0.624</v>
      </c>
      <c r="CU11" s="1">
        <v>0.55700000000000005</v>
      </c>
      <c r="CV11" s="1">
        <v>0.186</v>
      </c>
      <c r="CW11" s="1">
        <v>0.152</v>
      </c>
      <c r="CX11" s="1">
        <v>4.1399999999999997</v>
      </c>
      <c r="CY11" s="1">
        <v>1.06</v>
      </c>
      <c r="CZ11" s="1">
        <v>2.02</v>
      </c>
      <c r="DA11" s="1">
        <v>14.1</v>
      </c>
      <c r="DB11" s="1">
        <v>18.100000000000001</v>
      </c>
      <c r="DC11" s="1">
        <v>15.9</v>
      </c>
      <c r="DD11" s="1">
        <v>1.28</v>
      </c>
      <c r="DE11" s="1">
        <v>8.89</v>
      </c>
      <c r="DF11" s="1">
        <v>17.100000000000001</v>
      </c>
      <c r="DG11" s="1">
        <v>11.1</v>
      </c>
      <c r="DH11" s="1">
        <v>24.4</v>
      </c>
      <c r="DI11" s="1">
        <v>19.5</v>
      </c>
      <c r="DJ11" s="1">
        <v>3.03</v>
      </c>
      <c r="DK11" s="1">
        <v>0.23</v>
      </c>
      <c r="DL11" s="1">
        <v>1.66</v>
      </c>
      <c r="DM11" s="1">
        <v>3.45</v>
      </c>
      <c r="DN11" s="1">
        <v>15.6</v>
      </c>
      <c r="DO11" s="1">
        <v>24.5</v>
      </c>
      <c r="DP11" s="1">
        <v>11.3</v>
      </c>
      <c r="DQ11" s="1">
        <v>1.77</v>
      </c>
      <c r="DR11" s="1">
        <v>1.74</v>
      </c>
      <c r="DS11" s="1">
        <v>0.74099999999999999</v>
      </c>
      <c r="DT11" s="1">
        <v>2.4</v>
      </c>
      <c r="DU11" s="1">
        <v>3.89</v>
      </c>
      <c r="DV11" s="1">
        <v>6.68</v>
      </c>
      <c r="DW11" s="2">
        <v>0.57899999999999996</v>
      </c>
      <c r="DX11" s="1">
        <v>0.36899999999999999</v>
      </c>
      <c r="DY11" s="1">
        <v>0.61</v>
      </c>
      <c r="DZ11" s="1">
        <v>0.98099999999999998</v>
      </c>
      <c r="EA11" s="1">
        <v>0.93</v>
      </c>
      <c r="EB11" s="1">
        <v>2.48</v>
      </c>
      <c r="EC11" s="1">
        <v>0.12</v>
      </c>
      <c r="ED11" s="1">
        <v>0.42899999999999999</v>
      </c>
      <c r="EE11" s="1">
        <v>2.41</v>
      </c>
      <c r="EF11" s="1">
        <v>1.52</v>
      </c>
      <c r="EG11" s="1">
        <v>12.2</v>
      </c>
      <c r="EH11" s="1">
        <v>5.71</v>
      </c>
      <c r="EI11" s="1">
        <v>17.7</v>
      </c>
      <c r="EJ11" s="1">
        <v>16.399999999999999</v>
      </c>
      <c r="EK11" s="1">
        <v>2.12</v>
      </c>
      <c r="EL11" s="1">
        <v>198</v>
      </c>
      <c r="EM11" s="1">
        <v>26.5</v>
      </c>
      <c r="EN11" s="1">
        <v>35.9</v>
      </c>
      <c r="EO11" s="1">
        <v>15.1</v>
      </c>
      <c r="EP11" s="1">
        <v>0.371</v>
      </c>
      <c r="EQ11" s="2">
        <v>0</v>
      </c>
      <c r="ER11" s="1">
        <v>33.700000000000003</v>
      </c>
      <c r="ES11" s="1">
        <v>79.900000000000006</v>
      </c>
      <c r="ET11" s="1">
        <v>0.22600000000000001</v>
      </c>
      <c r="EU11" s="1">
        <v>0.69199999999999995</v>
      </c>
      <c r="EV11" s="4">
        <v>5720</v>
      </c>
    </row>
    <row r="12" spans="1:152" x14ac:dyDescent="0.2">
      <c r="A12">
        <v>11</v>
      </c>
      <c r="B12" t="s">
        <v>194</v>
      </c>
      <c r="C12" t="s">
        <v>195</v>
      </c>
      <c r="D12" t="s">
        <v>199</v>
      </c>
      <c r="E12" t="s">
        <v>213</v>
      </c>
      <c r="F12" t="s">
        <v>224</v>
      </c>
      <c r="G12" s="1">
        <v>38.700000000000003</v>
      </c>
      <c r="H12" s="1">
        <v>9.5500000000000007</v>
      </c>
      <c r="I12" s="3">
        <v>0.28199999999999997</v>
      </c>
      <c r="J12" s="1">
        <v>6.8000000000000005E-2</v>
      </c>
      <c r="K12" s="2">
        <v>8.9999999999999993E-3</v>
      </c>
      <c r="L12" s="2">
        <v>2.9000000000000001E-2</v>
      </c>
      <c r="M12" s="3">
        <v>0.14099999999999999</v>
      </c>
      <c r="N12" s="2">
        <v>1.4E-2</v>
      </c>
      <c r="O12" s="3">
        <v>9.5000000000000001E-2</v>
      </c>
      <c r="P12" s="2">
        <v>1.9E-2</v>
      </c>
      <c r="Q12" s="2">
        <v>2.7E-2</v>
      </c>
      <c r="R12" s="2">
        <v>4.5999999999999999E-2</v>
      </c>
      <c r="S12" s="2">
        <v>7.6999999999999999E-2</v>
      </c>
      <c r="T12" s="2">
        <v>1.0999999999999999E-2</v>
      </c>
      <c r="U12" s="3">
        <v>7.5999999999999998E-2</v>
      </c>
      <c r="V12" s="2">
        <v>1.4E-2</v>
      </c>
      <c r="W12" s="1">
        <v>3.9E-2</v>
      </c>
      <c r="X12" s="3">
        <v>0.21099999999999999</v>
      </c>
      <c r="Y12" s="1">
        <v>5.8999999999999997E-2</v>
      </c>
      <c r="Z12" s="2">
        <v>0.35799999999999998</v>
      </c>
      <c r="AA12" s="2">
        <v>0.14299999999999999</v>
      </c>
      <c r="AB12" s="2">
        <v>9.0999999999999998E-2</v>
      </c>
      <c r="AC12" s="3">
        <v>0.16900000000000001</v>
      </c>
      <c r="AD12" s="2">
        <v>0.112</v>
      </c>
      <c r="AE12" s="2">
        <v>0.123</v>
      </c>
      <c r="AF12" s="2">
        <v>5.8999999999999997E-2</v>
      </c>
      <c r="AG12" s="1">
        <v>0.17</v>
      </c>
      <c r="AH12" s="2">
        <v>2.1000000000000001E-2</v>
      </c>
      <c r="AI12" s="1">
        <v>3.7999999999999999E-2</v>
      </c>
      <c r="AJ12" s="2">
        <v>1.7000000000000001E-2</v>
      </c>
      <c r="AK12" s="3">
        <v>0.161</v>
      </c>
      <c r="AL12" s="2">
        <v>2.1999999999999999E-2</v>
      </c>
      <c r="AM12" s="1">
        <v>5.0999999999999997E-2</v>
      </c>
      <c r="AN12" s="2">
        <v>1.7999999999999999E-2</v>
      </c>
      <c r="AO12" s="2">
        <v>1.7999999999999999E-2</v>
      </c>
      <c r="AP12" s="2">
        <v>2.4E-2</v>
      </c>
      <c r="AQ12" s="3">
        <v>9.2999999999999999E-2</v>
      </c>
      <c r="AR12" s="1">
        <v>0.16800000000000001</v>
      </c>
      <c r="AS12" s="2">
        <v>2.5999999999999999E-2</v>
      </c>
      <c r="AT12" s="1">
        <v>5.7000000000000002E-2</v>
      </c>
      <c r="AU12" s="2">
        <v>6.6</v>
      </c>
      <c r="AV12" s="1">
        <v>106</v>
      </c>
      <c r="AW12" s="1">
        <v>2.65</v>
      </c>
      <c r="AX12" s="1">
        <v>2.6</v>
      </c>
      <c r="AY12" s="1">
        <v>39.5</v>
      </c>
      <c r="AZ12" s="1">
        <v>21.7</v>
      </c>
      <c r="BA12" s="1">
        <v>31.5</v>
      </c>
      <c r="BB12" s="1">
        <v>1.78</v>
      </c>
      <c r="BC12" s="1">
        <v>4.08</v>
      </c>
      <c r="BD12" s="1">
        <v>0.222</v>
      </c>
      <c r="BE12" s="1">
        <v>9.0999999999999998E-2</v>
      </c>
      <c r="BF12" s="1">
        <v>0.114</v>
      </c>
      <c r="BG12" s="1">
        <v>0.17499999999999999</v>
      </c>
      <c r="BH12" s="1">
        <v>0.46700000000000003</v>
      </c>
      <c r="BI12" s="1">
        <v>9.1999999999999998E-2</v>
      </c>
      <c r="BJ12" s="2">
        <v>0.58599999999999997</v>
      </c>
      <c r="BK12" s="1">
        <v>6.33</v>
      </c>
      <c r="BL12" s="1">
        <v>6.71</v>
      </c>
      <c r="BM12" s="1">
        <v>5.5E-2</v>
      </c>
      <c r="BN12" s="1">
        <v>16.8</v>
      </c>
      <c r="BO12" s="1">
        <v>16.3</v>
      </c>
      <c r="BP12" s="1">
        <v>5.6</v>
      </c>
      <c r="BQ12" s="1">
        <v>0.627</v>
      </c>
      <c r="BR12" s="1">
        <v>286</v>
      </c>
      <c r="BS12" s="1">
        <v>489</v>
      </c>
      <c r="BT12" s="1">
        <v>18.600000000000001</v>
      </c>
      <c r="BU12" s="1">
        <v>1.91</v>
      </c>
      <c r="BV12" s="1">
        <v>2.3199999999999998</v>
      </c>
      <c r="BW12" s="1">
        <v>68.400000000000006</v>
      </c>
      <c r="BX12" s="1">
        <v>343</v>
      </c>
      <c r="BY12" s="1">
        <v>153</v>
      </c>
      <c r="BZ12" s="1">
        <v>154</v>
      </c>
      <c r="CA12" s="1">
        <v>28</v>
      </c>
      <c r="CB12" s="1">
        <v>1.23</v>
      </c>
      <c r="CC12" s="1">
        <v>3.68</v>
      </c>
      <c r="CD12" s="1">
        <v>0.65900000000000003</v>
      </c>
      <c r="CE12" s="1">
        <v>59.7</v>
      </c>
      <c r="CF12" s="1">
        <v>97</v>
      </c>
      <c r="CG12" s="1">
        <v>53.7</v>
      </c>
      <c r="CH12" s="1">
        <v>93.1</v>
      </c>
      <c r="CI12" s="2">
        <v>0.45400000000000001</v>
      </c>
      <c r="CJ12" s="1">
        <v>0.20699999999999999</v>
      </c>
      <c r="CK12" s="1">
        <v>0.44900000000000001</v>
      </c>
      <c r="CL12" s="1">
        <v>3.37</v>
      </c>
      <c r="CM12" s="1">
        <v>9.91</v>
      </c>
      <c r="CN12" s="1">
        <v>36.4</v>
      </c>
      <c r="CO12" s="1">
        <v>0.81899999999999995</v>
      </c>
      <c r="CP12" s="1">
        <v>0.32400000000000001</v>
      </c>
      <c r="CQ12" s="1">
        <v>0.23499999999999999</v>
      </c>
      <c r="CR12" s="1">
        <v>0.17299999999999999</v>
      </c>
      <c r="CS12" s="1">
        <v>0.33100000000000002</v>
      </c>
      <c r="CT12" s="1">
        <v>0.49299999999999999</v>
      </c>
      <c r="CU12" s="1">
        <v>0.69399999999999995</v>
      </c>
      <c r="CV12" s="1">
        <v>9.7000000000000003E-2</v>
      </c>
      <c r="CW12" s="1">
        <v>0.155</v>
      </c>
      <c r="CX12" s="1">
        <v>3.66</v>
      </c>
      <c r="CY12" s="1">
        <v>0.82399999999999995</v>
      </c>
      <c r="CZ12" s="1">
        <v>2.33</v>
      </c>
      <c r="DA12" s="1">
        <v>14.2</v>
      </c>
      <c r="DB12" s="1">
        <v>16.5</v>
      </c>
      <c r="DC12" s="1">
        <v>8.01</v>
      </c>
      <c r="DD12" s="1">
        <v>0.83299999999999996</v>
      </c>
      <c r="DE12" s="1">
        <v>9.1</v>
      </c>
      <c r="DF12" s="1">
        <v>20.8</v>
      </c>
      <c r="DG12" s="1">
        <v>9.59</v>
      </c>
      <c r="DH12" s="1">
        <v>18</v>
      </c>
      <c r="DI12" s="1">
        <v>10.6</v>
      </c>
      <c r="DJ12" s="1">
        <v>2.42</v>
      </c>
      <c r="DK12" s="1">
        <v>0.18099999999999999</v>
      </c>
      <c r="DL12" s="1">
        <v>1.61</v>
      </c>
      <c r="DM12" s="1">
        <v>4.22</v>
      </c>
      <c r="DN12" s="1">
        <v>14.6</v>
      </c>
      <c r="DO12" s="1">
        <v>19.2</v>
      </c>
      <c r="DP12" s="1">
        <v>8.82</v>
      </c>
      <c r="DQ12" s="1">
        <v>1.04</v>
      </c>
      <c r="DR12" s="1">
        <v>2.5099999999999998</v>
      </c>
      <c r="DS12" s="1">
        <v>0.93200000000000005</v>
      </c>
      <c r="DT12" s="1">
        <v>2.2799999999999998</v>
      </c>
      <c r="DU12" s="1">
        <v>3.82</v>
      </c>
      <c r="DV12" s="1">
        <v>6.85</v>
      </c>
      <c r="DW12" s="2">
        <v>0.52800000000000002</v>
      </c>
      <c r="DX12" s="1">
        <v>0.23599999999999999</v>
      </c>
      <c r="DY12" s="1">
        <v>0.57599999999999996</v>
      </c>
      <c r="DZ12" s="1">
        <v>0.86</v>
      </c>
      <c r="EA12" s="1">
        <v>1.1499999999999999</v>
      </c>
      <c r="EB12" s="1">
        <v>2.72</v>
      </c>
      <c r="EC12" s="1">
        <v>9.7000000000000003E-2</v>
      </c>
      <c r="ED12" s="1">
        <v>0.624</v>
      </c>
      <c r="EE12" s="1">
        <v>3.05</v>
      </c>
      <c r="EF12" s="1">
        <v>2.02</v>
      </c>
      <c r="EG12" s="1">
        <v>15.1</v>
      </c>
      <c r="EH12" s="1">
        <v>7.23</v>
      </c>
      <c r="EI12" s="1">
        <v>23.4</v>
      </c>
      <c r="EJ12" s="1">
        <v>22.8</v>
      </c>
      <c r="EK12" s="1">
        <v>2.1800000000000002</v>
      </c>
      <c r="EL12" s="1">
        <v>203</v>
      </c>
      <c r="EM12" s="1">
        <v>30.1</v>
      </c>
      <c r="EN12" s="1">
        <v>44.7</v>
      </c>
      <c r="EO12" s="1">
        <v>19.2</v>
      </c>
      <c r="EP12" s="1">
        <v>0.52</v>
      </c>
      <c r="EQ12" s="2">
        <v>0</v>
      </c>
      <c r="ER12" s="1">
        <v>31.7</v>
      </c>
      <c r="ES12" s="1">
        <v>92.1</v>
      </c>
      <c r="ET12" s="1">
        <v>0.27300000000000002</v>
      </c>
      <c r="EU12" s="1">
        <v>0.77100000000000002</v>
      </c>
      <c r="EV12" s="4">
        <v>6897</v>
      </c>
    </row>
    <row r="13" spans="1:152" x14ac:dyDescent="0.2">
      <c r="A13">
        <v>12</v>
      </c>
      <c r="B13" t="s">
        <v>194</v>
      </c>
      <c r="C13" t="s">
        <v>195</v>
      </c>
      <c r="D13" t="s">
        <v>199</v>
      </c>
      <c r="E13" t="s">
        <v>197</v>
      </c>
      <c r="F13" t="s">
        <v>224</v>
      </c>
      <c r="G13" s="1">
        <v>36.799999999999997</v>
      </c>
      <c r="H13" s="1">
        <v>9.16</v>
      </c>
      <c r="I13" s="3">
        <v>0.29899999999999999</v>
      </c>
      <c r="J13" s="1">
        <v>0.06</v>
      </c>
      <c r="K13" s="2">
        <v>8.0000000000000002E-3</v>
      </c>
      <c r="L13" s="2">
        <v>0.03</v>
      </c>
      <c r="M13" s="3">
        <v>0.14899999999999999</v>
      </c>
      <c r="N13" s="2">
        <v>0.01</v>
      </c>
      <c r="O13" s="3">
        <v>8.7999999999999995E-2</v>
      </c>
      <c r="P13" s="2">
        <v>1.9E-2</v>
      </c>
      <c r="Q13" s="2">
        <v>2.3E-2</v>
      </c>
      <c r="R13" s="2">
        <v>4.3999999999999997E-2</v>
      </c>
      <c r="S13" s="2">
        <v>6.6000000000000003E-2</v>
      </c>
      <c r="T13" s="2">
        <v>8.0000000000000002E-3</v>
      </c>
      <c r="U13" s="3">
        <v>6.6000000000000003E-2</v>
      </c>
      <c r="V13" s="2">
        <v>1.4E-2</v>
      </c>
      <c r="W13" s="1">
        <v>3.6999999999999998E-2</v>
      </c>
      <c r="X13" s="3">
        <v>0.17799999999999999</v>
      </c>
      <c r="Y13" s="1">
        <v>0.06</v>
      </c>
      <c r="Z13" s="2">
        <v>0.307</v>
      </c>
      <c r="AA13" s="2">
        <v>0.128</v>
      </c>
      <c r="AB13" s="2">
        <v>7.9000000000000001E-2</v>
      </c>
      <c r="AC13" s="2">
        <v>0.10100000000000001</v>
      </c>
      <c r="AD13" s="2">
        <v>0.13200000000000001</v>
      </c>
      <c r="AE13" s="2">
        <v>0.115</v>
      </c>
      <c r="AF13" s="2">
        <v>4.9000000000000002E-2</v>
      </c>
      <c r="AG13" s="1">
        <v>0.14899999999999999</v>
      </c>
      <c r="AH13" s="2">
        <v>1.7999999999999999E-2</v>
      </c>
      <c r="AI13" s="2">
        <v>3.1E-2</v>
      </c>
      <c r="AJ13" s="2">
        <v>1.7000000000000001E-2</v>
      </c>
      <c r="AK13" s="3">
        <v>0.14899999999999999</v>
      </c>
      <c r="AL13" s="2">
        <v>2.1000000000000001E-2</v>
      </c>
      <c r="AM13" s="1">
        <v>4.4999999999999998E-2</v>
      </c>
      <c r="AN13" s="2">
        <v>1.7000000000000001E-2</v>
      </c>
      <c r="AO13" s="2">
        <v>1.7999999999999999E-2</v>
      </c>
      <c r="AP13" s="2">
        <v>2.3E-2</v>
      </c>
      <c r="AQ13" s="3">
        <v>8.3000000000000004E-2</v>
      </c>
      <c r="AR13" s="1">
        <v>0.13500000000000001</v>
      </c>
      <c r="AS13" s="2">
        <v>0.02</v>
      </c>
      <c r="AT13" s="1">
        <v>3.5999999999999997E-2</v>
      </c>
      <c r="AU13" s="2">
        <v>6.6</v>
      </c>
      <c r="AV13" s="1">
        <v>93.2</v>
      </c>
      <c r="AW13" s="1">
        <v>2.39</v>
      </c>
      <c r="AX13" s="1">
        <v>1.95</v>
      </c>
      <c r="AY13" s="1">
        <v>34.4</v>
      </c>
      <c r="AZ13" s="1">
        <v>19.7</v>
      </c>
      <c r="BA13" s="1">
        <v>27.7</v>
      </c>
      <c r="BB13" s="1">
        <v>1.33</v>
      </c>
      <c r="BC13" s="1">
        <v>3.75</v>
      </c>
      <c r="BD13" s="1">
        <v>0.28299999999999997</v>
      </c>
      <c r="BE13" s="1">
        <v>0.16400000000000001</v>
      </c>
      <c r="BF13" s="1">
        <v>0.16200000000000001</v>
      </c>
      <c r="BG13" s="1">
        <v>0.246</v>
      </c>
      <c r="BH13" s="1">
        <v>0.48299999999999998</v>
      </c>
      <c r="BI13" s="1">
        <v>0.14799999999999999</v>
      </c>
      <c r="BJ13" s="1">
        <v>0.877</v>
      </c>
      <c r="BK13" s="1">
        <v>5.59</v>
      </c>
      <c r="BL13" s="1">
        <v>6.91</v>
      </c>
      <c r="BM13" s="1">
        <v>6.6000000000000003E-2</v>
      </c>
      <c r="BN13" s="1">
        <v>16.600000000000001</v>
      </c>
      <c r="BO13" s="1">
        <v>19.3</v>
      </c>
      <c r="BP13" s="1">
        <v>5.6</v>
      </c>
      <c r="BQ13" s="1">
        <v>0.628</v>
      </c>
      <c r="BR13" s="1">
        <v>268</v>
      </c>
      <c r="BS13" s="1">
        <v>444</v>
      </c>
      <c r="BT13" s="1">
        <v>17.899999999999999</v>
      </c>
      <c r="BU13" s="1">
        <v>2.0299999999999998</v>
      </c>
      <c r="BV13" s="1">
        <v>1.94</v>
      </c>
      <c r="BW13" s="1">
        <v>71.2</v>
      </c>
      <c r="BX13" s="1">
        <v>307</v>
      </c>
      <c r="BY13" s="1">
        <v>132</v>
      </c>
      <c r="BZ13" s="1">
        <v>150</v>
      </c>
      <c r="CA13" s="1">
        <v>21.6</v>
      </c>
      <c r="CB13" s="1">
        <v>1.1100000000000001</v>
      </c>
      <c r="CC13" s="1">
        <v>3.45</v>
      </c>
      <c r="CD13" s="1">
        <v>0.73199999999999998</v>
      </c>
      <c r="CE13" s="1">
        <v>53.2</v>
      </c>
      <c r="CF13" s="1">
        <v>87.6</v>
      </c>
      <c r="CG13" s="1">
        <v>44.1</v>
      </c>
      <c r="CH13" s="1">
        <v>80.099999999999994</v>
      </c>
      <c r="CI13" s="2">
        <v>0.38400000000000001</v>
      </c>
      <c r="CJ13" s="1">
        <v>0.20399999999999999</v>
      </c>
      <c r="CK13" s="1">
        <v>0.39500000000000002</v>
      </c>
      <c r="CL13" s="1">
        <v>2.81</v>
      </c>
      <c r="CM13" s="1">
        <v>9</v>
      </c>
      <c r="CN13" s="1">
        <v>30.3</v>
      </c>
      <c r="CO13" s="1">
        <v>0.71199999999999997</v>
      </c>
      <c r="CP13" s="1">
        <v>0.27500000000000002</v>
      </c>
      <c r="CQ13" s="1">
        <v>0.20499999999999999</v>
      </c>
      <c r="CR13" s="1">
        <v>0.16700000000000001</v>
      </c>
      <c r="CS13" s="1">
        <v>0.31</v>
      </c>
      <c r="CT13" s="1">
        <v>0.432</v>
      </c>
      <c r="CU13" s="1">
        <v>0.61499999999999999</v>
      </c>
      <c r="CV13" s="1">
        <v>0.13100000000000001</v>
      </c>
      <c r="CW13" s="1">
        <v>0.16600000000000001</v>
      </c>
      <c r="CX13" s="1">
        <v>3.56</v>
      </c>
      <c r="CY13" s="1">
        <v>0.86499999999999999</v>
      </c>
      <c r="CZ13" s="1">
        <v>2.02</v>
      </c>
      <c r="DA13" s="1">
        <v>13.2</v>
      </c>
      <c r="DB13" s="1">
        <v>17.8</v>
      </c>
      <c r="DC13" s="1">
        <v>9.4</v>
      </c>
      <c r="DD13" s="1">
        <v>0.81699999999999995</v>
      </c>
      <c r="DE13" s="1">
        <v>8.0299999999999994</v>
      </c>
      <c r="DF13" s="1">
        <v>18.600000000000001</v>
      </c>
      <c r="DG13" s="1">
        <v>10.1</v>
      </c>
      <c r="DH13" s="1">
        <v>19.899999999999999</v>
      </c>
      <c r="DI13" s="1">
        <v>11.5</v>
      </c>
      <c r="DJ13" s="1">
        <v>2.1</v>
      </c>
      <c r="DK13" s="1">
        <v>2.7E-2</v>
      </c>
      <c r="DL13" s="1">
        <v>1.41</v>
      </c>
      <c r="DM13" s="1">
        <v>3.68</v>
      </c>
      <c r="DN13" s="1">
        <v>14.2</v>
      </c>
      <c r="DO13" s="1">
        <v>19.100000000000001</v>
      </c>
      <c r="DP13" s="1">
        <v>8.35</v>
      </c>
      <c r="DQ13" s="1">
        <v>1.07</v>
      </c>
      <c r="DR13" s="1">
        <v>2.17</v>
      </c>
      <c r="DS13" s="1">
        <v>0.88500000000000001</v>
      </c>
      <c r="DT13" s="1">
        <v>2.2799999999999998</v>
      </c>
      <c r="DU13" s="1">
        <v>3.46</v>
      </c>
      <c r="DV13" s="1">
        <v>5.89</v>
      </c>
      <c r="DW13" s="2">
        <v>0.48299999999999998</v>
      </c>
      <c r="DX13" s="1">
        <v>0.23400000000000001</v>
      </c>
      <c r="DY13" s="1">
        <v>0.48299999999999998</v>
      </c>
      <c r="DZ13" s="1">
        <v>0.88</v>
      </c>
      <c r="EA13" s="1">
        <v>1.06</v>
      </c>
      <c r="EB13" s="1">
        <v>2.4900000000000002</v>
      </c>
      <c r="EC13" s="1">
        <v>0.111</v>
      </c>
      <c r="ED13" s="1">
        <v>0.50600000000000001</v>
      </c>
      <c r="EE13" s="1">
        <v>2.84</v>
      </c>
      <c r="EF13" s="1">
        <v>1.65</v>
      </c>
      <c r="EG13" s="1">
        <v>13.3</v>
      </c>
      <c r="EH13" s="1">
        <v>6.16</v>
      </c>
      <c r="EI13" s="1">
        <v>20</v>
      </c>
      <c r="EJ13" s="1">
        <v>18.7</v>
      </c>
      <c r="EK13" s="1">
        <v>1.59</v>
      </c>
      <c r="EL13" s="1">
        <v>178</v>
      </c>
      <c r="EM13" s="1">
        <v>26.7</v>
      </c>
      <c r="EN13" s="1">
        <v>38.700000000000003</v>
      </c>
      <c r="EO13" s="1">
        <v>16.7</v>
      </c>
      <c r="EP13" s="1">
        <v>0.50700000000000001</v>
      </c>
      <c r="EQ13" s="2">
        <v>0</v>
      </c>
      <c r="ER13" s="1">
        <v>26.3</v>
      </c>
      <c r="ES13" s="1">
        <v>72.7</v>
      </c>
      <c r="ET13" s="1">
        <v>0.19400000000000001</v>
      </c>
      <c r="EU13" s="1">
        <v>0.52600000000000002</v>
      </c>
      <c r="EV13" s="4">
        <v>6555</v>
      </c>
    </row>
    <row r="14" spans="1:152" x14ac:dyDescent="0.2">
      <c r="A14">
        <v>13</v>
      </c>
      <c r="B14" t="s">
        <v>194</v>
      </c>
      <c r="C14" t="s">
        <v>195</v>
      </c>
      <c r="D14" t="s">
        <v>199</v>
      </c>
      <c r="E14" t="s">
        <v>200</v>
      </c>
      <c r="F14" t="s">
        <v>224</v>
      </c>
      <c r="G14" s="1">
        <v>42.1</v>
      </c>
      <c r="H14" s="1">
        <v>11.5</v>
      </c>
      <c r="I14" s="1">
        <v>0.436</v>
      </c>
      <c r="J14" s="1">
        <v>0.11</v>
      </c>
      <c r="K14" s="2">
        <v>1.0999999999999999E-2</v>
      </c>
      <c r="L14" s="2">
        <v>2.5999999999999999E-2</v>
      </c>
      <c r="M14" s="3">
        <v>0.188</v>
      </c>
      <c r="N14" s="2">
        <v>1.2E-2</v>
      </c>
      <c r="O14" s="3">
        <v>0.13800000000000001</v>
      </c>
      <c r="P14" s="1">
        <v>2.4E-2</v>
      </c>
      <c r="Q14" s="2">
        <v>2.3E-2</v>
      </c>
      <c r="R14" s="2">
        <v>4.4999999999999998E-2</v>
      </c>
      <c r="S14" s="2">
        <v>6.2E-2</v>
      </c>
      <c r="T14" s="2">
        <v>0.01</v>
      </c>
      <c r="U14" s="3">
        <v>7.5999999999999998E-2</v>
      </c>
      <c r="V14" s="2">
        <v>1.2E-2</v>
      </c>
      <c r="W14" s="1">
        <v>3.7999999999999999E-2</v>
      </c>
      <c r="X14" s="3">
        <v>0.184</v>
      </c>
      <c r="Y14" s="1">
        <v>6.6000000000000003E-2</v>
      </c>
      <c r="Z14" s="2">
        <v>0.33400000000000002</v>
      </c>
      <c r="AA14" s="2">
        <v>0.13600000000000001</v>
      </c>
      <c r="AB14" s="2">
        <v>8.3000000000000004E-2</v>
      </c>
      <c r="AC14" s="3">
        <v>0.161</v>
      </c>
      <c r="AD14" s="2">
        <v>0.121</v>
      </c>
      <c r="AE14" s="2">
        <v>0.124</v>
      </c>
      <c r="AF14" s="2">
        <v>5.8000000000000003E-2</v>
      </c>
      <c r="AG14" s="1">
        <v>0.16400000000000001</v>
      </c>
      <c r="AH14" s="2">
        <v>2.4E-2</v>
      </c>
      <c r="AI14" s="1">
        <v>3.5000000000000003E-2</v>
      </c>
      <c r="AJ14" s="2">
        <v>1.2999999999999999E-2</v>
      </c>
      <c r="AK14" s="3">
        <v>0.159</v>
      </c>
      <c r="AL14" s="2">
        <v>2.1999999999999999E-2</v>
      </c>
      <c r="AM14" s="1">
        <v>4.7E-2</v>
      </c>
      <c r="AN14" s="2">
        <v>1.7999999999999999E-2</v>
      </c>
      <c r="AO14" s="2">
        <v>1.6E-2</v>
      </c>
      <c r="AP14" s="2">
        <v>2.7E-2</v>
      </c>
      <c r="AQ14" s="3">
        <v>8.7999999999999995E-2</v>
      </c>
      <c r="AR14" s="1">
        <v>0.17399999999999999</v>
      </c>
      <c r="AS14" s="2">
        <v>2.1999999999999999E-2</v>
      </c>
      <c r="AT14" s="1">
        <v>5.2999999999999999E-2</v>
      </c>
      <c r="AU14" s="2">
        <v>6.18</v>
      </c>
      <c r="AV14" s="1">
        <v>110</v>
      </c>
      <c r="AW14" s="1">
        <v>3.41</v>
      </c>
      <c r="AX14" s="1">
        <v>2.54</v>
      </c>
      <c r="AY14" s="1">
        <v>38.9</v>
      </c>
      <c r="AZ14" s="1">
        <v>20.399999999999999</v>
      </c>
      <c r="BA14" s="1">
        <v>28.9</v>
      </c>
      <c r="BB14" s="1">
        <v>1.75</v>
      </c>
      <c r="BC14" s="1">
        <v>4</v>
      </c>
      <c r="BD14" s="1">
        <v>0.255</v>
      </c>
      <c r="BE14" s="1">
        <v>0.114</v>
      </c>
      <c r="BF14" s="1">
        <v>0.12</v>
      </c>
      <c r="BG14" s="1">
        <v>0.16600000000000001</v>
      </c>
      <c r="BH14" s="1">
        <v>0.45800000000000002</v>
      </c>
      <c r="BI14" s="1">
        <v>9.1999999999999998E-2</v>
      </c>
      <c r="BJ14" s="2">
        <v>0.59299999999999997</v>
      </c>
      <c r="BK14" s="1">
        <v>6.01</v>
      </c>
      <c r="BL14" s="1">
        <v>5.46</v>
      </c>
      <c r="BM14" s="1">
        <v>9.5000000000000001E-2</v>
      </c>
      <c r="BN14" s="1">
        <v>16.7</v>
      </c>
      <c r="BO14" s="1">
        <v>22.4</v>
      </c>
      <c r="BP14" s="1">
        <v>4.88</v>
      </c>
      <c r="BQ14" s="1">
        <v>0.60099999999999998</v>
      </c>
      <c r="BR14" s="1">
        <v>318</v>
      </c>
      <c r="BS14" s="1">
        <v>483</v>
      </c>
      <c r="BT14" s="1">
        <v>19.899999999999999</v>
      </c>
      <c r="BU14" s="1">
        <v>1.94</v>
      </c>
      <c r="BV14" s="1">
        <v>2.16</v>
      </c>
      <c r="BW14" s="1">
        <v>74.7</v>
      </c>
      <c r="BX14" s="1">
        <v>329</v>
      </c>
      <c r="BY14" s="1">
        <v>160</v>
      </c>
      <c r="BZ14" s="1">
        <v>174</v>
      </c>
      <c r="CA14" s="1">
        <v>33.6</v>
      </c>
      <c r="CB14" s="1">
        <v>1.36</v>
      </c>
      <c r="CC14" s="1">
        <v>4.05</v>
      </c>
      <c r="CD14" s="1">
        <v>1.05</v>
      </c>
      <c r="CE14" s="1">
        <v>71.3</v>
      </c>
      <c r="CF14" s="1">
        <v>115</v>
      </c>
      <c r="CG14" s="1">
        <v>64.400000000000006</v>
      </c>
      <c r="CH14" s="1">
        <v>111</v>
      </c>
      <c r="CI14" s="2">
        <v>0.41199999999999998</v>
      </c>
      <c r="CJ14" s="1">
        <v>0.20699999999999999</v>
      </c>
      <c r="CK14" s="1">
        <v>0.48</v>
      </c>
      <c r="CL14" s="1">
        <v>3.7</v>
      </c>
      <c r="CM14" s="1">
        <v>12.5</v>
      </c>
      <c r="CN14" s="1">
        <v>41.9</v>
      </c>
      <c r="CO14" s="1">
        <v>0.78900000000000003</v>
      </c>
      <c r="CP14" s="1">
        <v>0.307</v>
      </c>
      <c r="CQ14" s="1">
        <v>0.23100000000000001</v>
      </c>
      <c r="CR14" s="1">
        <v>0.184</v>
      </c>
      <c r="CS14" s="1">
        <v>0.33500000000000002</v>
      </c>
      <c r="CT14" s="1">
        <v>0.53400000000000003</v>
      </c>
      <c r="CU14" s="1">
        <v>0.61299999999999999</v>
      </c>
      <c r="CV14" s="1">
        <v>0.13</v>
      </c>
      <c r="CW14" s="1">
        <v>0.154</v>
      </c>
      <c r="CX14" s="1">
        <v>3.92</v>
      </c>
      <c r="CY14" s="1">
        <v>0.998</v>
      </c>
      <c r="CZ14" s="1">
        <v>2.2599999999999998</v>
      </c>
      <c r="DA14" s="1">
        <v>15.2</v>
      </c>
      <c r="DB14" s="1">
        <v>15.5</v>
      </c>
      <c r="DC14" s="1">
        <v>7.99</v>
      </c>
      <c r="DD14" s="1">
        <v>0.872</v>
      </c>
      <c r="DE14" s="1">
        <v>9.57</v>
      </c>
      <c r="DF14" s="1">
        <v>21.1</v>
      </c>
      <c r="DG14" s="1">
        <v>9.64</v>
      </c>
      <c r="DH14" s="1">
        <v>20.2</v>
      </c>
      <c r="DI14" s="1">
        <v>11.6</v>
      </c>
      <c r="DJ14" s="1">
        <v>3.04</v>
      </c>
      <c r="DK14" s="1">
        <v>4.4999999999999998E-2</v>
      </c>
      <c r="DL14" s="1">
        <v>1.63</v>
      </c>
      <c r="DM14" s="1">
        <v>4.67</v>
      </c>
      <c r="DN14" s="1">
        <v>17</v>
      </c>
      <c r="DO14" s="1">
        <v>22</v>
      </c>
      <c r="DP14" s="1">
        <v>9.59</v>
      </c>
      <c r="DQ14" s="1">
        <v>1.23</v>
      </c>
      <c r="DR14" s="1">
        <v>2.27</v>
      </c>
      <c r="DS14" s="1">
        <v>0.92900000000000005</v>
      </c>
      <c r="DT14" s="1">
        <v>2.77</v>
      </c>
      <c r="DU14" s="1">
        <v>4.37</v>
      </c>
      <c r="DV14" s="1">
        <v>7.72</v>
      </c>
      <c r="DW14" s="2">
        <v>0.52900000000000003</v>
      </c>
      <c r="DX14" s="1">
        <v>0.24</v>
      </c>
      <c r="DY14" s="1">
        <v>0.54800000000000004</v>
      </c>
      <c r="DZ14" s="1">
        <v>1.02</v>
      </c>
      <c r="EA14" s="1">
        <v>1.3</v>
      </c>
      <c r="EB14" s="1">
        <v>3.13</v>
      </c>
      <c r="EC14" s="1">
        <v>0.113</v>
      </c>
      <c r="ED14" s="1">
        <v>0.59499999999999997</v>
      </c>
      <c r="EE14" s="1">
        <v>3.61</v>
      </c>
      <c r="EF14" s="1">
        <v>2.11</v>
      </c>
      <c r="EG14" s="1">
        <v>14.6</v>
      </c>
      <c r="EH14" s="1">
        <v>6.57</v>
      </c>
      <c r="EI14" s="1">
        <v>21.5</v>
      </c>
      <c r="EJ14" s="1">
        <v>21.1</v>
      </c>
      <c r="EK14" s="1">
        <v>1.86</v>
      </c>
      <c r="EL14" s="1">
        <v>194</v>
      </c>
      <c r="EM14" s="1">
        <v>30.5</v>
      </c>
      <c r="EN14" s="1">
        <v>41.8</v>
      </c>
      <c r="EO14" s="1">
        <v>19.399999999999999</v>
      </c>
      <c r="EP14" s="1">
        <v>0.61699999999999999</v>
      </c>
      <c r="EQ14" s="2">
        <v>0</v>
      </c>
      <c r="ER14" s="1">
        <v>28.4</v>
      </c>
      <c r="ES14" s="1">
        <v>79.400000000000006</v>
      </c>
      <c r="ET14" s="1">
        <v>0.29599999999999999</v>
      </c>
      <c r="EU14" s="1">
        <v>0.48699999999999999</v>
      </c>
      <c r="EV14" s="4">
        <v>7310</v>
      </c>
    </row>
    <row r="15" spans="1:152" x14ac:dyDescent="0.2">
      <c r="A15">
        <v>14</v>
      </c>
      <c r="B15" t="s">
        <v>194</v>
      </c>
      <c r="C15" t="s">
        <v>195</v>
      </c>
      <c r="D15" t="s">
        <v>199</v>
      </c>
      <c r="E15" t="s">
        <v>205</v>
      </c>
      <c r="F15" t="s">
        <v>224</v>
      </c>
      <c r="G15" s="1">
        <v>43.1</v>
      </c>
      <c r="H15" s="1">
        <v>6.74</v>
      </c>
      <c r="I15" s="1">
        <v>0.443</v>
      </c>
      <c r="J15" s="1">
        <v>0.05</v>
      </c>
      <c r="K15" s="2">
        <v>8.0000000000000002E-3</v>
      </c>
      <c r="L15" s="2">
        <v>2.8000000000000001E-2</v>
      </c>
      <c r="M15" s="3">
        <v>0.153</v>
      </c>
      <c r="N15" s="2">
        <v>0.01</v>
      </c>
      <c r="O15" s="3">
        <v>0.12</v>
      </c>
      <c r="P15" s="2">
        <v>2.1000000000000001E-2</v>
      </c>
      <c r="Q15" s="2">
        <v>2.3E-2</v>
      </c>
      <c r="R15" s="2">
        <v>4.8000000000000001E-2</v>
      </c>
      <c r="S15" s="2">
        <v>6.2E-2</v>
      </c>
      <c r="T15" s="2">
        <v>8.0000000000000002E-3</v>
      </c>
      <c r="U15" s="2">
        <v>4.3999999999999997E-2</v>
      </c>
      <c r="V15" s="2">
        <v>1.4E-2</v>
      </c>
      <c r="W15" s="2">
        <v>1.9E-2</v>
      </c>
      <c r="X15" s="2">
        <v>0.11</v>
      </c>
      <c r="Y15" s="1">
        <v>4.2999999999999997E-2</v>
      </c>
      <c r="Z15" s="2">
        <v>0.20799999999999999</v>
      </c>
      <c r="AA15" s="2">
        <v>7.2999999999999995E-2</v>
      </c>
      <c r="AB15" s="2">
        <v>7.9000000000000001E-2</v>
      </c>
      <c r="AC15" s="2">
        <v>6.6000000000000003E-2</v>
      </c>
      <c r="AD15" s="2">
        <v>0.10299999999999999</v>
      </c>
      <c r="AE15" s="2">
        <v>0.06</v>
      </c>
      <c r="AF15" s="2">
        <v>3.6999999999999998E-2</v>
      </c>
      <c r="AG15" s="1">
        <v>8.6999999999999994E-2</v>
      </c>
      <c r="AH15" s="2">
        <v>1.9E-2</v>
      </c>
      <c r="AI15" s="2">
        <v>1.7000000000000001E-2</v>
      </c>
      <c r="AJ15" s="2">
        <v>1.4E-2</v>
      </c>
      <c r="AK15" s="3">
        <v>0.14099999999999999</v>
      </c>
      <c r="AL15" s="2">
        <v>1.9E-2</v>
      </c>
      <c r="AM15" s="2">
        <v>0.03</v>
      </c>
      <c r="AN15" s="2">
        <v>1.2999999999999999E-2</v>
      </c>
      <c r="AO15" s="2">
        <v>1.4999999999999999E-2</v>
      </c>
      <c r="AP15" s="2">
        <v>2.1000000000000001E-2</v>
      </c>
      <c r="AQ15" s="3">
        <v>6.5000000000000002E-2</v>
      </c>
      <c r="AR15" s="1">
        <v>0.113</v>
      </c>
      <c r="AS15" s="2">
        <v>1.7999999999999999E-2</v>
      </c>
      <c r="AT15" s="1">
        <v>4.3999999999999997E-2</v>
      </c>
      <c r="AU15" s="2">
        <v>7.27</v>
      </c>
      <c r="AV15" s="1">
        <v>150</v>
      </c>
      <c r="AW15" s="1">
        <v>4.0599999999999996</v>
      </c>
      <c r="AX15" s="1">
        <v>3.22</v>
      </c>
      <c r="AY15" s="1">
        <v>50.8</v>
      </c>
      <c r="AZ15" s="1">
        <v>28.3</v>
      </c>
      <c r="BA15" s="1">
        <v>32.4</v>
      </c>
      <c r="BB15" s="1">
        <v>2.02</v>
      </c>
      <c r="BC15" s="1">
        <v>5.14</v>
      </c>
      <c r="BD15" s="1">
        <v>0.33200000000000002</v>
      </c>
      <c r="BE15" s="1">
        <v>0.221</v>
      </c>
      <c r="BF15" s="1">
        <v>0.193</v>
      </c>
      <c r="BG15" s="1">
        <v>0.26600000000000001</v>
      </c>
      <c r="BH15" s="1">
        <v>0.51500000000000001</v>
      </c>
      <c r="BI15" s="1">
        <v>0.186</v>
      </c>
      <c r="BJ15" s="1">
        <v>0.96199999999999997</v>
      </c>
      <c r="BK15" s="1">
        <v>5.45</v>
      </c>
      <c r="BL15" s="1">
        <v>7.21</v>
      </c>
      <c r="BM15" s="1">
        <v>5.7000000000000002E-2</v>
      </c>
      <c r="BN15" s="1">
        <v>19.7</v>
      </c>
      <c r="BO15" s="1">
        <v>30.2</v>
      </c>
      <c r="BP15" s="1">
        <v>5.03</v>
      </c>
      <c r="BQ15" s="1">
        <v>0.61799999999999999</v>
      </c>
      <c r="BR15" s="1">
        <v>375</v>
      </c>
      <c r="BS15" s="1">
        <v>451</v>
      </c>
      <c r="BT15" s="1">
        <v>24.7</v>
      </c>
      <c r="BU15" s="1">
        <v>2.62</v>
      </c>
      <c r="BV15" s="1">
        <v>1.89</v>
      </c>
      <c r="BW15" s="1">
        <v>90</v>
      </c>
      <c r="BX15" s="1">
        <v>303</v>
      </c>
      <c r="BY15" s="1">
        <v>163</v>
      </c>
      <c r="BZ15" s="1">
        <v>199</v>
      </c>
      <c r="CA15" s="1">
        <v>37.299999999999997</v>
      </c>
      <c r="CB15" s="1">
        <v>1.26</v>
      </c>
      <c r="CC15" s="1">
        <v>3.16</v>
      </c>
      <c r="CD15" s="1">
        <v>0.88</v>
      </c>
      <c r="CE15" s="1">
        <v>67.099999999999994</v>
      </c>
      <c r="CF15" s="1">
        <v>118</v>
      </c>
      <c r="CG15" s="1">
        <v>65.3</v>
      </c>
      <c r="CH15" s="1">
        <v>90.6</v>
      </c>
      <c r="CI15" s="2">
        <v>0.41499999999999998</v>
      </c>
      <c r="CJ15" s="1">
        <v>0.18</v>
      </c>
      <c r="CK15" s="1">
        <v>0.42499999999999999</v>
      </c>
      <c r="CL15" s="1">
        <v>4.03</v>
      </c>
      <c r="CM15" s="1">
        <v>13</v>
      </c>
      <c r="CN15" s="1">
        <v>37.4</v>
      </c>
      <c r="CO15" s="1">
        <v>0.66700000000000004</v>
      </c>
      <c r="CP15" s="1">
        <v>0.247</v>
      </c>
      <c r="CQ15" s="1">
        <v>0.252</v>
      </c>
      <c r="CR15" s="1">
        <v>0.18</v>
      </c>
      <c r="CS15" s="1">
        <v>0.34300000000000003</v>
      </c>
      <c r="CT15" s="1">
        <v>0.54400000000000004</v>
      </c>
      <c r="CU15" s="1">
        <v>0.56599999999999995</v>
      </c>
      <c r="CV15" s="1">
        <v>0.19400000000000001</v>
      </c>
      <c r="CW15" s="1">
        <v>0.17299999999999999</v>
      </c>
      <c r="CX15" s="1">
        <v>3.74</v>
      </c>
      <c r="CY15" s="1">
        <v>0.86799999999999999</v>
      </c>
      <c r="CZ15" s="1">
        <v>2.78</v>
      </c>
      <c r="DA15" s="1">
        <v>15.2</v>
      </c>
      <c r="DB15" s="1">
        <v>13.9</v>
      </c>
      <c r="DC15" s="1">
        <v>7.7</v>
      </c>
      <c r="DD15" s="1">
        <v>0.92500000000000004</v>
      </c>
      <c r="DE15" s="1">
        <v>9.6300000000000008</v>
      </c>
      <c r="DF15" s="1">
        <v>17.899999999999999</v>
      </c>
      <c r="DG15" s="1">
        <v>9.4700000000000006</v>
      </c>
      <c r="DH15" s="1">
        <v>19.600000000000001</v>
      </c>
      <c r="DI15" s="1">
        <v>10.9</v>
      </c>
      <c r="DJ15" s="1">
        <v>2.77</v>
      </c>
      <c r="DK15" s="1">
        <v>0.16300000000000001</v>
      </c>
      <c r="DL15" s="1">
        <v>1.81</v>
      </c>
      <c r="DM15" s="1">
        <v>4.29</v>
      </c>
      <c r="DN15" s="1">
        <v>16</v>
      </c>
      <c r="DO15" s="1">
        <v>19.8</v>
      </c>
      <c r="DP15" s="1">
        <v>8.17</v>
      </c>
      <c r="DQ15" s="1">
        <v>1.64</v>
      </c>
      <c r="DR15" s="1">
        <v>1.94</v>
      </c>
      <c r="DS15" s="1">
        <v>0.873</v>
      </c>
      <c r="DT15" s="1">
        <v>2.35</v>
      </c>
      <c r="DU15" s="1">
        <v>3.73</v>
      </c>
      <c r="DV15" s="1">
        <v>6.08</v>
      </c>
      <c r="DW15" s="2">
        <v>0.55100000000000005</v>
      </c>
      <c r="DX15" s="1">
        <v>0.29599999999999999</v>
      </c>
      <c r="DY15" s="1">
        <v>0.55400000000000005</v>
      </c>
      <c r="DZ15" s="1">
        <v>0.92100000000000004</v>
      </c>
      <c r="EA15" s="1">
        <v>1.1200000000000001</v>
      </c>
      <c r="EB15" s="1">
        <v>2.48</v>
      </c>
      <c r="EC15" s="1">
        <v>0.113</v>
      </c>
      <c r="ED15" s="1">
        <v>0.56799999999999995</v>
      </c>
      <c r="EE15" s="1">
        <v>2.78</v>
      </c>
      <c r="EF15" s="1">
        <v>1.68</v>
      </c>
      <c r="EG15" s="1">
        <v>12.8</v>
      </c>
      <c r="EH15" s="1">
        <v>5.74</v>
      </c>
      <c r="EI15" s="1">
        <v>18.5</v>
      </c>
      <c r="EJ15" s="1">
        <v>17.3</v>
      </c>
      <c r="EK15" s="1">
        <v>1.56</v>
      </c>
      <c r="EL15" s="1">
        <v>164</v>
      </c>
      <c r="EM15" s="1">
        <v>26.5</v>
      </c>
      <c r="EN15" s="1">
        <v>34.700000000000003</v>
      </c>
      <c r="EO15" s="1">
        <v>15.3</v>
      </c>
      <c r="EP15" s="1">
        <v>0.26600000000000001</v>
      </c>
      <c r="EQ15" s="2">
        <v>0</v>
      </c>
      <c r="ER15" s="1">
        <v>26.8</v>
      </c>
      <c r="ES15" s="1">
        <v>65.2</v>
      </c>
      <c r="ET15" s="1">
        <v>0.24099999999999999</v>
      </c>
      <c r="EU15" s="1">
        <v>0.59799999999999998</v>
      </c>
      <c r="EV15" s="4">
        <v>5575</v>
      </c>
    </row>
    <row r="16" spans="1:152" x14ac:dyDescent="0.2">
      <c r="A16">
        <v>15</v>
      </c>
      <c r="B16" t="s">
        <v>194</v>
      </c>
      <c r="C16" t="s">
        <v>195</v>
      </c>
      <c r="D16" t="s">
        <v>199</v>
      </c>
      <c r="E16" t="s">
        <v>209</v>
      </c>
      <c r="F16" t="s">
        <v>224</v>
      </c>
      <c r="G16" s="1">
        <v>43.2</v>
      </c>
      <c r="H16" s="1">
        <v>8.8699999999999992</v>
      </c>
      <c r="I16" s="1">
        <v>0.54900000000000004</v>
      </c>
      <c r="J16" s="1">
        <v>6.4000000000000001E-2</v>
      </c>
      <c r="K16" s="2">
        <v>8.9999999999999993E-3</v>
      </c>
      <c r="L16" s="2">
        <v>2.1000000000000001E-2</v>
      </c>
      <c r="M16" s="3">
        <v>0.222</v>
      </c>
      <c r="N16" s="2">
        <v>1.0999999999999999E-2</v>
      </c>
      <c r="O16" s="3">
        <v>0.193</v>
      </c>
      <c r="P16" s="1">
        <v>2.3E-2</v>
      </c>
      <c r="Q16" s="2">
        <v>2.3E-2</v>
      </c>
      <c r="R16" s="2">
        <v>4.3999999999999997E-2</v>
      </c>
      <c r="S16" s="2">
        <v>6.6000000000000003E-2</v>
      </c>
      <c r="T16" s="2">
        <v>1.2E-2</v>
      </c>
      <c r="U16" s="3">
        <v>6.4000000000000001E-2</v>
      </c>
      <c r="V16" s="2">
        <v>1.0999999999999999E-2</v>
      </c>
      <c r="W16" s="1">
        <v>3.1E-2</v>
      </c>
      <c r="X16" s="3">
        <v>0.15</v>
      </c>
      <c r="Y16" s="1">
        <v>4.8000000000000001E-2</v>
      </c>
      <c r="Z16" s="2">
        <v>0.29699999999999999</v>
      </c>
      <c r="AA16" s="2">
        <v>0.11700000000000001</v>
      </c>
      <c r="AB16" s="2">
        <v>7.8E-2</v>
      </c>
      <c r="AC16" s="2">
        <v>9.6000000000000002E-2</v>
      </c>
      <c r="AD16" s="2">
        <v>0.112</v>
      </c>
      <c r="AE16" s="2">
        <v>0.112</v>
      </c>
      <c r="AF16" s="2">
        <v>3.9E-2</v>
      </c>
      <c r="AG16" s="1">
        <v>0.13200000000000001</v>
      </c>
      <c r="AH16" s="2">
        <v>1.6E-2</v>
      </c>
      <c r="AI16" s="1">
        <v>3.5000000000000003E-2</v>
      </c>
      <c r="AJ16" s="2">
        <v>1.2999999999999999E-2</v>
      </c>
      <c r="AK16" s="3">
        <v>0.112</v>
      </c>
      <c r="AL16" s="2">
        <v>2.1000000000000001E-2</v>
      </c>
      <c r="AM16" s="1">
        <v>4.1000000000000002E-2</v>
      </c>
      <c r="AN16" s="2">
        <v>1.6E-2</v>
      </c>
      <c r="AO16" s="2">
        <v>1.6E-2</v>
      </c>
      <c r="AP16" s="2">
        <v>2.1999999999999999E-2</v>
      </c>
      <c r="AQ16" s="3">
        <v>6.3E-2</v>
      </c>
      <c r="AR16" s="1">
        <v>0.111</v>
      </c>
      <c r="AS16" s="2">
        <v>1.7000000000000001E-2</v>
      </c>
      <c r="AT16" s="1">
        <v>4.4999999999999998E-2</v>
      </c>
      <c r="AU16" s="2">
        <v>5.36</v>
      </c>
      <c r="AV16" s="1">
        <v>80.400000000000006</v>
      </c>
      <c r="AW16" s="1">
        <v>2.13</v>
      </c>
      <c r="AX16" s="1">
        <v>1.96</v>
      </c>
      <c r="AY16" s="1">
        <v>27.8</v>
      </c>
      <c r="AZ16" s="1">
        <v>13.1</v>
      </c>
      <c r="BA16" s="1">
        <v>22.8</v>
      </c>
      <c r="BB16" s="1">
        <v>1.19</v>
      </c>
      <c r="BC16" s="1">
        <v>3.3</v>
      </c>
      <c r="BD16" s="1">
        <v>0.28499999999999998</v>
      </c>
      <c r="BE16" s="1">
        <v>0.14199999999999999</v>
      </c>
      <c r="BF16" s="1">
        <v>0.11700000000000001</v>
      </c>
      <c r="BG16" s="1">
        <v>0.19900000000000001</v>
      </c>
      <c r="BH16" s="1">
        <v>0.43</v>
      </c>
      <c r="BI16" s="1">
        <v>0.115</v>
      </c>
      <c r="BJ16" s="2">
        <v>0.71399999999999997</v>
      </c>
      <c r="BK16" s="1">
        <v>5.32</v>
      </c>
      <c r="BL16" s="1">
        <v>4.29</v>
      </c>
      <c r="BM16" s="1">
        <v>5.2999999999999999E-2</v>
      </c>
      <c r="BN16" s="1">
        <v>15.2</v>
      </c>
      <c r="BO16" s="1">
        <v>14.6</v>
      </c>
      <c r="BP16" s="1">
        <v>3.45</v>
      </c>
      <c r="BQ16" s="1">
        <v>0.48199999999999998</v>
      </c>
      <c r="BR16" s="1">
        <v>228</v>
      </c>
      <c r="BS16" s="1">
        <v>458</v>
      </c>
      <c r="BT16" s="1">
        <v>14</v>
      </c>
      <c r="BU16" s="1">
        <v>1.3</v>
      </c>
      <c r="BV16" s="1">
        <v>2.29</v>
      </c>
      <c r="BW16" s="1">
        <v>51.5</v>
      </c>
      <c r="BX16" s="1">
        <v>301</v>
      </c>
      <c r="BY16" s="1">
        <v>141</v>
      </c>
      <c r="BZ16" s="1">
        <v>164</v>
      </c>
      <c r="CA16" s="1">
        <v>21.7</v>
      </c>
      <c r="CB16" s="1">
        <v>0.871</v>
      </c>
      <c r="CC16" s="1">
        <v>3.73</v>
      </c>
      <c r="CD16" s="1">
        <v>0.749</v>
      </c>
      <c r="CE16" s="1">
        <v>57.4</v>
      </c>
      <c r="CF16" s="1">
        <v>108</v>
      </c>
      <c r="CG16" s="1">
        <v>49.4</v>
      </c>
      <c r="CH16" s="1">
        <v>101</v>
      </c>
      <c r="CI16" s="2">
        <v>0.437</v>
      </c>
      <c r="CJ16" s="1">
        <v>0.188</v>
      </c>
      <c r="CK16" s="1">
        <v>0.41699999999999998</v>
      </c>
      <c r="CL16" s="1">
        <v>3.14</v>
      </c>
      <c r="CM16" s="1">
        <v>9.82</v>
      </c>
      <c r="CN16" s="1">
        <v>33.700000000000003</v>
      </c>
      <c r="CO16" s="1">
        <v>0.81</v>
      </c>
      <c r="CP16" s="1">
        <v>0.29499999999999998</v>
      </c>
      <c r="CQ16" s="1">
        <v>0.183</v>
      </c>
      <c r="CR16" s="1">
        <v>0.16500000000000001</v>
      </c>
      <c r="CS16" s="1">
        <v>0.34699999999999998</v>
      </c>
      <c r="CT16" s="1">
        <v>0.436</v>
      </c>
      <c r="CU16" s="1">
        <v>0.46700000000000003</v>
      </c>
      <c r="CV16" s="1">
        <v>0.152</v>
      </c>
      <c r="CW16" s="1">
        <v>0.17799999999999999</v>
      </c>
      <c r="CX16" s="1">
        <v>3.44</v>
      </c>
      <c r="CY16" s="1">
        <v>0.872</v>
      </c>
      <c r="CZ16" s="1">
        <v>1.68</v>
      </c>
      <c r="DA16" s="1">
        <v>12.4</v>
      </c>
      <c r="DB16" s="1">
        <v>12.9</v>
      </c>
      <c r="DC16" s="1">
        <v>7.42</v>
      </c>
      <c r="DD16" s="1">
        <v>0.65400000000000003</v>
      </c>
      <c r="DE16" s="1">
        <v>8.16</v>
      </c>
      <c r="DF16" s="1">
        <v>19.399999999999999</v>
      </c>
      <c r="DG16" s="1">
        <v>8.1199999999999992</v>
      </c>
      <c r="DH16" s="1">
        <v>18.2</v>
      </c>
      <c r="DI16" s="1">
        <v>12.4</v>
      </c>
      <c r="DJ16" s="1">
        <v>2.33</v>
      </c>
      <c r="DK16" s="1">
        <v>6.2E-2</v>
      </c>
      <c r="DL16" s="1">
        <v>1.68</v>
      </c>
      <c r="DM16" s="1">
        <v>4.0599999999999996</v>
      </c>
      <c r="DN16" s="1">
        <v>15.2</v>
      </c>
      <c r="DO16" s="1">
        <v>19.600000000000001</v>
      </c>
      <c r="DP16" s="1">
        <v>8.8000000000000007</v>
      </c>
      <c r="DQ16" s="1">
        <v>0.95</v>
      </c>
      <c r="DR16" s="1">
        <v>2.2599999999999998</v>
      </c>
      <c r="DS16" s="1">
        <v>0.80800000000000005</v>
      </c>
      <c r="DT16" s="1">
        <v>2.5499999999999998</v>
      </c>
      <c r="DU16" s="1">
        <v>3.76</v>
      </c>
      <c r="DV16" s="1">
        <v>6.74</v>
      </c>
      <c r="DW16" s="2">
        <v>0.54800000000000004</v>
      </c>
      <c r="DX16" s="1">
        <v>0.24099999999999999</v>
      </c>
      <c r="DY16" s="1">
        <v>0.441</v>
      </c>
      <c r="DZ16" s="1">
        <v>0.78100000000000003</v>
      </c>
      <c r="EA16" s="1">
        <v>1.17</v>
      </c>
      <c r="EB16" s="1">
        <v>2.69</v>
      </c>
      <c r="EC16" s="1">
        <v>0.11700000000000001</v>
      </c>
      <c r="ED16" s="1">
        <v>0.54500000000000004</v>
      </c>
      <c r="EE16" s="1">
        <v>3.1</v>
      </c>
      <c r="EF16" s="1">
        <v>1.88</v>
      </c>
      <c r="EG16" s="1">
        <v>12.8</v>
      </c>
      <c r="EH16" s="1">
        <v>6.15</v>
      </c>
      <c r="EI16" s="1">
        <v>20.9</v>
      </c>
      <c r="EJ16" s="1">
        <v>19.100000000000001</v>
      </c>
      <c r="EK16" s="1">
        <v>1.71</v>
      </c>
      <c r="EL16" s="1">
        <v>175</v>
      </c>
      <c r="EM16" s="1">
        <v>27.3</v>
      </c>
      <c r="EN16" s="1">
        <v>39.700000000000003</v>
      </c>
      <c r="EO16" s="1">
        <v>17.3</v>
      </c>
      <c r="EP16" s="1">
        <v>0.52300000000000002</v>
      </c>
      <c r="EQ16" s="1">
        <v>0.105</v>
      </c>
      <c r="ER16" s="1">
        <v>27</v>
      </c>
      <c r="ES16" s="1">
        <v>75.400000000000006</v>
      </c>
      <c r="ET16" s="1">
        <v>0.20899999999999999</v>
      </c>
      <c r="EU16" s="1">
        <v>0.58599999999999997</v>
      </c>
      <c r="EV16" s="4">
        <v>6559</v>
      </c>
    </row>
    <row r="17" spans="1:152" x14ac:dyDescent="0.2">
      <c r="A17">
        <v>16</v>
      </c>
      <c r="B17" t="s">
        <v>194</v>
      </c>
      <c r="C17" t="s">
        <v>195</v>
      </c>
      <c r="D17" t="s">
        <v>199</v>
      </c>
      <c r="E17" t="s">
        <v>213</v>
      </c>
      <c r="F17" t="s">
        <v>214</v>
      </c>
      <c r="G17" s="1">
        <v>50.9</v>
      </c>
      <c r="H17" s="1">
        <v>7.71</v>
      </c>
      <c r="I17" s="1">
        <v>0.59099999999999997</v>
      </c>
      <c r="J17" s="1">
        <v>7.0000000000000007E-2</v>
      </c>
      <c r="K17" s="2">
        <v>0.01</v>
      </c>
      <c r="L17" s="2">
        <v>2.9000000000000001E-2</v>
      </c>
      <c r="M17" s="3">
        <v>0.39900000000000002</v>
      </c>
      <c r="N17" s="2">
        <v>0.01</v>
      </c>
      <c r="O17" s="3">
        <v>0.152</v>
      </c>
      <c r="P17" s="2">
        <v>0.02</v>
      </c>
      <c r="Q17" s="2">
        <v>1.9E-2</v>
      </c>
      <c r="R17" s="2">
        <v>4.4999999999999998E-2</v>
      </c>
      <c r="S17" s="2">
        <v>6.3E-2</v>
      </c>
      <c r="T17" s="2">
        <v>1.0999999999999999E-2</v>
      </c>
      <c r="U17" s="3">
        <v>0.06</v>
      </c>
      <c r="V17" s="2">
        <v>1.4E-2</v>
      </c>
      <c r="W17" s="1">
        <v>3.9E-2</v>
      </c>
      <c r="X17" s="1">
        <v>0.22</v>
      </c>
      <c r="Y17" s="2">
        <v>3.3000000000000002E-2</v>
      </c>
      <c r="Z17" s="2">
        <v>0.41599999999999998</v>
      </c>
      <c r="AA17" s="2">
        <v>0.126</v>
      </c>
      <c r="AB17" s="1">
        <v>0.14399999999999999</v>
      </c>
      <c r="AC17" s="3">
        <v>0.16300000000000001</v>
      </c>
      <c r="AD17" s="2">
        <v>0.106</v>
      </c>
      <c r="AE17" s="2">
        <v>0.109</v>
      </c>
      <c r="AF17" s="2">
        <v>4.8000000000000001E-2</v>
      </c>
      <c r="AG17" s="1">
        <v>0.13</v>
      </c>
      <c r="AH17" s="2">
        <v>1.4E-2</v>
      </c>
      <c r="AI17" s="2">
        <v>2.5000000000000001E-2</v>
      </c>
      <c r="AJ17" s="2">
        <v>1.6E-2</v>
      </c>
      <c r="AK17" s="3">
        <v>0.14699999999999999</v>
      </c>
      <c r="AL17" s="2">
        <v>2.3E-2</v>
      </c>
      <c r="AM17" s="2">
        <v>3.2000000000000001E-2</v>
      </c>
      <c r="AN17" s="2">
        <v>1.2E-2</v>
      </c>
      <c r="AO17" s="2">
        <v>1.7999999999999999E-2</v>
      </c>
      <c r="AP17" s="2">
        <v>2.1000000000000001E-2</v>
      </c>
      <c r="AQ17" s="3">
        <v>7.0999999999999994E-2</v>
      </c>
      <c r="AR17" s="1">
        <v>0.13600000000000001</v>
      </c>
      <c r="AS17" s="2">
        <v>1.9E-2</v>
      </c>
      <c r="AT17" s="1">
        <v>3.5999999999999997E-2</v>
      </c>
      <c r="AU17" s="2">
        <v>6.37</v>
      </c>
      <c r="AV17" s="1">
        <v>94.4</v>
      </c>
      <c r="AW17" s="1">
        <v>2.72</v>
      </c>
      <c r="AX17" s="1">
        <v>1.3</v>
      </c>
      <c r="AY17" s="1">
        <v>27</v>
      </c>
      <c r="AZ17" s="1">
        <v>16.100000000000001</v>
      </c>
      <c r="BA17" s="1">
        <v>19.8</v>
      </c>
      <c r="BB17" s="1">
        <v>2.0299999999999998</v>
      </c>
      <c r="BC17" s="1">
        <v>6.13</v>
      </c>
      <c r="BD17" s="1">
        <v>0.31</v>
      </c>
      <c r="BE17" s="1">
        <v>0.20399999999999999</v>
      </c>
      <c r="BF17" s="1">
        <v>0.19700000000000001</v>
      </c>
      <c r="BG17" s="1">
        <v>0.221</v>
      </c>
      <c r="BH17" s="1">
        <v>0.36799999999999999</v>
      </c>
      <c r="BI17" s="1">
        <v>0.16</v>
      </c>
      <c r="BJ17" s="2">
        <v>0.73199999999999998</v>
      </c>
      <c r="BK17" s="1">
        <v>3.99</v>
      </c>
      <c r="BL17" s="1">
        <v>4.84</v>
      </c>
      <c r="BM17" s="1">
        <v>3.2000000000000001E-2</v>
      </c>
      <c r="BN17" s="1">
        <v>13.4</v>
      </c>
      <c r="BO17" s="1">
        <v>21.7</v>
      </c>
      <c r="BP17" s="1">
        <v>3.97</v>
      </c>
      <c r="BQ17" s="1">
        <v>0.35</v>
      </c>
      <c r="BR17" s="1">
        <v>256</v>
      </c>
      <c r="BS17" s="1">
        <v>300</v>
      </c>
      <c r="BT17" s="1">
        <v>14.4</v>
      </c>
      <c r="BU17" s="1">
        <v>2.44</v>
      </c>
      <c r="BV17" s="1">
        <v>1.0900000000000001</v>
      </c>
      <c r="BW17" s="1">
        <v>56.4</v>
      </c>
      <c r="BX17" s="1">
        <v>190</v>
      </c>
      <c r="BY17" s="1">
        <v>134</v>
      </c>
      <c r="BZ17" s="1">
        <v>213</v>
      </c>
      <c r="CA17" s="1">
        <v>34</v>
      </c>
      <c r="CB17" s="1">
        <v>1.0900000000000001</v>
      </c>
      <c r="CC17" s="1">
        <v>2.15</v>
      </c>
      <c r="CD17" s="1">
        <v>0.44700000000000001</v>
      </c>
      <c r="CE17" s="1">
        <v>65</v>
      </c>
      <c r="CF17" s="1">
        <v>129</v>
      </c>
      <c r="CG17" s="1">
        <v>62.6</v>
      </c>
      <c r="CH17" s="1">
        <v>98.5</v>
      </c>
      <c r="CI17" s="2">
        <v>0.29199999999999998</v>
      </c>
      <c r="CJ17" s="1">
        <v>0.128</v>
      </c>
      <c r="CK17" s="1">
        <v>0.36499999999999999</v>
      </c>
      <c r="CL17" s="1">
        <v>4.2300000000000004</v>
      </c>
      <c r="CM17" s="1">
        <v>12.4</v>
      </c>
      <c r="CN17" s="1">
        <v>34.799999999999997</v>
      </c>
      <c r="CO17" s="1">
        <v>0.41299999999999998</v>
      </c>
      <c r="CP17" s="1">
        <v>0.17299999999999999</v>
      </c>
      <c r="CQ17" s="1">
        <v>0.154</v>
      </c>
      <c r="CR17" s="1">
        <v>0.125</v>
      </c>
      <c r="CS17" s="1">
        <v>0.315</v>
      </c>
      <c r="CT17" s="1">
        <v>0.42299999999999999</v>
      </c>
      <c r="CU17" s="1">
        <v>0.38500000000000001</v>
      </c>
      <c r="CV17" s="1">
        <v>0.11899999999999999</v>
      </c>
      <c r="CW17" s="1">
        <v>0.114</v>
      </c>
      <c r="CX17" s="1">
        <v>2.73</v>
      </c>
      <c r="CY17" s="1">
        <v>0.5</v>
      </c>
      <c r="CZ17" s="1">
        <v>1.4</v>
      </c>
      <c r="DA17" s="1">
        <v>10.6</v>
      </c>
      <c r="DB17" s="1">
        <v>9.94</v>
      </c>
      <c r="DC17" s="1">
        <v>5.17</v>
      </c>
      <c r="DD17" s="1">
        <v>0.69299999999999995</v>
      </c>
      <c r="DE17" s="1">
        <v>5.88</v>
      </c>
      <c r="DF17" s="1">
        <v>9.18</v>
      </c>
      <c r="DG17" s="1">
        <v>6.86</v>
      </c>
      <c r="DH17" s="1">
        <v>18.600000000000001</v>
      </c>
      <c r="DI17" s="1">
        <v>9.5399999999999991</v>
      </c>
      <c r="DJ17" s="1">
        <v>1.93</v>
      </c>
      <c r="DK17" s="1">
        <v>0.16500000000000001</v>
      </c>
      <c r="DL17" s="1">
        <v>0.96699999999999997</v>
      </c>
      <c r="DM17" s="1">
        <v>2.9</v>
      </c>
      <c r="DN17" s="1">
        <v>14.5</v>
      </c>
      <c r="DO17" s="1">
        <v>18.5</v>
      </c>
      <c r="DP17" s="1">
        <v>6.45</v>
      </c>
      <c r="DQ17" s="1">
        <v>0.96899999999999997</v>
      </c>
      <c r="DR17" s="1">
        <v>1.3</v>
      </c>
      <c r="DS17" s="1">
        <v>0.53800000000000003</v>
      </c>
      <c r="DT17" s="1">
        <v>2.15</v>
      </c>
      <c r="DU17" s="1">
        <v>3.04</v>
      </c>
      <c r="DV17" s="1">
        <v>4.2699999999999996</v>
      </c>
      <c r="DW17" s="2">
        <v>0.45900000000000002</v>
      </c>
      <c r="DX17" s="1">
        <v>0.23599999999999999</v>
      </c>
      <c r="DY17" s="1">
        <v>0.437</v>
      </c>
      <c r="DZ17" s="1">
        <v>0.61399999999999999</v>
      </c>
      <c r="EA17" s="1">
        <v>0.91200000000000003</v>
      </c>
      <c r="EB17" s="1">
        <v>1.92</v>
      </c>
      <c r="EC17" s="1">
        <v>8.8999999999999996E-2</v>
      </c>
      <c r="ED17" s="1">
        <v>0.46500000000000002</v>
      </c>
      <c r="EE17" s="1">
        <v>2.2999999999999998</v>
      </c>
      <c r="EF17" s="1">
        <v>1.2</v>
      </c>
      <c r="EG17" s="1">
        <v>7.97</v>
      </c>
      <c r="EH17" s="1">
        <v>3.41</v>
      </c>
      <c r="EI17" s="1">
        <v>15.6</v>
      </c>
      <c r="EJ17" s="1">
        <v>12.2</v>
      </c>
      <c r="EK17" s="1">
        <v>1.39</v>
      </c>
      <c r="EL17" s="1">
        <v>130</v>
      </c>
      <c r="EM17" s="1">
        <v>18.7</v>
      </c>
      <c r="EN17" s="1">
        <v>30.5</v>
      </c>
      <c r="EO17" s="1">
        <v>10.9</v>
      </c>
      <c r="EP17" s="1">
        <v>0.13100000000000001</v>
      </c>
      <c r="EQ17" s="2">
        <v>0</v>
      </c>
      <c r="ER17" s="1">
        <v>28.5</v>
      </c>
      <c r="ES17" s="1">
        <v>60</v>
      </c>
      <c r="ET17" s="1">
        <v>0.182</v>
      </c>
      <c r="EU17" s="1">
        <v>0.38300000000000001</v>
      </c>
      <c r="EV17" s="4">
        <v>5595</v>
      </c>
    </row>
    <row r="18" spans="1:152" x14ac:dyDescent="0.2">
      <c r="A18">
        <v>17</v>
      </c>
      <c r="B18" t="s">
        <v>194</v>
      </c>
      <c r="C18" t="s">
        <v>195</v>
      </c>
      <c r="D18" t="s">
        <v>199</v>
      </c>
      <c r="E18" t="s">
        <v>197</v>
      </c>
      <c r="F18" t="s">
        <v>214</v>
      </c>
      <c r="G18" s="1">
        <v>61.1</v>
      </c>
      <c r="H18" s="1">
        <v>11</v>
      </c>
      <c r="I18" s="1">
        <v>0.78800000000000003</v>
      </c>
      <c r="J18" s="1">
        <v>8.1000000000000003E-2</v>
      </c>
      <c r="K18" s="2">
        <v>1.0999999999999999E-2</v>
      </c>
      <c r="L18" s="2">
        <v>3.1E-2</v>
      </c>
      <c r="M18" s="1">
        <v>0.61199999999999999</v>
      </c>
      <c r="N18" s="2">
        <v>1.2999999999999999E-2</v>
      </c>
      <c r="O18" s="3">
        <v>0.17599999999999999</v>
      </c>
      <c r="P18" s="1">
        <v>2.4E-2</v>
      </c>
      <c r="Q18" s="2">
        <v>1.7000000000000001E-2</v>
      </c>
      <c r="R18" s="2">
        <v>0.05</v>
      </c>
      <c r="S18" s="2">
        <v>7.0999999999999994E-2</v>
      </c>
      <c r="T18" s="2">
        <v>1.2E-2</v>
      </c>
      <c r="U18" s="3">
        <v>0.104</v>
      </c>
      <c r="V18" s="2">
        <v>1.6E-2</v>
      </c>
      <c r="W18" s="1">
        <v>0.05</v>
      </c>
      <c r="X18" s="1">
        <v>0.373</v>
      </c>
      <c r="Y18" s="1">
        <v>3.9E-2</v>
      </c>
      <c r="Z18" s="1">
        <v>0.72599999999999998</v>
      </c>
      <c r="AA18" s="1">
        <v>0.16</v>
      </c>
      <c r="AB18" s="2">
        <v>7.4999999999999997E-2</v>
      </c>
      <c r="AC18" s="3">
        <v>0.22500000000000001</v>
      </c>
      <c r="AD18" s="2">
        <v>0.126</v>
      </c>
      <c r="AE18" s="1">
        <v>0.154</v>
      </c>
      <c r="AF18" s="2">
        <v>5.1999999999999998E-2</v>
      </c>
      <c r="AG18" s="1">
        <v>0.20200000000000001</v>
      </c>
      <c r="AH18" s="2">
        <v>2.1999999999999999E-2</v>
      </c>
      <c r="AI18" s="1">
        <v>4.5999999999999999E-2</v>
      </c>
      <c r="AJ18" s="2">
        <v>1.4E-2</v>
      </c>
      <c r="AK18" s="3">
        <v>0.17</v>
      </c>
      <c r="AL18" s="2">
        <v>2.5000000000000001E-2</v>
      </c>
      <c r="AM18" s="1">
        <v>4.2000000000000003E-2</v>
      </c>
      <c r="AN18" s="2">
        <v>1.4E-2</v>
      </c>
      <c r="AO18" s="2">
        <v>1.9E-2</v>
      </c>
      <c r="AP18" s="2">
        <v>2.9000000000000001E-2</v>
      </c>
      <c r="AQ18" s="3">
        <v>7.9000000000000001E-2</v>
      </c>
      <c r="AR18" s="1">
        <v>0.158</v>
      </c>
      <c r="AS18" s="2">
        <v>2.5000000000000001E-2</v>
      </c>
      <c r="AT18" s="1">
        <v>4.5999999999999999E-2</v>
      </c>
      <c r="AU18" s="2">
        <v>5.57</v>
      </c>
      <c r="AV18" s="1">
        <v>89.2</v>
      </c>
      <c r="AW18" s="1">
        <v>1.95</v>
      </c>
      <c r="AX18" s="1">
        <v>1.1200000000000001</v>
      </c>
      <c r="AY18" s="1">
        <v>25.4</v>
      </c>
      <c r="AZ18" s="1">
        <v>16.399999999999999</v>
      </c>
      <c r="BA18" s="1">
        <v>22.2</v>
      </c>
      <c r="BB18" s="1">
        <v>2.04</v>
      </c>
      <c r="BC18" s="1">
        <v>6.34</v>
      </c>
      <c r="BD18" s="1">
        <v>0.18099999999999999</v>
      </c>
      <c r="BE18" s="1">
        <v>9.6000000000000002E-2</v>
      </c>
      <c r="BF18" s="1">
        <v>9.7000000000000003E-2</v>
      </c>
      <c r="BG18" s="1">
        <v>0.14599999999999999</v>
      </c>
      <c r="BH18" s="1">
        <v>0.24299999999999999</v>
      </c>
      <c r="BI18" s="1">
        <v>8.1000000000000003E-2</v>
      </c>
      <c r="BJ18" s="2">
        <v>0.48599999999999999</v>
      </c>
      <c r="BK18" s="1">
        <v>3.91</v>
      </c>
      <c r="BL18" s="1">
        <v>3.55</v>
      </c>
      <c r="BM18" s="1">
        <v>0.111</v>
      </c>
      <c r="BN18" s="1">
        <v>13.7</v>
      </c>
      <c r="BO18" s="1">
        <v>13.8</v>
      </c>
      <c r="BP18" s="1">
        <v>2.5499999999999998</v>
      </c>
      <c r="BQ18" s="1">
        <v>0.25</v>
      </c>
      <c r="BR18" s="1">
        <v>246</v>
      </c>
      <c r="BS18" s="1">
        <v>334</v>
      </c>
      <c r="BT18" s="1">
        <v>10.4</v>
      </c>
      <c r="BU18" s="1">
        <v>1.66</v>
      </c>
      <c r="BV18" s="1">
        <v>1.1299999999999999</v>
      </c>
      <c r="BW18" s="1">
        <v>53.2</v>
      </c>
      <c r="BX18" s="1">
        <v>209</v>
      </c>
      <c r="BY18" s="1">
        <v>134</v>
      </c>
      <c r="BZ18" s="1">
        <v>226</v>
      </c>
      <c r="CA18" s="1">
        <v>23.6</v>
      </c>
      <c r="CB18" s="1">
        <v>0.74</v>
      </c>
      <c r="CC18" s="1">
        <v>2.2000000000000002</v>
      </c>
      <c r="CD18" s="1">
        <v>0.43099999999999999</v>
      </c>
      <c r="CE18" s="1">
        <v>65.3</v>
      </c>
      <c r="CF18" s="1">
        <v>143</v>
      </c>
      <c r="CG18" s="1">
        <v>55.2</v>
      </c>
      <c r="CH18" s="1">
        <v>97.1</v>
      </c>
      <c r="CI18" s="2">
        <v>0.26500000000000001</v>
      </c>
      <c r="CJ18" s="1">
        <v>0.13300000000000001</v>
      </c>
      <c r="CK18" s="1">
        <v>0.35199999999999998</v>
      </c>
      <c r="CL18" s="1">
        <v>4</v>
      </c>
      <c r="CM18" s="1">
        <v>12.4</v>
      </c>
      <c r="CN18" s="1">
        <v>36.9</v>
      </c>
      <c r="CO18" s="1">
        <v>0.41099999999999998</v>
      </c>
      <c r="CP18" s="1">
        <v>0.17599999999999999</v>
      </c>
      <c r="CQ18" s="1">
        <v>0.125</v>
      </c>
      <c r="CR18" s="1">
        <v>0.13300000000000001</v>
      </c>
      <c r="CS18" s="1">
        <v>0.27900000000000003</v>
      </c>
      <c r="CT18" s="1">
        <v>0.34399999999999997</v>
      </c>
      <c r="CU18" s="1">
        <v>0.3</v>
      </c>
      <c r="CV18" s="1">
        <v>5.8999999999999997E-2</v>
      </c>
      <c r="CW18" s="1">
        <v>8.4000000000000005E-2</v>
      </c>
      <c r="CX18" s="1">
        <v>2.27</v>
      </c>
      <c r="CY18" s="1">
        <v>0.43099999999999999</v>
      </c>
      <c r="CZ18" s="1">
        <v>1.22</v>
      </c>
      <c r="DA18" s="1">
        <v>9.33</v>
      </c>
      <c r="DB18" s="1">
        <v>7.76</v>
      </c>
      <c r="DC18" s="1">
        <v>4.0999999999999996</v>
      </c>
      <c r="DD18" s="1">
        <v>0.56100000000000005</v>
      </c>
      <c r="DE18" s="1">
        <v>5.49</v>
      </c>
      <c r="DF18" s="1">
        <v>8.85</v>
      </c>
      <c r="DG18" s="1">
        <v>5.34</v>
      </c>
      <c r="DH18" s="1">
        <v>17.7</v>
      </c>
      <c r="DI18" s="1">
        <v>8.74</v>
      </c>
      <c r="DJ18" s="1">
        <v>1.74</v>
      </c>
      <c r="DK18" s="2">
        <v>0</v>
      </c>
      <c r="DL18" s="1">
        <v>0.71299999999999997</v>
      </c>
      <c r="DM18" s="1">
        <v>2.82</v>
      </c>
      <c r="DN18" s="1">
        <v>14</v>
      </c>
      <c r="DO18" s="1">
        <v>18.100000000000001</v>
      </c>
      <c r="DP18" s="1">
        <v>6.12</v>
      </c>
      <c r="DQ18" s="1">
        <v>0.90800000000000003</v>
      </c>
      <c r="DR18" s="1">
        <v>1.25</v>
      </c>
      <c r="DS18" s="1">
        <v>0.53</v>
      </c>
      <c r="DT18" s="1">
        <v>2.11</v>
      </c>
      <c r="DU18" s="1">
        <v>3.09</v>
      </c>
      <c r="DV18" s="1">
        <v>4.42</v>
      </c>
      <c r="DW18" s="2">
        <v>0.45100000000000001</v>
      </c>
      <c r="DX18" s="1">
        <v>0.21199999999999999</v>
      </c>
      <c r="DY18" s="1">
        <v>0.41099999999999998</v>
      </c>
      <c r="DZ18" s="1">
        <v>0.59699999999999998</v>
      </c>
      <c r="EA18" s="1">
        <v>0.92900000000000005</v>
      </c>
      <c r="EB18" s="1">
        <v>2.02</v>
      </c>
      <c r="EC18" s="1">
        <v>6.5000000000000002E-2</v>
      </c>
      <c r="ED18" s="1">
        <v>0.51900000000000002</v>
      </c>
      <c r="EE18" s="1">
        <v>2.54</v>
      </c>
      <c r="EF18" s="1">
        <v>1.34</v>
      </c>
      <c r="EG18" s="1">
        <v>8.0500000000000007</v>
      </c>
      <c r="EH18" s="1">
        <v>3.93</v>
      </c>
      <c r="EI18" s="1">
        <v>16.7</v>
      </c>
      <c r="EJ18" s="1">
        <v>12.8</v>
      </c>
      <c r="EK18" s="1">
        <v>1.47</v>
      </c>
      <c r="EL18" s="1">
        <v>142</v>
      </c>
      <c r="EM18" s="1">
        <v>19.7</v>
      </c>
      <c r="EN18" s="1">
        <v>34.9</v>
      </c>
      <c r="EO18" s="1">
        <v>12.9</v>
      </c>
      <c r="EP18" s="1">
        <v>0.26700000000000002</v>
      </c>
      <c r="EQ18" s="2">
        <v>0</v>
      </c>
      <c r="ER18" s="1">
        <v>28.7</v>
      </c>
      <c r="ES18" s="1">
        <v>65.8</v>
      </c>
      <c r="ET18" s="1">
        <v>0.19600000000000001</v>
      </c>
      <c r="EU18" s="1">
        <v>0.36</v>
      </c>
      <c r="EV18" s="4">
        <v>6585</v>
      </c>
    </row>
    <row r="19" spans="1:152" x14ac:dyDescent="0.2">
      <c r="A19">
        <v>18</v>
      </c>
      <c r="B19" t="s">
        <v>194</v>
      </c>
      <c r="C19" t="s">
        <v>195</v>
      </c>
      <c r="D19" t="s">
        <v>199</v>
      </c>
      <c r="E19" t="s">
        <v>200</v>
      </c>
      <c r="F19" t="s">
        <v>214</v>
      </c>
      <c r="G19" s="1">
        <v>56.9</v>
      </c>
      <c r="H19" s="1">
        <v>10.7</v>
      </c>
      <c r="I19" s="1">
        <v>0.626</v>
      </c>
      <c r="J19" s="1">
        <v>0.08</v>
      </c>
      <c r="K19" s="2">
        <v>8.9999999999999993E-3</v>
      </c>
      <c r="L19" s="2">
        <v>2.4E-2</v>
      </c>
      <c r="M19" s="1">
        <v>0.47199999999999998</v>
      </c>
      <c r="N19" s="2">
        <v>0.01</v>
      </c>
      <c r="O19" s="3">
        <v>0.128</v>
      </c>
      <c r="P19" s="1">
        <v>2.8000000000000001E-2</v>
      </c>
      <c r="Q19" s="2">
        <v>1.7000000000000001E-2</v>
      </c>
      <c r="R19" s="2">
        <v>4.7E-2</v>
      </c>
      <c r="S19" s="2">
        <v>6.7000000000000004E-2</v>
      </c>
      <c r="T19" s="2">
        <v>1.2E-2</v>
      </c>
      <c r="U19" s="3">
        <v>8.8999999999999996E-2</v>
      </c>
      <c r="V19" s="2">
        <v>1.6E-2</v>
      </c>
      <c r="W19" s="1">
        <v>4.2000000000000003E-2</v>
      </c>
      <c r="X19" s="1">
        <v>0.3</v>
      </c>
      <c r="Y19" s="1">
        <v>4.1000000000000002E-2</v>
      </c>
      <c r="Z19" s="1">
        <v>0.60499999999999998</v>
      </c>
      <c r="AA19" s="2">
        <v>0.13300000000000001</v>
      </c>
      <c r="AB19" s="2">
        <v>8.2000000000000003E-2</v>
      </c>
      <c r="AC19" s="3">
        <v>0.187</v>
      </c>
      <c r="AD19" s="2">
        <v>0.113</v>
      </c>
      <c r="AE19" s="2">
        <v>0.111</v>
      </c>
      <c r="AF19" s="2">
        <v>4.9000000000000002E-2</v>
      </c>
      <c r="AG19" s="1">
        <v>0.14599999999999999</v>
      </c>
      <c r="AH19" s="2">
        <v>2.3E-2</v>
      </c>
      <c r="AI19" s="1">
        <v>4.1000000000000002E-2</v>
      </c>
      <c r="AJ19" s="2">
        <v>0.01</v>
      </c>
      <c r="AK19" s="3">
        <v>0.17</v>
      </c>
      <c r="AL19" s="2">
        <v>2.1999999999999999E-2</v>
      </c>
      <c r="AM19" s="1">
        <v>3.9E-2</v>
      </c>
      <c r="AN19" s="2">
        <v>1.4E-2</v>
      </c>
      <c r="AO19" s="2">
        <v>0.02</v>
      </c>
      <c r="AP19" s="2">
        <v>2.8000000000000001E-2</v>
      </c>
      <c r="AQ19" s="3">
        <v>7.2999999999999995E-2</v>
      </c>
      <c r="AR19" s="1">
        <v>0.13600000000000001</v>
      </c>
      <c r="AS19" s="2">
        <v>1.7000000000000001E-2</v>
      </c>
      <c r="AT19" s="1">
        <v>4.2000000000000003E-2</v>
      </c>
      <c r="AU19" s="2">
        <v>6.48</v>
      </c>
      <c r="AV19" s="1">
        <v>84.1</v>
      </c>
      <c r="AW19" s="1">
        <v>2.3199999999999998</v>
      </c>
      <c r="AX19" s="1">
        <v>1.33</v>
      </c>
      <c r="AY19" s="1">
        <v>25.3</v>
      </c>
      <c r="AZ19" s="1">
        <v>17.2</v>
      </c>
      <c r="BA19" s="1">
        <v>22.2</v>
      </c>
      <c r="BB19" s="1">
        <v>2.17</v>
      </c>
      <c r="BC19" s="1">
        <v>5.44</v>
      </c>
      <c r="BD19" s="1">
        <v>0.215</v>
      </c>
      <c r="BE19" s="1">
        <v>0.11899999999999999</v>
      </c>
      <c r="BF19" s="1">
        <v>0.128</v>
      </c>
      <c r="BG19" s="1">
        <v>0.193</v>
      </c>
      <c r="BH19" s="1">
        <v>0.27600000000000002</v>
      </c>
      <c r="BI19" s="1">
        <v>9.7000000000000003E-2</v>
      </c>
      <c r="BJ19" s="2">
        <v>0.59499999999999997</v>
      </c>
      <c r="BK19" s="1">
        <v>4.03</v>
      </c>
      <c r="BL19" s="1">
        <v>5.0599999999999996</v>
      </c>
      <c r="BM19" s="1">
        <v>3.6999999999999998E-2</v>
      </c>
      <c r="BN19" s="1">
        <v>14.3</v>
      </c>
      <c r="BO19" s="1">
        <v>20.2</v>
      </c>
      <c r="BP19" s="1">
        <v>3.84</v>
      </c>
      <c r="BQ19" s="1">
        <v>0.33900000000000002</v>
      </c>
      <c r="BR19" s="1">
        <v>269</v>
      </c>
      <c r="BS19" s="1">
        <v>321</v>
      </c>
      <c r="BT19" s="1">
        <v>14.1</v>
      </c>
      <c r="BU19" s="1">
        <v>2.41</v>
      </c>
      <c r="BV19" s="1">
        <v>1.18</v>
      </c>
      <c r="BW19" s="1">
        <v>62.1</v>
      </c>
      <c r="BX19" s="1">
        <v>214</v>
      </c>
      <c r="BY19" s="1">
        <v>134</v>
      </c>
      <c r="BZ19" s="1">
        <v>200</v>
      </c>
      <c r="CA19" s="1">
        <v>25</v>
      </c>
      <c r="CB19" s="1">
        <v>0.92600000000000005</v>
      </c>
      <c r="CC19" s="1">
        <v>2.2999999999999998</v>
      </c>
      <c r="CD19" s="1">
        <v>0.52600000000000002</v>
      </c>
      <c r="CE19" s="1">
        <v>66.599999999999994</v>
      </c>
      <c r="CF19" s="1">
        <v>126</v>
      </c>
      <c r="CG19" s="1">
        <v>52.8</v>
      </c>
      <c r="CH19" s="1">
        <v>83.3</v>
      </c>
      <c r="CI19" s="2">
        <v>0.28999999999999998</v>
      </c>
      <c r="CJ19" s="1">
        <v>0.13500000000000001</v>
      </c>
      <c r="CK19" s="1">
        <v>0.35699999999999998</v>
      </c>
      <c r="CL19" s="1">
        <v>4.47</v>
      </c>
      <c r="CM19" s="1">
        <v>11.8</v>
      </c>
      <c r="CN19" s="1">
        <v>33.5</v>
      </c>
      <c r="CO19" s="1">
        <v>0.41699999999999998</v>
      </c>
      <c r="CP19" s="1">
        <v>0.193</v>
      </c>
      <c r="CQ19" s="1">
        <v>0.152</v>
      </c>
      <c r="CR19" s="1">
        <v>0.15</v>
      </c>
      <c r="CS19" s="1">
        <v>0.31900000000000001</v>
      </c>
      <c r="CT19" s="1">
        <v>0.379</v>
      </c>
      <c r="CU19" s="1">
        <v>0.438</v>
      </c>
      <c r="CV19" s="1">
        <v>7.0000000000000007E-2</v>
      </c>
      <c r="CW19" s="1">
        <v>8.1000000000000003E-2</v>
      </c>
      <c r="CX19" s="1">
        <v>2.58</v>
      </c>
      <c r="CY19" s="1">
        <v>0.46700000000000003</v>
      </c>
      <c r="CZ19" s="1">
        <v>1.54</v>
      </c>
      <c r="DA19" s="1">
        <v>11.3</v>
      </c>
      <c r="DB19" s="1">
        <v>11.8</v>
      </c>
      <c r="DC19" s="1">
        <v>4.87</v>
      </c>
      <c r="DD19" s="1">
        <v>0.64100000000000001</v>
      </c>
      <c r="DE19" s="1">
        <v>6.17</v>
      </c>
      <c r="DF19" s="1">
        <v>10.3</v>
      </c>
      <c r="DG19" s="1">
        <v>7.99</v>
      </c>
      <c r="DH19" s="1">
        <v>21.4</v>
      </c>
      <c r="DI19" s="1">
        <v>9.31</v>
      </c>
      <c r="DJ19" s="1">
        <v>1.73</v>
      </c>
      <c r="DK19" s="2">
        <v>0</v>
      </c>
      <c r="DL19" s="1">
        <v>1.04</v>
      </c>
      <c r="DM19" s="1">
        <v>3.1</v>
      </c>
      <c r="DN19" s="1">
        <v>14.8</v>
      </c>
      <c r="DO19" s="1">
        <v>20.7</v>
      </c>
      <c r="DP19" s="1">
        <v>6.73</v>
      </c>
      <c r="DQ19" s="1">
        <v>0.92200000000000004</v>
      </c>
      <c r="DR19" s="1">
        <v>1.3</v>
      </c>
      <c r="DS19" s="1">
        <v>0.53</v>
      </c>
      <c r="DT19" s="1">
        <v>2.35</v>
      </c>
      <c r="DU19" s="1">
        <v>2.99</v>
      </c>
      <c r="DV19" s="1">
        <v>4.38</v>
      </c>
      <c r="DW19" s="2">
        <v>0.43099999999999999</v>
      </c>
      <c r="DX19" s="1">
        <v>0.20899999999999999</v>
      </c>
      <c r="DY19" s="1">
        <v>0.39400000000000002</v>
      </c>
      <c r="DZ19" s="1">
        <v>0.55200000000000005</v>
      </c>
      <c r="EA19" s="1">
        <v>0.96</v>
      </c>
      <c r="EB19" s="1">
        <v>2.04</v>
      </c>
      <c r="EC19" s="1">
        <v>9.1999999999999998E-2</v>
      </c>
      <c r="ED19" s="1">
        <v>0.42399999999999999</v>
      </c>
      <c r="EE19" s="1">
        <v>2.5099999999999998</v>
      </c>
      <c r="EF19" s="1">
        <v>1.32</v>
      </c>
      <c r="EG19" s="1">
        <v>8.27</v>
      </c>
      <c r="EH19" s="1">
        <v>3.8</v>
      </c>
      <c r="EI19" s="1">
        <v>16.8</v>
      </c>
      <c r="EJ19" s="1">
        <v>12.5</v>
      </c>
      <c r="EK19" s="1">
        <v>1.55</v>
      </c>
      <c r="EL19" s="1">
        <v>136</v>
      </c>
      <c r="EM19" s="1">
        <v>18.899999999999999</v>
      </c>
      <c r="EN19" s="1">
        <v>33.299999999999997</v>
      </c>
      <c r="EO19" s="1">
        <v>12.1</v>
      </c>
      <c r="EP19" s="1">
        <v>0.254</v>
      </c>
      <c r="EQ19" s="2">
        <v>0</v>
      </c>
      <c r="ER19" s="1">
        <v>28.9</v>
      </c>
      <c r="ES19" s="1">
        <v>62.6</v>
      </c>
      <c r="ET19" s="1">
        <v>0.20300000000000001</v>
      </c>
      <c r="EU19" s="1">
        <v>0.375</v>
      </c>
      <c r="EV19" s="4">
        <v>6612</v>
      </c>
    </row>
    <row r="20" spans="1:152" x14ac:dyDescent="0.2">
      <c r="A20">
        <v>19</v>
      </c>
      <c r="B20" t="s">
        <v>194</v>
      </c>
      <c r="C20" t="s">
        <v>195</v>
      </c>
      <c r="D20" t="s">
        <v>199</v>
      </c>
      <c r="E20" t="s">
        <v>205</v>
      </c>
      <c r="F20" t="s">
        <v>214</v>
      </c>
      <c r="G20" s="1">
        <v>55.4</v>
      </c>
      <c r="H20" s="1">
        <v>7.22</v>
      </c>
      <c r="I20" s="1">
        <v>0.64600000000000002</v>
      </c>
      <c r="J20" s="1">
        <v>5.8000000000000003E-2</v>
      </c>
      <c r="K20" s="2">
        <v>8.0000000000000002E-3</v>
      </c>
      <c r="L20" s="2">
        <v>0.03</v>
      </c>
      <c r="M20" s="1">
        <v>0.42499999999999999</v>
      </c>
      <c r="N20" s="2">
        <v>0.01</v>
      </c>
      <c r="O20" s="3">
        <v>0.14099999999999999</v>
      </c>
      <c r="P20" s="1">
        <v>2.7E-2</v>
      </c>
      <c r="Q20" s="2">
        <v>1.9E-2</v>
      </c>
      <c r="R20" s="2">
        <v>4.4999999999999998E-2</v>
      </c>
      <c r="S20" s="2">
        <v>7.0000000000000007E-2</v>
      </c>
      <c r="T20" s="2">
        <v>0.01</v>
      </c>
      <c r="U20" s="3">
        <v>5.6000000000000001E-2</v>
      </c>
      <c r="V20" s="2">
        <v>1.2999999999999999E-2</v>
      </c>
      <c r="W20" s="1">
        <v>0.03</v>
      </c>
      <c r="X20" s="3">
        <v>0.17</v>
      </c>
      <c r="Y20" s="2">
        <v>2.5000000000000001E-2</v>
      </c>
      <c r="Z20" s="2">
        <v>0.30499999999999999</v>
      </c>
      <c r="AA20" s="2">
        <v>0.10199999999999999</v>
      </c>
      <c r="AB20" s="2">
        <v>9.1999999999999998E-2</v>
      </c>
      <c r="AC20" s="2">
        <v>9.0999999999999998E-2</v>
      </c>
      <c r="AD20" s="2">
        <v>0.122</v>
      </c>
      <c r="AE20" s="2">
        <v>7.6999999999999999E-2</v>
      </c>
      <c r="AF20" s="2">
        <v>3.9E-2</v>
      </c>
      <c r="AG20" s="1">
        <v>0.107</v>
      </c>
      <c r="AH20" s="2">
        <v>1.2999999999999999E-2</v>
      </c>
      <c r="AI20" s="2">
        <v>2.3E-2</v>
      </c>
      <c r="AJ20" s="2">
        <v>1.4E-2</v>
      </c>
      <c r="AK20" s="3">
        <v>0.154</v>
      </c>
      <c r="AL20" s="2">
        <v>0.02</v>
      </c>
      <c r="AM20" s="2">
        <v>3.3000000000000002E-2</v>
      </c>
      <c r="AN20" s="2">
        <v>1.4E-2</v>
      </c>
      <c r="AO20" s="2">
        <v>1.7999999999999999E-2</v>
      </c>
      <c r="AP20" s="2">
        <v>2.5000000000000001E-2</v>
      </c>
      <c r="AQ20" s="3">
        <v>5.7000000000000002E-2</v>
      </c>
      <c r="AR20" s="1">
        <v>0.11</v>
      </c>
      <c r="AS20" s="2">
        <v>1.7999999999999999E-2</v>
      </c>
      <c r="AT20" s="1">
        <v>2.5000000000000001E-2</v>
      </c>
      <c r="AU20" s="2">
        <v>6.35</v>
      </c>
      <c r="AV20" s="1">
        <v>95.5</v>
      </c>
      <c r="AW20" s="1">
        <v>3.01</v>
      </c>
      <c r="AX20" s="1">
        <v>1.1200000000000001</v>
      </c>
      <c r="AY20" s="1">
        <v>25.1</v>
      </c>
      <c r="AZ20" s="1">
        <v>18.600000000000001</v>
      </c>
      <c r="BA20" s="1">
        <v>19.399999999999999</v>
      </c>
      <c r="BB20" s="1">
        <v>2.14</v>
      </c>
      <c r="BC20" s="1">
        <v>6.08</v>
      </c>
      <c r="BD20" s="1">
        <v>0.252</v>
      </c>
      <c r="BE20" s="1">
        <v>0.156</v>
      </c>
      <c r="BF20" s="1">
        <v>0.16500000000000001</v>
      </c>
      <c r="BG20" s="1">
        <v>0.20100000000000001</v>
      </c>
      <c r="BH20" s="1">
        <v>0.29699999999999999</v>
      </c>
      <c r="BI20" s="1">
        <v>0.122</v>
      </c>
      <c r="BJ20" s="2">
        <v>0.68400000000000005</v>
      </c>
      <c r="BK20" s="1">
        <v>3.57</v>
      </c>
      <c r="BL20" s="1">
        <v>6.2</v>
      </c>
      <c r="BM20" s="1">
        <v>6.8000000000000005E-2</v>
      </c>
      <c r="BN20" s="1">
        <v>16</v>
      </c>
      <c r="BO20" s="1">
        <v>31.3</v>
      </c>
      <c r="BP20" s="1">
        <v>3.01</v>
      </c>
      <c r="BQ20" s="1">
        <v>0.33200000000000002</v>
      </c>
      <c r="BR20" s="1">
        <v>315</v>
      </c>
      <c r="BS20" s="1">
        <v>276</v>
      </c>
      <c r="BT20" s="1">
        <v>14.4</v>
      </c>
      <c r="BU20" s="1">
        <v>2.2599999999999998</v>
      </c>
      <c r="BV20" s="1">
        <v>0.996</v>
      </c>
      <c r="BW20" s="1">
        <v>70.099999999999994</v>
      </c>
      <c r="BX20" s="1">
        <v>174</v>
      </c>
      <c r="BY20" s="1">
        <v>125</v>
      </c>
      <c r="BZ20" s="1">
        <v>217</v>
      </c>
      <c r="CA20" s="1">
        <v>25.7</v>
      </c>
      <c r="CB20" s="1">
        <v>0.85499999999999998</v>
      </c>
      <c r="CC20" s="1">
        <v>2.13</v>
      </c>
      <c r="CD20" s="1">
        <v>0.63600000000000001</v>
      </c>
      <c r="CE20" s="1">
        <v>64.8</v>
      </c>
      <c r="CF20" s="1">
        <v>126</v>
      </c>
      <c r="CG20" s="1">
        <v>55.3</v>
      </c>
      <c r="CH20" s="1">
        <v>86.1</v>
      </c>
      <c r="CI20" s="2">
        <v>0.31</v>
      </c>
      <c r="CJ20" s="1">
        <v>0.13500000000000001</v>
      </c>
      <c r="CK20" s="1">
        <v>0.32400000000000001</v>
      </c>
      <c r="CL20" s="1">
        <v>5.21</v>
      </c>
      <c r="CM20" s="1">
        <v>14.4</v>
      </c>
      <c r="CN20" s="1">
        <v>37.5</v>
      </c>
      <c r="CO20" s="1">
        <v>0.38500000000000001</v>
      </c>
      <c r="CP20" s="1">
        <v>0.17899999999999999</v>
      </c>
      <c r="CQ20" s="1">
        <v>0.16900000000000001</v>
      </c>
      <c r="CR20" s="1">
        <v>0.14399999999999999</v>
      </c>
      <c r="CS20" s="1">
        <v>0.28799999999999998</v>
      </c>
      <c r="CT20" s="1">
        <v>0.45800000000000002</v>
      </c>
      <c r="CU20" s="1">
        <v>0.4</v>
      </c>
      <c r="CV20" s="1">
        <v>0.11</v>
      </c>
      <c r="CW20" s="1">
        <v>8.6999999999999994E-2</v>
      </c>
      <c r="CX20" s="1">
        <v>2.59</v>
      </c>
      <c r="CY20" s="1">
        <v>0.42799999999999999</v>
      </c>
      <c r="CZ20" s="1">
        <v>1.34</v>
      </c>
      <c r="DA20" s="1">
        <v>10.8</v>
      </c>
      <c r="DB20" s="1">
        <v>8.76</v>
      </c>
      <c r="DC20" s="1">
        <v>4.58</v>
      </c>
      <c r="DD20" s="1">
        <v>0.63700000000000001</v>
      </c>
      <c r="DE20" s="1">
        <v>5.5</v>
      </c>
      <c r="DF20" s="1">
        <v>7.4</v>
      </c>
      <c r="DG20" s="1">
        <v>6.62</v>
      </c>
      <c r="DH20" s="1">
        <v>20</v>
      </c>
      <c r="DI20" s="1">
        <v>9.23</v>
      </c>
      <c r="DJ20" s="1">
        <v>1.5</v>
      </c>
      <c r="DK20" s="1">
        <v>0.13500000000000001</v>
      </c>
      <c r="DL20" s="1">
        <v>0.78900000000000003</v>
      </c>
      <c r="DM20" s="1">
        <v>2.54</v>
      </c>
      <c r="DN20" s="1">
        <v>13</v>
      </c>
      <c r="DO20" s="1">
        <v>19.100000000000001</v>
      </c>
      <c r="DP20" s="1">
        <v>6.29</v>
      </c>
      <c r="DQ20" s="1">
        <v>0.96899999999999997</v>
      </c>
      <c r="DR20" s="1">
        <v>1.1299999999999999</v>
      </c>
      <c r="DS20" s="1">
        <v>0.53</v>
      </c>
      <c r="DT20" s="1">
        <v>2.0299999999999998</v>
      </c>
      <c r="DU20" s="1">
        <v>2.82</v>
      </c>
      <c r="DV20" s="1">
        <v>3.86</v>
      </c>
      <c r="DW20" s="2">
        <v>0.46100000000000002</v>
      </c>
      <c r="DX20" s="1">
        <v>0.23599999999999999</v>
      </c>
      <c r="DY20" s="1">
        <v>0.42499999999999999</v>
      </c>
      <c r="DZ20" s="1">
        <v>0.6</v>
      </c>
      <c r="EA20" s="1">
        <v>0.83</v>
      </c>
      <c r="EB20" s="1">
        <v>2.0099999999999998</v>
      </c>
      <c r="EC20" s="1">
        <v>9.2999999999999999E-2</v>
      </c>
      <c r="ED20" s="1">
        <v>0.377</v>
      </c>
      <c r="EE20" s="1">
        <v>2.35</v>
      </c>
      <c r="EF20" s="1">
        <v>1.21</v>
      </c>
      <c r="EG20" s="1">
        <v>7.05</v>
      </c>
      <c r="EH20" s="1">
        <v>3.23</v>
      </c>
      <c r="EI20" s="1">
        <v>14.5</v>
      </c>
      <c r="EJ20" s="1">
        <v>11.2</v>
      </c>
      <c r="EK20" s="1">
        <v>1.27</v>
      </c>
      <c r="EL20" s="1">
        <v>122</v>
      </c>
      <c r="EM20" s="1">
        <v>17.2</v>
      </c>
      <c r="EN20" s="1">
        <v>29.4</v>
      </c>
      <c r="EO20" s="1">
        <v>10.9</v>
      </c>
      <c r="EP20" s="1">
        <v>0.16</v>
      </c>
      <c r="EQ20" s="2">
        <v>0</v>
      </c>
      <c r="ER20" s="1">
        <v>25.2</v>
      </c>
      <c r="ES20" s="1">
        <v>54.7</v>
      </c>
      <c r="ET20" s="1">
        <v>0.14000000000000001</v>
      </c>
      <c r="EU20" s="1">
        <v>0.36</v>
      </c>
      <c r="EV20" s="4">
        <v>6305</v>
      </c>
    </row>
    <row r="21" spans="1:152" x14ac:dyDescent="0.2">
      <c r="A21">
        <v>20</v>
      </c>
      <c r="B21" t="s">
        <v>194</v>
      </c>
      <c r="C21" t="s">
        <v>195</v>
      </c>
      <c r="D21" t="s">
        <v>199</v>
      </c>
      <c r="E21" t="s">
        <v>209</v>
      </c>
      <c r="F21" t="s">
        <v>214</v>
      </c>
      <c r="G21" s="1">
        <v>50.2</v>
      </c>
      <c r="H21" s="1">
        <v>6.81</v>
      </c>
      <c r="I21" s="1">
        <v>0.51100000000000001</v>
      </c>
      <c r="J21" s="1">
        <v>7.8E-2</v>
      </c>
      <c r="K21" s="2">
        <v>8.0000000000000002E-3</v>
      </c>
      <c r="L21" s="2">
        <v>2.8000000000000001E-2</v>
      </c>
      <c r="M21" s="1">
        <v>0.42699999999999999</v>
      </c>
      <c r="N21" s="2">
        <v>1.0999999999999999E-2</v>
      </c>
      <c r="O21" s="3">
        <v>0.14199999999999999</v>
      </c>
      <c r="P21" s="1">
        <v>2.5000000000000001E-2</v>
      </c>
      <c r="Q21" s="2">
        <v>1.4999999999999999E-2</v>
      </c>
      <c r="R21" s="2">
        <v>5.0999999999999997E-2</v>
      </c>
      <c r="S21" s="2">
        <v>7.1999999999999995E-2</v>
      </c>
      <c r="T21" s="2">
        <v>8.9999999999999993E-3</v>
      </c>
      <c r="U21" s="3">
        <v>6.5000000000000002E-2</v>
      </c>
      <c r="V21" s="2">
        <v>1.0999999999999999E-2</v>
      </c>
      <c r="W21" s="1">
        <v>3.2000000000000001E-2</v>
      </c>
      <c r="X21" s="3">
        <v>0.193</v>
      </c>
      <c r="Y21" s="1">
        <v>4.2000000000000003E-2</v>
      </c>
      <c r="Z21" s="2">
        <v>0.35599999999999998</v>
      </c>
      <c r="AA21" s="2">
        <v>0.1</v>
      </c>
      <c r="AB21" s="2">
        <v>7.4999999999999997E-2</v>
      </c>
      <c r="AC21" s="2">
        <v>9.7000000000000003E-2</v>
      </c>
      <c r="AD21" s="2">
        <v>0.105</v>
      </c>
      <c r="AE21" s="2">
        <v>9.4E-2</v>
      </c>
      <c r="AF21" s="2">
        <v>5.1999999999999998E-2</v>
      </c>
      <c r="AG21" s="1">
        <v>0.122</v>
      </c>
      <c r="AH21" s="2">
        <v>2.1999999999999999E-2</v>
      </c>
      <c r="AI21" s="2">
        <v>3.2000000000000001E-2</v>
      </c>
      <c r="AJ21" s="2">
        <v>1.6E-2</v>
      </c>
      <c r="AK21" s="3">
        <v>0.154</v>
      </c>
      <c r="AL21" s="2">
        <v>2.1000000000000001E-2</v>
      </c>
      <c r="AM21" s="1">
        <v>3.6999999999999998E-2</v>
      </c>
      <c r="AN21" s="2">
        <v>1.4999999999999999E-2</v>
      </c>
      <c r="AO21" s="2">
        <v>1.7999999999999999E-2</v>
      </c>
      <c r="AP21" s="2">
        <v>2.5999999999999999E-2</v>
      </c>
      <c r="AQ21" s="3">
        <v>6.4000000000000001E-2</v>
      </c>
      <c r="AR21" s="1">
        <v>0.125</v>
      </c>
      <c r="AS21" s="2">
        <v>1.7999999999999999E-2</v>
      </c>
      <c r="AT21" s="1">
        <v>3.9E-2</v>
      </c>
      <c r="AU21" s="2">
        <v>6.53</v>
      </c>
      <c r="AV21" s="1">
        <v>86.5</v>
      </c>
      <c r="AW21" s="1">
        <v>2.5499999999999998</v>
      </c>
      <c r="AX21" s="1">
        <v>1.26</v>
      </c>
      <c r="AY21" s="1">
        <v>26.4</v>
      </c>
      <c r="AZ21" s="1">
        <v>15.4</v>
      </c>
      <c r="BA21" s="1">
        <v>16.3</v>
      </c>
      <c r="BB21" s="1">
        <v>1.75</v>
      </c>
      <c r="BC21" s="1">
        <v>5.85</v>
      </c>
      <c r="BD21" s="1">
        <v>0.31</v>
      </c>
      <c r="BE21" s="1">
        <v>0.19400000000000001</v>
      </c>
      <c r="BF21" s="1">
        <v>0.158</v>
      </c>
      <c r="BG21" s="1">
        <v>0.24399999999999999</v>
      </c>
      <c r="BH21" s="1">
        <v>0.28799999999999998</v>
      </c>
      <c r="BI21" s="1">
        <v>0.14199999999999999</v>
      </c>
      <c r="BJ21" s="2">
        <v>0.65700000000000003</v>
      </c>
      <c r="BK21" s="1">
        <v>3.87</v>
      </c>
      <c r="BL21" s="1">
        <v>7.07</v>
      </c>
      <c r="BM21" s="1">
        <v>5.0999999999999997E-2</v>
      </c>
      <c r="BN21" s="1">
        <v>15.9</v>
      </c>
      <c r="BO21" s="1">
        <v>32.1</v>
      </c>
      <c r="BP21" s="1">
        <v>4.58</v>
      </c>
      <c r="BQ21" s="1">
        <v>0.47499999999999998</v>
      </c>
      <c r="BR21" s="1">
        <v>314</v>
      </c>
      <c r="BS21" s="1">
        <v>304</v>
      </c>
      <c r="BT21" s="1">
        <v>20.2</v>
      </c>
      <c r="BU21" s="1">
        <v>3.19</v>
      </c>
      <c r="BV21" s="1">
        <v>0.93899999999999995</v>
      </c>
      <c r="BW21" s="1">
        <v>76.2</v>
      </c>
      <c r="BX21" s="1">
        <v>219</v>
      </c>
      <c r="BY21" s="1">
        <v>128</v>
      </c>
      <c r="BZ21" s="1">
        <v>235</v>
      </c>
      <c r="CA21" s="1">
        <v>29.5</v>
      </c>
      <c r="CB21" s="1">
        <v>1.05</v>
      </c>
      <c r="CC21" s="1">
        <v>2.0299999999999998</v>
      </c>
      <c r="CD21" s="1">
        <v>0.47699999999999998</v>
      </c>
      <c r="CE21" s="1">
        <v>66.7</v>
      </c>
      <c r="CF21" s="1">
        <v>156</v>
      </c>
      <c r="CG21" s="1">
        <v>61.6</v>
      </c>
      <c r="CH21" s="1">
        <v>93.2</v>
      </c>
      <c r="CI21" s="2">
        <v>0.313</v>
      </c>
      <c r="CJ21" s="1">
        <v>0.16600000000000001</v>
      </c>
      <c r="CK21" s="1">
        <v>0.32800000000000001</v>
      </c>
      <c r="CL21" s="1">
        <v>5.77</v>
      </c>
      <c r="CM21" s="1">
        <v>14.9</v>
      </c>
      <c r="CN21" s="1">
        <v>39.9</v>
      </c>
      <c r="CO21" s="1">
        <v>0.45700000000000002</v>
      </c>
      <c r="CP21" s="1">
        <v>0.21099999999999999</v>
      </c>
      <c r="CQ21" s="1">
        <v>0.224</v>
      </c>
      <c r="CR21" s="1">
        <v>0.216</v>
      </c>
      <c r="CS21" s="1">
        <v>0.316</v>
      </c>
      <c r="CT21" s="1">
        <v>0.52300000000000002</v>
      </c>
      <c r="CU21" s="1">
        <v>0.505</v>
      </c>
      <c r="CV21" s="1">
        <v>9.1999999999999998E-2</v>
      </c>
      <c r="CW21" s="1">
        <v>9.7000000000000003E-2</v>
      </c>
      <c r="CX21" s="1">
        <v>2.76</v>
      </c>
      <c r="CY21" s="1">
        <v>0.439</v>
      </c>
      <c r="CZ21" s="1">
        <v>1.7</v>
      </c>
      <c r="DA21" s="1">
        <v>12.9</v>
      </c>
      <c r="DB21" s="1">
        <v>8.19</v>
      </c>
      <c r="DC21" s="1">
        <v>3.94</v>
      </c>
      <c r="DD21" s="1">
        <v>0.65500000000000003</v>
      </c>
      <c r="DE21" s="1">
        <v>6.8</v>
      </c>
      <c r="DF21" s="1">
        <v>9.4</v>
      </c>
      <c r="DG21" s="1">
        <v>5.57</v>
      </c>
      <c r="DH21" s="1">
        <v>19.2</v>
      </c>
      <c r="DI21" s="1">
        <v>8.7100000000000009</v>
      </c>
      <c r="DJ21" s="1">
        <v>1.8</v>
      </c>
      <c r="DK21" s="1">
        <v>0.22800000000000001</v>
      </c>
      <c r="DL21" s="1">
        <v>0.995</v>
      </c>
      <c r="DM21" s="1">
        <v>2.99</v>
      </c>
      <c r="DN21" s="1">
        <v>15.8</v>
      </c>
      <c r="DO21" s="1">
        <v>18.2</v>
      </c>
      <c r="DP21" s="1">
        <v>5.88</v>
      </c>
      <c r="DQ21" s="1">
        <v>0.89700000000000002</v>
      </c>
      <c r="DR21" s="1">
        <v>1.27</v>
      </c>
      <c r="DS21" s="1">
        <v>0.59</v>
      </c>
      <c r="DT21" s="1">
        <v>2.63</v>
      </c>
      <c r="DU21" s="1">
        <v>3.34</v>
      </c>
      <c r="DV21" s="1">
        <v>4.2699999999999996</v>
      </c>
      <c r="DW21" s="2">
        <v>0.46400000000000002</v>
      </c>
      <c r="DX21" s="1">
        <v>0.26100000000000001</v>
      </c>
      <c r="DY21" s="1">
        <v>0.45300000000000001</v>
      </c>
      <c r="DZ21" s="1">
        <v>0.65700000000000003</v>
      </c>
      <c r="EA21" s="1">
        <v>1.0900000000000001</v>
      </c>
      <c r="EB21" s="1">
        <v>2.4</v>
      </c>
      <c r="EC21" s="1">
        <v>6.6000000000000003E-2</v>
      </c>
      <c r="ED21" s="1">
        <v>0.47099999999999997</v>
      </c>
      <c r="EE21" s="1">
        <v>2.67</v>
      </c>
      <c r="EF21" s="1">
        <v>1.34</v>
      </c>
      <c r="EG21" s="1">
        <v>8.1199999999999992</v>
      </c>
      <c r="EH21" s="1">
        <v>3.36</v>
      </c>
      <c r="EI21" s="1">
        <v>16.5</v>
      </c>
      <c r="EJ21" s="1">
        <v>11.4</v>
      </c>
      <c r="EK21" s="1">
        <v>1.77</v>
      </c>
      <c r="EL21" s="1">
        <v>135</v>
      </c>
      <c r="EM21" s="1">
        <v>18.600000000000001</v>
      </c>
      <c r="EN21" s="1">
        <v>27.2</v>
      </c>
      <c r="EO21" s="1">
        <v>9.09</v>
      </c>
      <c r="EP21" s="1">
        <v>8.4000000000000005E-2</v>
      </c>
      <c r="EQ21" s="2">
        <v>0</v>
      </c>
      <c r="ER21" s="1">
        <v>29.7</v>
      </c>
      <c r="ES21" s="1">
        <v>60.3</v>
      </c>
      <c r="ET21" s="1">
        <v>0.20699999999999999</v>
      </c>
      <c r="EU21" s="1">
        <v>0.38400000000000001</v>
      </c>
      <c r="EV21" s="4">
        <v>6656</v>
      </c>
    </row>
    <row r="22" spans="1:152" x14ac:dyDescent="0.2">
      <c r="A22">
        <v>21</v>
      </c>
      <c r="B22" t="s">
        <v>194</v>
      </c>
      <c r="C22" t="s">
        <v>195</v>
      </c>
      <c r="D22" t="s">
        <v>199</v>
      </c>
      <c r="E22" t="s">
        <v>213</v>
      </c>
      <c r="F22" t="s">
        <v>207</v>
      </c>
      <c r="G22" s="1">
        <v>54.9</v>
      </c>
      <c r="H22" s="1">
        <v>13</v>
      </c>
      <c r="I22" s="1">
        <v>0.41399999999999998</v>
      </c>
      <c r="J22" s="1">
        <v>0.11600000000000001</v>
      </c>
      <c r="K22" s="2">
        <v>0.01</v>
      </c>
      <c r="L22" s="2">
        <v>3.3000000000000002E-2</v>
      </c>
      <c r="M22" s="3">
        <v>0.217</v>
      </c>
      <c r="N22" s="2">
        <v>1.2E-2</v>
      </c>
      <c r="O22" s="3">
        <v>0.112</v>
      </c>
      <c r="P22" s="1">
        <v>2.5999999999999999E-2</v>
      </c>
      <c r="Q22" s="2">
        <v>2.5000000000000001E-2</v>
      </c>
      <c r="R22" s="2">
        <v>4.5999999999999999E-2</v>
      </c>
      <c r="S22" s="2">
        <v>0.08</v>
      </c>
      <c r="T22" s="2">
        <v>1.4E-2</v>
      </c>
      <c r="U22" s="3">
        <v>0.12</v>
      </c>
      <c r="V22" s="2">
        <v>1.4999999999999999E-2</v>
      </c>
      <c r="W22" s="1">
        <v>5.1999999999999998E-2</v>
      </c>
      <c r="X22" s="1">
        <v>0.28199999999999997</v>
      </c>
      <c r="Y22" s="1">
        <v>3.9E-2</v>
      </c>
      <c r="Z22" s="1">
        <v>0.57299999999999995</v>
      </c>
      <c r="AA22" s="1">
        <v>0.19600000000000001</v>
      </c>
      <c r="AB22" s="2">
        <v>9.2999999999999999E-2</v>
      </c>
      <c r="AC22" s="3">
        <v>0.19</v>
      </c>
      <c r="AD22" s="2">
        <v>0.11</v>
      </c>
      <c r="AE22" s="1">
        <v>0.16400000000000001</v>
      </c>
      <c r="AF22" s="2">
        <v>5.6000000000000001E-2</v>
      </c>
      <c r="AG22" s="1">
        <v>0.19500000000000001</v>
      </c>
      <c r="AH22" s="1">
        <v>2.9000000000000001E-2</v>
      </c>
      <c r="AI22" s="1">
        <v>5.0999999999999997E-2</v>
      </c>
      <c r="AJ22" s="2">
        <v>1.4E-2</v>
      </c>
      <c r="AK22" s="3">
        <v>0.17299999999999999</v>
      </c>
      <c r="AL22" s="2">
        <v>2.4E-2</v>
      </c>
      <c r="AM22" s="1">
        <v>4.9000000000000002E-2</v>
      </c>
      <c r="AN22" s="2">
        <v>1.7000000000000001E-2</v>
      </c>
      <c r="AO22" s="2">
        <v>0.02</v>
      </c>
      <c r="AP22" s="2">
        <v>2.4E-2</v>
      </c>
      <c r="AQ22" s="3">
        <v>8.5000000000000006E-2</v>
      </c>
      <c r="AR22" s="1">
        <v>0.19700000000000001</v>
      </c>
      <c r="AS22" s="2">
        <v>2.7E-2</v>
      </c>
      <c r="AT22" s="1">
        <v>7.2999999999999995E-2</v>
      </c>
      <c r="AU22" s="2">
        <v>6.31</v>
      </c>
      <c r="AV22" s="1">
        <v>126</v>
      </c>
      <c r="AW22" s="1">
        <v>3.31</v>
      </c>
      <c r="AX22" s="1">
        <v>2.48</v>
      </c>
      <c r="AY22" s="1">
        <v>37.700000000000003</v>
      </c>
      <c r="AZ22" s="1">
        <v>31.2</v>
      </c>
      <c r="BA22" s="1">
        <v>44.5</v>
      </c>
      <c r="BB22" s="1">
        <v>2.8</v>
      </c>
      <c r="BC22" s="1">
        <v>9.9499999999999993</v>
      </c>
      <c r="BD22" s="1">
        <v>0.189</v>
      </c>
      <c r="BE22" s="1">
        <v>9.1999999999999998E-2</v>
      </c>
      <c r="BF22" s="1">
        <v>9.5000000000000001E-2</v>
      </c>
      <c r="BG22" s="1">
        <v>0.13300000000000001</v>
      </c>
      <c r="BH22" s="1">
        <v>0.224</v>
      </c>
      <c r="BI22" s="1">
        <v>8.5999999999999993E-2</v>
      </c>
      <c r="BJ22" s="2">
        <v>0.52300000000000002</v>
      </c>
      <c r="BK22" s="1">
        <v>3.32</v>
      </c>
      <c r="BL22" s="1">
        <v>5.37</v>
      </c>
      <c r="BM22" s="1">
        <v>5.7000000000000002E-2</v>
      </c>
      <c r="BN22" s="1">
        <v>17</v>
      </c>
      <c r="BO22" s="1">
        <v>19.3</v>
      </c>
      <c r="BP22" s="1">
        <v>4.18</v>
      </c>
      <c r="BQ22" s="1">
        <v>0.442</v>
      </c>
      <c r="BR22" s="1">
        <v>307</v>
      </c>
      <c r="BS22" s="1">
        <v>427</v>
      </c>
      <c r="BT22" s="1">
        <v>16.600000000000001</v>
      </c>
      <c r="BU22" s="1">
        <v>2.46</v>
      </c>
      <c r="BV22" s="1">
        <v>1.51</v>
      </c>
      <c r="BW22" s="1">
        <v>60.3</v>
      </c>
      <c r="BX22" s="1">
        <v>257</v>
      </c>
      <c r="BY22" s="1">
        <v>143</v>
      </c>
      <c r="BZ22" s="1">
        <v>258</v>
      </c>
      <c r="CA22" s="1">
        <v>27.5</v>
      </c>
      <c r="CB22" s="1">
        <v>0.879</v>
      </c>
      <c r="CC22" s="1">
        <v>2.52</v>
      </c>
      <c r="CD22" s="1">
        <v>0.747</v>
      </c>
      <c r="CE22" s="1">
        <v>48.6</v>
      </c>
      <c r="CF22" s="1">
        <v>135</v>
      </c>
      <c r="CG22" s="1">
        <v>66.099999999999994</v>
      </c>
      <c r="CH22" s="1">
        <v>72.7</v>
      </c>
      <c r="CI22" s="2">
        <v>0.38900000000000001</v>
      </c>
      <c r="CJ22" s="1">
        <v>0.14000000000000001</v>
      </c>
      <c r="CK22" s="1">
        <v>0.42899999999999999</v>
      </c>
      <c r="CL22" s="1">
        <v>4.08</v>
      </c>
      <c r="CM22" s="1">
        <v>11.4</v>
      </c>
      <c r="CN22" s="1">
        <v>21.3</v>
      </c>
      <c r="CO22" s="1">
        <v>0.53</v>
      </c>
      <c r="CP22" s="1">
        <v>0.23799999999999999</v>
      </c>
      <c r="CQ22" s="1">
        <v>0.18</v>
      </c>
      <c r="CR22" s="1">
        <v>0.185</v>
      </c>
      <c r="CS22" s="1">
        <v>0.33400000000000002</v>
      </c>
      <c r="CT22" s="1">
        <v>0.40200000000000002</v>
      </c>
      <c r="CU22" s="1">
        <v>0.46600000000000003</v>
      </c>
      <c r="CV22" s="1">
        <v>5.0999999999999997E-2</v>
      </c>
      <c r="CW22" s="1">
        <v>9.1999999999999998E-2</v>
      </c>
      <c r="CX22" s="1">
        <v>3.75</v>
      </c>
      <c r="CY22" s="1">
        <v>0.71899999999999997</v>
      </c>
      <c r="CZ22" s="1">
        <v>1.69</v>
      </c>
      <c r="DA22" s="1">
        <v>13</v>
      </c>
      <c r="DB22" s="1">
        <v>14.7</v>
      </c>
      <c r="DC22" s="1">
        <v>9.8699999999999992</v>
      </c>
      <c r="DD22" s="1">
        <v>0.75</v>
      </c>
      <c r="DE22" s="1">
        <v>7.88</v>
      </c>
      <c r="DF22" s="1">
        <v>17.100000000000001</v>
      </c>
      <c r="DG22" s="1">
        <v>10</v>
      </c>
      <c r="DH22" s="1">
        <v>24.7</v>
      </c>
      <c r="DI22" s="1">
        <v>15.6</v>
      </c>
      <c r="DJ22" s="1">
        <v>1.94</v>
      </c>
      <c r="DK22" s="1">
        <v>0.19500000000000001</v>
      </c>
      <c r="DL22" s="1">
        <v>1.53</v>
      </c>
      <c r="DM22" s="1">
        <v>3.67</v>
      </c>
      <c r="DN22" s="1">
        <v>18.899999999999999</v>
      </c>
      <c r="DO22" s="1">
        <v>25</v>
      </c>
      <c r="DP22" s="1">
        <v>8.2200000000000006</v>
      </c>
      <c r="DQ22" s="1">
        <v>1.27</v>
      </c>
      <c r="DR22" s="1">
        <v>1.71</v>
      </c>
      <c r="DS22" s="1">
        <v>0.745</v>
      </c>
      <c r="DT22" s="1">
        <v>2.74</v>
      </c>
      <c r="DU22" s="1">
        <v>4.3</v>
      </c>
      <c r="DV22" s="1">
        <v>5.23</v>
      </c>
      <c r="DW22" s="2">
        <v>0.504</v>
      </c>
      <c r="DX22" s="1">
        <v>0.23699999999999999</v>
      </c>
      <c r="DY22" s="1">
        <v>0.47499999999999998</v>
      </c>
      <c r="DZ22" s="1">
        <v>0.73299999999999998</v>
      </c>
      <c r="EA22" s="1">
        <v>1.08</v>
      </c>
      <c r="EB22" s="1">
        <v>2.87</v>
      </c>
      <c r="EC22" s="1">
        <v>8.5000000000000006E-2</v>
      </c>
      <c r="ED22" s="1">
        <v>0.46200000000000002</v>
      </c>
      <c r="EE22" s="1">
        <v>3.04</v>
      </c>
      <c r="EF22" s="1">
        <v>1.83</v>
      </c>
      <c r="EG22" s="1">
        <v>9.7200000000000006</v>
      </c>
      <c r="EH22" s="1">
        <v>5.18</v>
      </c>
      <c r="EI22" s="1">
        <v>15.5</v>
      </c>
      <c r="EJ22" s="1">
        <v>16.899999999999999</v>
      </c>
      <c r="EK22" s="1">
        <v>1.4</v>
      </c>
      <c r="EL22" s="1">
        <v>154</v>
      </c>
      <c r="EM22" s="1">
        <v>21.3</v>
      </c>
      <c r="EN22" s="1">
        <v>36.799999999999997</v>
      </c>
      <c r="EO22" s="1">
        <v>16.7</v>
      </c>
      <c r="EP22" s="1">
        <v>0.42799999999999999</v>
      </c>
      <c r="EQ22" s="2">
        <v>0</v>
      </c>
      <c r="ER22" s="1">
        <v>22.2</v>
      </c>
      <c r="ES22" s="1">
        <v>73.5</v>
      </c>
      <c r="ET22" s="1">
        <v>0.218</v>
      </c>
      <c r="EU22" s="1">
        <v>0.42299999999999999</v>
      </c>
      <c r="EV22" s="4">
        <v>7353</v>
      </c>
    </row>
    <row r="23" spans="1:152" x14ac:dyDescent="0.2">
      <c r="A23">
        <v>22</v>
      </c>
      <c r="B23" t="s">
        <v>194</v>
      </c>
      <c r="C23" t="s">
        <v>195</v>
      </c>
      <c r="D23" t="s">
        <v>199</v>
      </c>
      <c r="E23" t="s">
        <v>197</v>
      </c>
      <c r="F23" t="s">
        <v>207</v>
      </c>
      <c r="G23" s="1">
        <v>66.400000000000006</v>
      </c>
      <c r="H23" s="1">
        <v>13.9</v>
      </c>
      <c r="I23" s="1">
        <v>0.53</v>
      </c>
      <c r="J23" s="1">
        <v>0.11</v>
      </c>
      <c r="K23" s="2">
        <v>1.0999999999999999E-2</v>
      </c>
      <c r="L23" s="2">
        <v>3.2000000000000001E-2</v>
      </c>
      <c r="M23" s="3">
        <v>0.29199999999999998</v>
      </c>
      <c r="N23" s="2">
        <v>1.0999999999999999E-2</v>
      </c>
      <c r="O23" s="3">
        <v>0.14199999999999999</v>
      </c>
      <c r="P23" s="1">
        <v>2.5000000000000001E-2</v>
      </c>
      <c r="Q23" s="2">
        <v>2.3E-2</v>
      </c>
      <c r="R23" s="2">
        <v>5.1999999999999998E-2</v>
      </c>
      <c r="S23" s="2">
        <v>7.8E-2</v>
      </c>
      <c r="T23" s="2">
        <v>1.7000000000000001E-2</v>
      </c>
      <c r="U23" s="3">
        <v>0.14799999999999999</v>
      </c>
      <c r="V23" s="2">
        <v>0.02</v>
      </c>
      <c r="W23" s="1">
        <v>5.3999999999999999E-2</v>
      </c>
      <c r="X23" s="1">
        <v>0.39300000000000002</v>
      </c>
      <c r="Y23" s="1">
        <v>5.3999999999999999E-2</v>
      </c>
      <c r="Z23" s="1">
        <v>0.81200000000000006</v>
      </c>
      <c r="AA23" s="1">
        <v>0.23799999999999999</v>
      </c>
      <c r="AB23" s="2">
        <v>0.106</v>
      </c>
      <c r="AC23" s="3">
        <v>0.245</v>
      </c>
      <c r="AD23" s="2">
        <v>0.124</v>
      </c>
      <c r="AE23" s="1">
        <v>0.20599999999999999</v>
      </c>
      <c r="AF23" s="2">
        <v>6.5000000000000002E-2</v>
      </c>
      <c r="AG23" s="1">
        <v>0.23799999999999999</v>
      </c>
      <c r="AH23" s="1">
        <v>3.3000000000000002E-2</v>
      </c>
      <c r="AI23" s="1">
        <v>7.6999999999999999E-2</v>
      </c>
      <c r="AJ23" s="2">
        <v>1.6E-2</v>
      </c>
      <c r="AK23" s="3">
        <v>0.17799999999999999</v>
      </c>
      <c r="AL23" s="2">
        <v>2.4E-2</v>
      </c>
      <c r="AM23" s="1">
        <v>6.2E-2</v>
      </c>
      <c r="AN23" s="2">
        <v>1.9E-2</v>
      </c>
      <c r="AO23" s="2">
        <v>2.7E-2</v>
      </c>
      <c r="AP23" s="2">
        <v>0.03</v>
      </c>
      <c r="AQ23" s="3">
        <v>9.7000000000000003E-2</v>
      </c>
      <c r="AR23" s="1">
        <v>0.218</v>
      </c>
      <c r="AS23" s="2">
        <v>2.5000000000000001E-2</v>
      </c>
      <c r="AT23" s="1">
        <v>7.9000000000000001E-2</v>
      </c>
      <c r="AU23" s="2">
        <v>6.63</v>
      </c>
      <c r="AV23" s="1">
        <v>142</v>
      </c>
      <c r="AW23" s="1">
        <v>3.65</v>
      </c>
      <c r="AX23" s="1">
        <v>2.89</v>
      </c>
      <c r="AY23" s="1">
        <v>38.9</v>
      </c>
      <c r="AZ23" s="1">
        <v>32.5</v>
      </c>
      <c r="BA23" s="1">
        <v>46.1</v>
      </c>
      <c r="BB23" s="1">
        <v>2.69</v>
      </c>
      <c r="BC23" s="1">
        <v>10.4</v>
      </c>
      <c r="BD23" s="1">
        <v>0.23699999999999999</v>
      </c>
      <c r="BE23" s="1">
        <v>0.11600000000000001</v>
      </c>
      <c r="BF23" s="1">
        <v>0.14000000000000001</v>
      </c>
      <c r="BG23" s="1">
        <v>0.14899999999999999</v>
      </c>
      <c r="BH23" s="1">
        <v>0.32800000000000001</v>
      </c>
      <c r="BI23" s="1">
        <v>0.105</v>
      </c>
      <c r="BJ23" s="2">
        <v>0.55000000000000004</v>
      </c>
      <c r="BK23" s="1">
        <v>3.61</v>
      </c>
      <c r="BL23" s="1">
        <v>4.8600000000000003</v>
      </c>
      <c r="BM23" s="1">
        <v>0.04</v>
      </c>
      <c r="BN23" s="1">
        <v>17.399999999999999</v>
      </c>
      <c r="BO23" s="1">
        <v>18.7</v>
      </c>
      <c r="BP23" s="1">
        <v>4.01</v>
      </c>
      <c r="BQ23" s="1">
        <v>0.47499999999999998</v>
      </c>
      <c r="BR23" s="1">
        <v>334</v>
      </c>
      <c r="BS23" s="1">
        <v>474</v>
      </c>
      <c r="BT23" s="1">
        <v>19.3</v>
      </c>
      <c r="BU23" s="1">
        <v>2.4900000000000002</v>
      </c>
      <c r="BV23" s="1">
        <v>1.94</v>
      </c>
      <c r="BW23" s="1">
        <v>58.1</v>
      </c>
      <c r="BX23" s="1">
        <v>267</v>
      </c>
      <c r="BY23" s="1">
        <v>161</v>
      </c>
      <c r="BZ23" s="1">
        <v>295</v>
      </c>
      <c r="CA23" s="1">
        <v>31</v>
      </c>
      <c r="CB23" s="1">
        <v>0.92300000000000004</v>
      </c>
      <c r="CC23" s="1">
        <v>2.94</v>
      </c>
      <c r="CD23" s="1">
        <v>0.62</v>
      </c>
      <c r="CE23" s="1">
        <v>53.2</v>
      </c>
      <c r="CF23" s="1">
        <v>149</v>
      </c>
      <c r="CG23" s="1">
        <v>77.8</v>
      </c>
      <c r="CH23" s="1">
        <v>83.7</v>
      </c>
      <c r="CI23" s="2">
        <v>0.39900000000000002</v>
      </c>
      <c r="CJ23" s="1">
        <v>0.20399999999999999</v>
      </c>
      <c r="CK23" s="1">
        <v>0.41199999999999998</v>
      </c>
      <c r="CL23" s="1">
        <v>4.58</v>
      </c>
      <c r="CM23" s="1">
        <v>13</v>
      </c>
      <c r="CN23" s="1">
        <v>23.9</v>
      </c>
      <c r="CO23" s="1">
        <v>0.59199999999999997</v>
      </c>
      <c r="CP23" s="1">
        <v>0.28299999999999997</v>
      </c>
      <c r="CQ23" s="1">
        <v>0.16900000000000001</v>
      </c>
      <c r="CR23" s="1">
        <v>0.16400000000000001</v>
      </c>
      <c r="CS23" s="1">
        <v>0.38</v>
      </c>
      <c r="CT23" s="1">
        <v>0.439</v>
      </c>
      <c r="CU23" s="1">
        <v>0.45800000000000002</v>
      </c>
      <c r="CV23" s="1">
        <v>5.3999999999999999E-2</v>
      </c>
      <c r="CW23" s="1">
        <v>0.113</v>
      </c>
      <c r="CX23" s="1">
        <v>4.09</v>
      </c>
      <c r="CY23" s="1">
        <v>0.80800000000000005</v>
      </c>
      <c r="CZ23" s="1">
        <v>1.97</v>
      </c>
      <c r="DA23" s="1">
        <v>14.6</v>
      </c>
      <c r="DB23" s="1">
        <v>17.5</v>
      </c>
      <c r="DC23" s="1">
        <v>11.6</v>
      </c>
      <c r="DD23" s="1">
        <v>0.79600000000000004</v>
      </c>
      <c r="DE23" s="1">
        <v>9.06</v>
      </c>
      <c r="DF23" s="1">
        <v>18.600000000000001</v>
      </c>
      <c r="DG23" s="1">
        <v>11.7</v>
      </c>
      <c r="DH23" s="1">
        <v>31.3</v>
      </c>
      <c r="DI23" s="1">
        <v>19.600000000000001</v>
      </c>
      <c r="DJ23" s="1">
        <v>2.12</v>
      </c>
      <c r="DK23" s="1">
        <v>0.14000000000000001</v>
      </c>
      <c r="DL23" s="1">
        <v>1.47</v>
      </c>
      <c r="DM23" s="1">
        <v>4.32</v>
      </c>
      <c r="DN23" s="1">
        <v>21.6</v>
      </c>
      <c r="DO23" s="1">
        <v>31.2</v>
      </c>
      <c r="DP23" s="1">
        <v>9.92</v>
      </c>
      <c r="DQ23" s="1">
        <v>1.35</v>
      </c>
      <c r="DR23" s="1">
        <v>1.99</v>
      </c>
      <c r="DS23" s="1">
        <v>0.91300000000000003</v>
      </c>
      <c r="DT23" s="1">
        <v>3.09</v>
      </c>
      <c r="DU23" s="1">
        <v>4.96</v>
      </c>
      <c r="DV23" s="1">
        <v>5.79</v>
      </c>
      <c r="DW23" s="2">
        <v>0.54</v>
      </c>
      <c r="DX23" s="1">
        <v>0.27300000000000002</v>
      </c>
      <c r="DY23" s="1">
        <v>0.55800000000000005</v>
      </c>
      <c r="DZ23" s="1">
        <v>0.83799999999999997</v>
      </c>
      <c r="EA23" s="1">
        <v>1.22</v>
      </c>
      <c r="EB23" s="1">
        <v>3.47</v>
      </c>
      <c r="EC23" s="1">
        <v>0.107</v>
      </c>
      <c r="ED23" s="1">
        <v>0.50800000000000001</v>
      </c>
      <c r="EE23" s="1">
        <v>3.54</v>
      </c>
      <c r="EF23" s="1">
        <v>2.2400000000000002</v>
      </c>
      <c r="EG23" s="1">
        <v>10.4</v>
      </c>
      <c r="EH23" s="1">
        <v>5.64</v>
      </c>
      <c r="EI23" s="1">
        <v>17.2</v>
      </c>
      <c r="EJ23" s="1">
        <v>18.2</v>
      </c>
      <c r="EK23" s="1">
        <v>1.46</v>
      </c>
      <c r="EL23" s="1">
        <v>158</v>
      </c>
      <c r="EM23" s="1">
        <v>22.8</v>
      </c>
      <c r="EN23" s="1">
        <v>38.700000000000003</v>
      </c>
      <c r="EO23" s="1">
        <v>17.7</v>
      </c>
      <c r="EP23" s="1">
        <v>0.495</v>
      </c>
      <c r="EQ23" s="1">
        <v>0.14499999999999999</v>
      </c>
      <c r="ER23" s="1">
        <v>23.3</v>
      </c>
      <c r="ES23" s="1">
        <v>79.8</v>
      </c>
      <c r="ET23" s="1">
        <v>0.154</v>
      </c>
      <c r="EU23" s="1">
        <v>0.439</v>
      </c>
      <c r="EV23" s="4">
        <v>9206</v>
      </c>
    </row>
    <row r="24" spans="1:152" x14ac:dyDescent="0.2">
      <c r="A24">
        <v>23</v>
      </c>
      <c r="B24" t="s">
        <v>194</v>
      </c>
      <c r="C24" t="s">
        <v>195</v>
      </c>
      <c r="D24" t="s">
        <v>199</v>
      </c>
      <c r="E24" t="s">
        <v>200</v>
      </c>
      <c r="F24" t="s">
        <v>207</v>
      </c>
      <c r="G24" s="1">
        <v>74.2</v>
      </c>
      <c r="H24" s="1">
        <v>10.5</v>
      </c>
      <c r="I24" s="1">
        <v>0.56100000000000005</v>
      </c>
      <c r="J24" s="1">
        <v>8.7999999999999995E-2</v>
      </c>
      <c r="K24" s="2">
        <v>0.01</v>
      </c>
      <c r="L24" s="2">
        <v>2.5000000000000001E-2</v>
      </c>
      <c r="M24" s="3">
        <v>0.312</v>
      </c>
      <c r="N24" s="2">
        <v>1.4E-2</v>
      </c>
      <c r="O24" s="3">
        <v>0.17</v>
      </c>
      <c r="P24" s="1">
        <v>2.5000000000000001E-2</v>
      </c>
      <c r="Q24" s="2">
        <v>2.7E-2</v>
      </c>
      <c r="R24" s="2">
        <v>4.7E-2</v>
      </c>
      <c r="S24" s="2">
        <v>7.8E-2</v>
      </c>
      <c r="T24" s="2">
        <v>1.2999999999999999E-2</v>
      </c>
      <c r="U24" s="3">
        <v>9.0999999999999998E-2</v>
      </c>
      <c r="V24" s="2">
        <v>1.4E-2</v>
      </c>
      <c r="W24" s="1">
        <v>3.7999999999999999E-2</v>
      </c>
      <c r="X24" s="1">
        <v>0.23899999999999999</v>
      </c>
      <c r="Y24" s="1">
        <v>4.9000000000000002E-2</v>
      </c>
      <c r="Z24" s="2">
        <v>0.39</v>
      </c>
      <c r="AA24" s="2">
        <v>0.13</v>
      </c>
      <c r="AB24" s="2">
        <v>8.4000000000000005E-2</v>
      </c>
      <c r="AC24" s="2">
        <v>0.1</v>
      </c>
      <c r="AD24" s="2">
        <v>0.11899999999999999</v>
      </c>
      <c r="AE24" s="2">
        <v>0.11700000000000001</v>
      </c>
      <c r="AF24" s="2">
        <v>5.2999999999999999E-2</v>
      </c>
      <c r="AG24" s="1">
        <v>0.13900000000000001</v>
      </c>
      <c r="AH24" s="2">
        <v>0.02</v>
      </c>
      <c r="AI24" s="1">
        <v>3.6999999999999998E-2</v>
      </c>
      <c r="AJ24" s="2">
        <v>1.9E-2</v>
      </c>
      <c r="AK24" s="3">
        <v>0.159</v>
      </c>
      <c r="AL24" s="2">
        <v>2.1999999999999999E-2</v>
      </c>
      <c r="AM24" s="1">
        <v>4.3999999999999997E-2</v>
      </c>
      <c r="AN24" s="2">
        <v>2.1999999999999999E-2</v>
      </c>
      <c r="AO24" s="2">
        <v>0.02</v>
      </c>
      <c r="AP24" s="2">
        <v>2.5000000000000001E-2</v>
      </c>
      <c r="AQ24" s="3">
        <v>8.8999999999999996E-2</v>
      </c>
      <c r="AR24" s="1">
        <v>0.151</v>
      </c>
      <c r="AS24" s="2">
        <v>2.1999999999999999E-2</v>
      </c>
      <c r="AT24" s="1">
        <v>5.0999999999999997E-2</v>
      </c>
      <c r="AU24" s="2">
        <v>6.52</v>
      </c>
      <c r="AV24" s="1">
        <v>134</v>
      </c>
      <c r="AW24" s="1">
        <v>3.23</v>
      </c>
      <c r="AX24" s="1">
        <v>2.76</v>
      </c>
      <c r="AY24" s="1">
        <v>37.299999999999997</v>
      </c>
      <c r="AZ24" s="1">
        <v>31.5</v>
      </c>
      <c r="BA24" s="1">
        <v>55.9</v>
      </c>
      <c r="BB24" s="1">
        <v>2.79</v>
      </c>
      <c r="BC24" s="1">
        <v>10.199999999999999</v>
      </c>
      <c r="BD24" s="1">
        <v>0.251</v>
      </c>
      <c r="BE24" s="1">
        <v>0.11700000000000001</v>
      </c>
      <c r="BF24" s="1">
        <v>0.129</v>
      </c>
      <c r="BG24" s="1">
        <v>0.14699999999999999</v>
      </c>
      <c r="BH24" s="1">
        <v>0.23699999999999999</v>
      </c>
      <c r="BI24" s="1">
        <v>0.11700000000000001</v>
      </c>
      <c r="BJ24" s="2">
        <v>0.59299999999999997</v>
      </c>
      <c r="BK24" s="1">
        <v>3.05</v>
      </c>
      <c r="BL24" s="1">
        <v>4.22</v>
      </c>
      <c r="BM24" s="1">
        <v>2.9000000000000001E-2</v>
      </c>
      <c r="BN24" s="1">
        <v>16.2</v>
      </c>
      <c r="BO24" s="1">
        <v>13.6</v>
      </c>
      <c r="BP24" s="1">
        <v>3.24</v>
      </c>
      <c r="BQ24" s="1">
        <v>0.432</v>
      </c>
      <c r="BR24" s="1">
        <v>255</v>
      </c>
      <c r="BS24" s="1">
        <v>409</v>
      </c>
      <c r="BT24" s="1">
        <v>15.9</v>
      </c>
      <c r="BU24" s="1">
        <v>2.04</v>
      </c>
      <c r="BV24" s="1">
        <v>1.63</v>
      </c>
      <c r="BW24" s="1">
        <v>46.5</v>
      </c>
      <c r="BX24" s="1">
        <v>239</v>
      </c>
      <c r="BY24" s="1">
        <v>139</v>
      </c>
      <c r="BZ24" s="1">
        <v>250</v>
      </c>
      <c r="CA24" s="1">
        <v>26.4</v>
      </c>
      <c r="CB24" s="1">
        <v>0.7</v>
      </c>
      <c r="CC24" s="1">
        <v>2.66</v>
      </c>
      <c r="CD24" s="1">
        <v>0.73799999999999999</v>
      </c>
      <c r="CE24" s="1">
        <v>44.7</v>
      </c>
      <c r="CF24" s="1">
        <v>128</v>
      </c>
      <c r="CG24" s="1">
        <v>62.6</v>
      </c>
      <c r="CH24" s="1">
        <v>67.5</v>
      </c>
      <c r="CI24" s="2">
        <v>0.314</v>
      </c>
      <c r="CJ24" s="1">
        <v>0.17</v>
      </c>
      <c r="CK24" s="1">
        <v>0.45</v>
      </c>
      <c r="CL24" s="1">
        <v>3.63</v>
      </c>
      <c r="CM24" s="1">
        <v>10.199999999999999</v>
      </c>
      <c r="CN24" s="1">
        <v>18.899999999999999</v>
      </c>
      <c r="CO24" s="1">
        <v>0.52800000000000002</v>
      </c>
      <c r="CP24" s="1">
        <v>0.20899999999999999</v>
      </c>
      <c r="CQ24" s="1">
        <v>0.16500000000000001</v>
      </c>
      <c r="CR24" s="1">
        <v>0.16</v>
      </c>
      <c r="CS24" s="1">
        <v>0.317</v>
      </c>
      <c r="CT24" s="1">
        <v>0.43099999999999999</v>
      </c>
      <c r="CU24" s="1">
        <v>0.38900000000000001</v>
      </c>
      <c r="CV24" s="1">
        <v>5.8999999999999997E-2</v>
      </c>
      <c r="CW24" s="1">
        <v>0.115</v>
      </c>
      <c r="CX24" s="1">
        <v>3.48</v>
      </c>
      <c r="CY24" s="1">
        <v>0.751</v>
      </c>
      <c r="CZ24" s="1">
        <v>1.58</v>
      </c>
      <c r="DA24" s="1">
        <v>11.6</v>
      </c>
      <c r="DB24" s="1">
        <v>16.8</v>
      </c>
      <c r="DC24" s="1">
        <v>9.2799999999999994</v>
      </c>
      <c r="DD24" s="1">
        <v>0.68</v>
      </c>
      <c r="DE24" s="1">
        <v>7.34</v>
      </c>
      <c r="DF24" s="1">
        <v>16.5</v>
      </c>
      <c r="DG24" s="1">
        <v>10.5</v>
      </c>
      <c r="DH24" s="1">
        <v>27.9</v>
      </c>
      <c r="DI24" s="1">
        <v>15.4</v>
      </c>
      <c r="DJ24" s="1">
        <v>1.79</v>
      </c>
      <c r="DK24" s="1">
        <v>0.17100000000000001</v>
      </c>
      <c r="DL24" s="1">
        <v>1.48</v>
      </c>
      <c r="DM24" s="1">
        <v>3.67</v>
      </c>
      <c r="DN24" s="1">
        <v>19.2</v>
      </c>
      <c r="DO24" s="1">
        <v>27.8</v>
      </c>
      <c r="DP24" s="1">
        <v>8.68</v>
      </c>
      <c r="DQ24" s="1">
        <v>1.17</v>
      </c>
      <c r="DR24" s="1">
        <v>1.72</v>
      </c>
      <c r="DS24" s="1">
        <v>0.77900000000000003</v>
      </c>
      <c r="DT24" s="1">
        <v>2.75</v>
      </c>
      <c r="DU24" s="1">
        <v>4.13</v>
      </c>
      <c r="DV24" s="1">
        <v>4.8099999999999996</v>
      </c>
      <c r="DW24" s="2">
        <v>0.48399999999999999</v>
      </c>
      <c r="DX24" s="1">
        <v>0.247</v>
      </c>
      <c r="DY24" s="1">
        <v>0.44800000000000001</v>
      </c>
      <c r="DZ24" s="1">
        <v>0.64800000000000002</v>
      </c>
      <c r="EA24" s="1">
        <v>1.18</v>
      </c>
      <c r="EB24" s="1">
        <v>2.69</v>
      </c>
      <c r="EC24" s="1">
        <v>9.1999999999999998E-2</v>
      </c>
      <c r="ED24" s="1">
        <v>0.48799999999999999</v>
      </c>
      <c r="EE24" s="1">
        <v>2.91</v>
      </c>
      <c r="EF24" s="1">
        <v>1.74</v>
      </c>
      <c r="EG24" s="1">
        <v>9.1</v>
      </c>
      <c r="EH24" s="1">
        <v>4.8</v>
      </c>
      <c r="EI24" s="1">
        <v>14.5</v>
      </c>
      <c r="EJ24" s="1">
        <v>16</v>
      </c>
      <c r="EK24" s="1">
        <v>1.28</v>
      </c>
      <c r="EL24" s="1">
        <v>146</v>
      </c>
      <c r="EM24" s="1">
        <v>20.7</v>
      </c>
      <c r="EN24" s="1">
        <v>34.9</v>
      </c>
      <c r="EO24" s="1">
        <v>16.2</v>
      </c>
      <c r="EP24" s="1">
        <v>0.45</v>
      </c>
      <c r="EQ24" s="2">
        <v>0</v>
      </c>
      <c r="ER24" s="1">
        <v>21.1</v>
      </c>
      <c r="ES24" s="1">
        <v>73.3</v>
      </c>
      <c r="ET24" s="1">
        <v>0.159</v>
      </c>
      <c r="EU24" s="1">
        <v>0.39300000000000002</v>
      </c>
      <c r="EV24" s="4">
        <v>7970</v>
      </c>
    </row>
    <row r="25" spans="1:152" x14ac:dyDescent="0.2">
      <c r="A25">
        <v>24</v>
      </c>
      <c r="B25" t="s">
        <v>194</v>
      </c>
      <c r="C25" t="s">
        <v>195</v>
      </c>
      <c r="D25" t="s">
        <v>199</v>
      </c>
      <c r="E25" t="s">
        <v>205</v>
      </c>
      <c r="F25" t="s">
        <v>207</v>
      </c>
      <c r="G25" s="1">
        <v>51.6</v>
      </c>
      <c r="H25" s="1">
        <v>9.59</v>
      </c>
      <c r="I25" s="1">
        <v>0.44</v>
      </c>
      <c r="J25" s="1">
        <v>0.104</v>
      </c>
      <c r="K25" s="2">
        <v>8.9999999999999993E-3</v>
      </c>
      <c r="L25" s="2">
        <v>2.9000000000000001E-2</v>
      </c>
      <c r="M25" s="3">
        <v>0.22800000000000001</v>
      </c>
      <c r="N25" s="2">
        <v>0.01</v>
      </c>
      <c r="O25" s="3">
        <v>0.109</v>
      </c>
      <c r="P25" s="2">
        <v>1.7000000000000001E-2</v>
      </c>
      <c r="Q25" s="2">
        <v>2.1000000000000001E-2</v>
      </c>
      <c r="R25" s="2">
        <v>4.2999999999999997E-2</v>
      </c>
      <c r="S25" s="2">
        <v>7.0999999999999994E-2</v>
      </c>
      <c r="T25" s="2">
        <v>1.2E-2</v>
      </c>
      <c r="U25" s="3">
        <v>8.3000000000000004E-2</v>
      </c>
      <c r="V25" s="2">
        <v>1.4E-2</v>
      </c>
      <c r="W25" s="1">
        <v>3.7999999999999999E-2</v>
      </c>
      <c r="X25" s="3">
        <v>0.21199999999999999</v>
      </c>
      <c r="Y25" s="1">
        <v>5.8000000000000003E-2</v>
      </c>
      <c r="Z25" s="2">
        <v>0.34100000000000003</v>
      </c>
      <c r="AA25" s="2">
        <v>0.115</v>
      </c>
      <c r="AB25" s="2">
        <v>7.0999999999999994E-2</v>
      </c>
      <c r="AC25" s="2">
        <v>9.4E-2</v>
      </c>
      <c r="AD25" s="2">
        <v>0.129</v>
      </c>
      <c r="AE25" s="2">
        <v>0.107</v>
      </c>
      <c r="AF25" s="2">
        <v>3.9E-2</v>
      </c>
      <c r="AG25" s="1">
        <v>0.13700000000000001</v>
      </c>
      <c r="AH25" s="2">
        <v>2.4E-2</v>
      </c>
      <c r="AI25" s="1">
        <v>3.3000000000000002E-2</v>
      </c>
      <c r="AJ25" s="2">
        <v>1.7000000000000001E-2</v>
      </c>
      <c r="AK25" s="3">
        <v>0.129</v>
      </c>
      <c r="AL25" s="2">
        <v>2.4E-2</v>
      </c>
      <c r="AM25" s="2">
        <v>0.03</v>
      </c>
      <c r="AN25" s="2">
        <v>1.6E-2</v>
      </c>
      <c r="AO25" s="2">
        <v>1.7999999999999999E-2</v>
      </c>
      <c r="AP25" s="2">
        <v>2.9000000000000001E-2</v>
      </c>
      <c r="AQ25" s="3">
        <v>7.8E-2</v>
      </c>
      <c r="AR25" s="1">
        <v>0.115</v>
      </c>
      <c r="AS25" s="2">
        <v>1.9E-2</v>
      </c>
      <c r="AT25" s="1">
        <v>4.3999999999999997E-2</v>
      </c>
      <c r="AU25" s="2">
        <v>5.87</v>
      </c>
      <c r="AV25" s="1">
        <v>109</v>
      </c>
      <c r="AW25" s="1">
        <v>2.83</v>
      </c>
      <c r="AX25" s="1">
        <v>2.46</v>
      </c>
      <c r="AY25" s="1">
        <v>29.1</v>
      </c>
      <c r="AZ25" s="1">
        <v>24.8</v>
      </c>
      <c r="BA25" s="1">
        <v>40.4</v>
      </c>
      <c r="BB25" s="1">
        <v>2.09</v>
      </c>
      <c r="BC25" s="1">
        <v>7.91</v>
      </c>
      <c r="BD25" s="1">
        <v>0.19900000000000001</v>
      </c>
      <c r="BE25" s="1">
        <v>0.104</v>
      </c>
      <c r="BF25" s="1">
        <v>0.126</v>
      </c>
      <c r="BG25" s="1">
        <v>0.13700000000000001</v>
      </c>
      <c r="BH25" s="1">
        <v>0.22800000000000001</v>
      </c>
      <c r="BI25" s="1">
        <v>8.5999999999999993E-2</v>
      </c>
      <c r="BJ25" s="2">
        <v>0.56100000000000005</v>
      </c>
      <c r="BK25" s="1">
        <v>2.67</v>
      </c>
      <c r="BL25" s="1">
        <v>3.71</v>
      </c>
      <c r="BM25" s="1">
        <v>4.2999999999999997E-2</v>
      </c>
      <c r="BN25" s="1">
        <v>13.2</v>
      </c>
      <c r="BO25" s="1">
        <v>12.5</v>
      </c>
      <c r="BP25" s="1">
        <v>3.02</v>
      </c>
      <c r="BQ25" s="1">
        <v>0.36299999999999999</v>
      </c>
      <c r="BR25" s="1">
        <v>217</v>
      </c>
      <c r="BS25" s="1">
        <v>348</v>
      </c>
      <c r="BT25" s="1">
        <v>13.4</v>
      </c>
      <c r="BU25" s="1">
        <v>1.72</v>
      </c>
      <c r="BV25" s="1">
        <v>1.22</v>
      </c>
      <c r="BW25" s="1">
        <v>41.3</v>
      </c>
      <c r="BX25" s="1">
        <v>189</v>
      </c>
      <c r="BY25" s="1">
        <v>116</v>
      </c>
      <c r="BZ25" s="1">
        <v>200</v>
      </c>
      <c r="CA25" s="1">
        <v>22</v>
      </c>
      <c r="CB25" s="1">
        <v>0.628</v>
      </c>
      <c r="CC25" s="1">
        <v>2.09</v>
      </c>
      <c r="CD25" s="1">
        <v>0.505</v>
      </c>
      <c r="CE25" s="1">
        <v>36.1</v>
      </c>
      <c r="CF25" s="1">
        <v>98.9</v>
      </c>
      <c r="CG25" s="1">
        <v>53.5</v>
      </c>
      <c r="CH25" s="1">
        <v>55.8</v>
      </c>
      <c r="CI25" s="2">
        <v>0.308</v>
      </c>
      <c r="CJ25" s="1">
        <v>0.14099999999999999</v>
      </c>
      <c r="CK25" s="1">
        <v>0.33100000000000002</v>
      </c>
      <c r="CL25" s="1">
        <v>3.01</v>
      </c>
      <c r="CM25" s="1">
        <v>8.7899999999999991</v>
      </c>
      <c r="CN25" s="1">
        <v>15.5</v>
      </c>
      <c r="CO25" s="1">
        <v>0.41199999999999998</v>
      </c>
      <c r="CP25" s="1">
        <v>0.16900000000000001</v>
      </c>
      <c r="CQ25" s="1">
        <v>0.13300000000000001</v>
      </c>
      <c r="CR25" s="1">
        <v>0.14499999999999999</v>
      </c>
      <c r="CS25" s="1">
        <v>0.24399999999999999</v>
      </c>
      <c r="CT25" s="1">
        <v>0.36299999999999999</v>
      </c>
      <c r="CU25" s="1">
        <v>0.33100000000000002</v>
      </c>
      <c r="CV25" s="1">
        <v>6.8000000000000005E-2</v>
      </c>
      <c r="CW25" s="1">
        <v>9.6000000000000002E-2</v>
      </c>
      <c r="CX25" s="1">
        <v>2.88</v>
      </c>
      <c r="CY25" s="1">
        <v>0.59899999999999998</v>
      </c>
      <c r="CZ25" s="1">
        <v>1.44</v>
      </c>
      <c r="DA25" s="1">
        <v>10</v>
      </c>
      <c r="DB25" s="1">
        <v>13.9</v>
      </c>
      <c r="DC25" s="1">
        <v>8.23</v>
      </c>
      <c r="DD25" s="1">
        <v>0.57299999999999995</v>
      </c>
      <c r="DE25" s="1">
        <v>6.33</v>
      </c>
      <c r="DF25" s="1">
        <v>14.6</v>
      </c>
      <c r="DG25" s="1">
        <v>8.75</v>
      </c>
      <c r="DH25" s="1">
        <v>22.2</v>
      </c>
      <c r="DI25" s="1">
        <v>13.4</v>
      </c>
      <c r="DJ25" s="1">
        <v>1.62</v>
      </c>
      <c r="DK25" s="1">
        <v>0.11600000000000001</v>
      </c>
      <c r="DL25" s="1">
        <v>1.04</v>
      </c>
      <c r="DM25" s="1">
        <v>3.19</v>
      </c>
      <c r="DN25" s="1">
        <v>15.8</v>
      </c>
      <c r="DO25" s="1">
        <v>21.1</v>
      </c>
      <c r="DP25" s="1">
        <v>7.14</v>
      </c>
      <c r="DQ25" s="1">
        <v>1.02</v>
      </c>
      <c r="DR25" s="1">
        <v>1.36</v>
      </c>
      <c r="DS25" s="1">
        <v>0.621</v>
      </c>
      <c r="DT25" s="1">
        <v>2.29</v>
      </c>
      <c r="DU25" s="1">
        <v>3.41</v>
      </c>
      <c r="DV25" s="1">
        <v>4.0199999999999996</v>
      </c>
      <c r="DW25" s="2">
        <v>0.41699999999999998</v>
      </c>
      <c r="DX25" s="1">
        <v>0.23100000000000001</v>
      </c>
      <c r="DY25" s="1">
        <v>0.37</v>
      </c>
      <c r="DZ25" s="1">
        <v>0.56399999999999995</v>
      </c>
      <c r="EA25" s="1">
        <v>0.878</v>
      </c>
      <c r="EB25" s="1">
        <v>2.23</v>
      </c>
      <c r="EC25" s="1">
        <v>9.2999999999999999E-2</v>
      </c>
      <c r="ED25" s="1">
        <v>0.36099999999999999</v>
      </c>
      <c r="EE25" s="1">
        <v>2.34</v>
      </c>
      <c r="EF25" s="1">
        <v>1.3</v>
      </c>
      <c r="EG25" s="1">
        <v>7.49</v>
      </c>
      <c r="EH25" s="1">
        <v>3.87</v>
      </c>
      <c r="EI25" s="1">
        <v>11.4</v>
      </c>
      <c r="EJ25" s="1">
        <v>12.2</v>
      </c>
      <c r="EK25" s="1">
        <v>1.0900000000000001</v>
      </c>
      <c r="EL25" s="1">
        <v>115</v>
      </c>
      <c r="EM25" s="1">
        <v>16.399999999999999</v>
      </c>
      <c r="EN25" s="1">
        <v>28.3</v>
      </c>
      <c r="EO25" s="1">
        <v>12.3</v>
      </c>
      <c r="EP25" s="1">
        <v>0.371</v>
      </c>
      <c r="EQ25" s="2">
        <v>0</v>
      </c>
      <c r="ER25" s="1">
        <v>16.399999999999999</v>
      </c>
      <c r="ES25" s="1">
        <v>56.2</v>
      </c>
      <c r="ET25" s="1">
        <v>0.15</v>
      </c>
      <c r="EU25" s="1">
        <v>0.29199999999999998</v>
      </c>
      <c r="EV25" s="4">
        <v>6446</v>
      </c>
    </row>
    <row r="26" spans="1:152" x14ac:dyDescent="0.2">
      <c r="A26">
        <v>25</v>
      </c>
      <c r="B26" t="s">
        <v>194</v>
      </c>
      <c r="C26" t="s">
        <v>195</v>
      </c>
      <c r="D26" t="s">
        <v>199</v>
      </c>
      <c r="E26" t="s">
        <v>209</v>
      </c>
      <c r="F26" t="s">
        <v>207</v>
      </c>
      <c r="G26" s="1">
        <v>50.1</v>
      </c>
      <c r="H26" s="1">
        <v>8.1199999999999992</v>
      </c>
      <c r="I26" s="1">
        <v>0.47599999999999998</v>
      </c>
      <c r="J26" s="1">
        <v>0.121</v>
      </c>
      <c r="K26" s="2">
        <v>1.2E-2</v>
      </c>
      <c r="L26" s="2">
        <v>3.2000000000000001E-2</v>
      </c>
      <c r="M26" s="3">
        <v>0.26600000000000001</v>
      </c>
      <c r="N26" s="2">
        <v>1.2999999999999999E-2</v>
      </c>
      <c r="O26" s="3">
        <v>0.114</v>
      </c>
      <c r="P26" s="2">
        <v>0.02</v>
      </c>
      <c r="Q26" s="2">
        <v>2.4E-2</v>
      </c>
      <c r="R26" s="2">
        <v>4.1000000000000002E-2</v>
      </c>
      <c r="S26" s="2">
        <v>7.0000000000000007E-2</v>
      </c>
      <c r="T26" s="2">
        <v>1.4E-2</v>
      </c>
      <c r="U26" s="3">
        <v>6.5000000000000002E-2</v>
      </c>
      <c r="V26" s="2">
        <v>1.4E-2</v>
      </c>
      <c r="W26" s="1">
        <v>3.6999999999999998E-2</v>
      </c>
      <c r="X26" s="3">
        <v>0.161</v>
      </c>
      <c r="Y26" s="1">
        <v>4.1000000000000002E-2</v>
      </c>
      <c r="Z26" s="2">
        <v>0.29499999999999998</v>
      </c>
      <c r="AA26" s="2">
        <v>0.111</v>
      </c>
      <c r="AB26" s="2">
        <v>7.5999999999999998E-2</v>
      </c>
      <c r="AC26" s="2">
        <v>8.5999999999999993E-2</v>
      </c>
      <c r="AD26" s="2">
        <v>0.12</v>
      </c>
      <c r="AE26" s="2">
        <v>9.9000000000000005E-2</v>
      </c>
      <c r="AF26" s="2">
        <v>4.2000000000000003E-2</v>
      </c>
      <c r="AG26" s="1">
        <v>0.1</v>
      </c>
      <c r="AH26" s="2">
        <v>1.9E-2</v>
      </c>
      <c r="AI26" s="2">
        <v>2.5000000000000001E-2</v>
      </c>
      <c r="AJ26" s="2">
        <v>1.2999999999999999E-2</v>
      </c>
      <c r="AK26" s="3">
        <v>0.113</v>
      </c>
      <c r="AL26" s="2">
        <v>1.9E-2</v>
      </c>
      <c r="AM26" s="1">
        <v>3.6999999999999998E-2</v>
      </c>
      <c r="AN26" s="2">
        <v>1.6E-2</v>
      </c>
      <c r="AO26" s="2">
        <v>1.4E-2</v>
      </c>
      <c r="AP26" s="2">
        <v>2.3E-2</v>
      </c>
      <c r="AQ26" s="3">
        <v>6.5000000000000002E-2</v>
      </c>
      <c r="AR26" s="1">
        <v>0.11700000000000001</v>
      </c>
      <c r="AS26" s="2">
        <v>1.7999999999999999E-2</v>
      </c>
      <c r="AT26" s="1">
        <v>4.3999999999999997E-2</v>
      </c>
      <c r="AU26" s="2">
        <v>6.07</v>
      </c>
      <c r="AV26" s="1">
        <v>112</v>
      </c>
      <c r="AW26" s="1">
        <v>2.68</v>
      </c>
      <c r="AX26" s="1">
        <v>2.4</v>
      </c>
      <c r="AY26" s="1">
        <v>32.1</v>
      </c>
      <c r="AZ26" s="1">
        <v>22.3</v>
      </c>
      <c r="BA26" s="1">
        <v>35.700000000000003</v>
      </c>
      <c r="BB26" s="1">
        <v>1.93</v>
      </c>
      <c r="BC26" s="1">
        <v>7.27</v>
      </c>
      <c r="BD26" s="1">
        <v>0.19800000000000001</v>
      </c>
      <c r="BE26" s="1">
        <v>0.106</v>
      </c>
      <c r="BF26" s="1">
        <v>0.13900000000000001</v>
      </c>
      <c r="BG26" s="1">
        <v>0.121</v>
      </c>
      <c r="BH26" s="1">
        <v>0.23</v>
      </c>
      <c r="BI26" s="1">
        <v>9.7000000000000003E-2</v>
      </c>
      <c r="BJ26" s="2">
        <v>0.56000000000000005</v>
      </c>
      <c r="BK26" s="1">
        <v>2.6</v>
      </c>
      <c r="BL26" s="1">
        <v>3.6</v>
      </c>
      <c r="BM26" s="1">
        <v>3.7999999999999999E-2</v>
      </c>
      <c r="BN26" s="1">
        <v>12.6</v>
      </c>
      <c r="BO26" s="1">
        <v>11</v>
      </c>
      <c r="BP26" s="1">
        <v>3.08</v>
      </c>
      <c r="BQ26" s="1">
        <v>0.33900000000000002</v>
      </c>
      <c r="BR26" s="1">
        <v>199</v>
      </c>
      <c r="BS26" s="1">
        <v>317</v>
      </c>
      <c r="BT26" s="1">
        <v>12.9</v>
      </c>
      <c r="BU26" s="1">
        <v>1.79</v>
      </c>
      <c r="BV26" s="1">
        <v>1.17</v>
      </c>
      <c r="BW26" s="1">
        <v>37.9</v>
      </c>
      <c r="BX26" s="1">
        <v>189</v>
      </c>
      <c r="BY26" s="1">
        <v>106</v>
      </c>
      <c r="BZ26" s="1">
        <v>198</v>
      </c>
      <c r="CA26" s="1">
        <v>22.1</v>
      </c>
      <c r="CB26" s="1">
        <v>0.68</v>
      </c>
      <c r="CC26" s="1">
        <v>1.85</v>
      </c>
      <c r="CD26" s="1">
        <v>0.66100000000000003</v>
      </c>
      <c r="CE26" s="1">
        <v>38.200000000000003</v>
      </c>
      <c r="CF26" s="1">
        <v>103</v>
      </c>
      <c r="CG26" s="1">
        <v>53.4</v>
      </c>
      <c r="CH26" s="1">
        <v>55.2</v>
      </c>
      <c r="CI26" s="2">
        <v>0.318</v>
      </c>
      <c r="CJ26" s="1">
        <v>0.13200000000000001</v>
      </c>
      <c r="CK26" s="1">
        <v>0.312</v>
      </c>
      <c r="CL26" s="1">
        <v>3.15</v>
      </c>
      <c r="CM26" s="1">
        <v>9.17</v>
      </c>
      <c r="CN26" s="1">
        <v>16.2</v>
      </c>
      <c r="CO26" s="1">
        <v>0.41899999999999998</v>
      </c>
      <c r="CP26" s="1">
        <v>0.185</v>
      </c>
      <c r="CQ26" s="1">
        <v>0.13</v>
      </c>
      <c r="CR26" s="1">
        <v>0.13600000000000001</v>
      </c>
      <c r="CS26" s="1">
        <v>0.25900000000000001</v>
      </c>
      <c r="CT26" s="1">
        <v>0.38200000000000001</v>
      </c>
      <c r="CU26" s="1">
        <v>0.34399999999999997</v>
      </c>
      <c r="CV26" s="1">
        <v>7.6999999999999999E-2</v>
      </c>
      <c r="CW26" s="1">
        <v>7.6999999999999999E-2</v>
      </c>
      <c r="CX26" s="1">
        <v>2.69</v>
      </c>
      <c r="CY26" s="1">
        <v>0.57599999999999996</v>
      </c>
      <c r="CZ26" s="1">
        <v>1.27</v>
      </c>
      <c r="DA26" s="1">
        <v>8.9</v>
      </c>
      <c r="DB26" s="1">
        <v>10.7</v>
      </c>
      <c r="DC26" s="1">
        <v>6.36</v>
      </c>
      <c r="DD26" s="1">
        <v>0.49199999999999999</v>
      </c>
      <c r="DE26" s="1">
        <v>5.77</v>
      </c>
      <c r="DF26" s="1">
        <v>12.9</v>
      </c>
      <c r="DG26" s="1">
        <v>7.16</v>
      </c>
      <c r="DH26" s="1">
        <v>18.8</v>
      </c>
      <c r="DI26" s="1">
        <v>11.1</v>
      </c>
      <c r="DJ26" s="1">
        <v>1.44</v>
      </c>
      <c r="DK26" s="1">
        <v>0.14099999999999999</v>
      </c>
      <c r="DL26" s="1">
        <v>1.1200000000000001</v>
      </c>
      <c r="DM26" s="1">
        <v>2.85</v>
      </c>
      <c r="DN26" s="1">
        <v>15.2</v>
      </c>
      <c r="DO26" s="1">
        <v>18.8</v>
      </c>
      <c r="DP26" s="1">
        <v>5.97</v>
      </c>
      <c r="DQ26" s="1">
        <v>1</v>
      </c>
      <c r="DR26" s="1">
        <v>1.27</v>
      </c>
      <c r="DS26" s="1">
        <v>0.58899999999999997</v>
      </c>
      <c r="DT26" s="1">
        <v>2.2000000000000002</v>
      </c>
      <c r="DU26" s="1">
        <v>3.37</v>
      </c>
      <c r="DV26" s="1">
        <v>4.03</v>
      </c>
      <c r="DW26" s="2">
        <v>0.45100000000000001</v>
      </c>
      <c r="DX26" s="1">
        <v>0.215</v>
      </c>
      <c r="DY26" s="1">
        <v>0.375</v>
      </c>
      <c r="DZ26" s="1">
        <v>0.503</v>
      </c>
      <c r="EA26" s="1">
        <v>0.875</v>
      </c>
      <c r="EB26" s="1">
        <v>2.17</v>
      </c>
      <c r="EC26" s="1">
        <v>8.6999999999999994E-2</v>
      </c>
      <c r="ED26" s="1">
        <v>0.34200000000000003</v>
      </c>
      <c r="EE26" s="1">
        <v>2.29</v>
      </c>
      <c r="EF26" s="1">
        <v>1.33</v>
      </c>
      <c r="EG26" s="1">
        <v>6.76</v>
      </c>
      <c r="EH26" s="1">
        <v>3.59</v>
      </c>
      <c r="EI26" s="1">
        <v>11.3</v>
      </c>
      <c r="EJ26" s="1">
        <v>12.3</v>
      </c>
      <c r="EK26" s="1">
        <v>0.95899999999999996</v>
      </c>
      <c r="EL26" s="1">
        <v>107</v>
      </c>
      <c r="EM26" s="1">
        <v>15.2</v>
      </c>
      <c r="EN26" s="1">
        <v>25.6</v>
      </c>
      <c r="EO26" s="1">
        <v>11.1</v>
      </c>
      <c r="EP26" s="1">
        <v>0.19600000000000001</v>
      </c>
      <c r="EQ26" s="2">
        <v>0</v>
      </c>
      <c r="ER26" s="1">
        <v>16</v>
      </c>
      <c r="ES26" s="1">
        <v>48.6</v>
      </c>
      <c r="ET26" s="1">
        <v>0.13800000000000001</v>
      </c>
      <c r="EU26" s="1">
        <v>0.29099999999999998</v>
      </c>
      <c r="EV26" s="4">
        <v>6203</v>
      </c>
    </row>
    <row r="27" spans="1:152" x14ac:dyDescent="0.2">
      <c r="A27">
        <v>26</v>
      </c>
      <c r="B27" t="s">
        <v>194</v>
      </c>
      <c r="C27" t="s">
        <v>195</v>
      </c>
      <c r="D27" t="s">
        <v>196</v>
      </c>
      <c r="E27" t="s">
        <v>213</v>
      </c>
      <c r="F27" t="s">
        <v>211</v>
      </c>
      <c r="G27" s="1">
        <v>47.3</v>
      </c>
      <c r="H27" s="1">
        <v>11.5</v>
      </c>
      <c r="I27" s="1">
        <v>0.88100000000000001</v>
      </c>
      <c r="J27" s="1">
        <v>8.5000000000000006E-2</v>
      </c>
      <c r="K27" s="2">
        <v>8.9999999999999993E-3</v>
      </c>
      <c r="L27" s="2">
        <v>2.8000000000000001E-2</v>
      </c>
      <c r="M27" s="1">
        <v>0.67500000000000004</v>
      </c>
      <c r="N27" s="2">
        <v>1.0999999999999999E-2</v>
      </c>
      <c r="O27" s="3">
        <v>0.24299999999999999</v>
      </c>
      <c r="P27" s="2">
        <v>1.9E-2</v>
      </c>
      <c r="Q27" s="2">
        <v>3.1E-2</v>
      </c>
      <c r="R27" s="2">
        <v>5.1999999999999998E-2</v>
      </c>
      <c r="S27" s="2">
        <v>7.4999999999999997E-2</v>
      </c>
      <c r="T27" s="2">
        <v>1.0999999999999999E-2</v>
      </c>
      <c r="U27" s="3">
        <v>8.4000000000000005E-2</v>
      </c>
      <c r="V27" s="2">
        <v>1.4E-2</v>
      </c>
      <c r="W27" s="1">
        <v>0.05</v>
      </c>
      <c r="X27" s="1">
        <v>0.218</v>
      </c>
      <c r="Y27" s="1">
        <v>3.7999999999999999E-2</v>
      </c>
      <c r="Z27" s="2">
        <v>0.36099999999999999</v>
      </c>
      <c r="AA27" s="1">
        <v>0.153</v>
      </c>
      <c r="AB27" s="2">
        <v>8.2000000000000003E-2</v>
      </c>
      <c r="AC27" s="2">
        <v>0.10100000000000001</v>
      </c>
      <c r="AD27" s="2">
        <v>0.115</v>
      </c>
      <c r="AE27" s="2">
        <v>0.108</v>
      </c>
      <c r="AF27" s="2">
        <v>5.1999999999999998E-2</v>
      </c>
      <c r="AG27" s="1">
        <v>0.155</v>
      </c>
      <c r="AH27" s="2">
        <v>2.1000000000000001E-2</v>
      </c>
      <c r="AI27" s="1">
        <v>4.3999999999999997E-2</v>
      </c>
      <c r="AJ27" s="2">
        <v>1.4999999999999999E-2</v>
      </c>
      <c r="AK27" s="3">
        <v>0.154</v>
      </c>
      <c r="AL27" s="2">
        <v>1.9E-2</v>
      </c>
      <c r="AM27" s="1">
        <v>0.04</v>
      </c>
      <c r="AN27" s="2">
        <v>1.4E-2</v>
      </c>
      <c r="AO27" s="2">
        <v>0.02</v>
      </c>
      <c r="AP27" s="2">
        <v>2.4E-2</v>
      </c>
      <c r="AQ27" s="3">
        <v>9.8000000000000004E-2</v>
      </c>
      <c r="AR27" s="1">
        <v>0.16300000000000001</v>
      </c>
      <c r="AS27" s="2">
        <v>2.1000000000000001E-2</v>
      </c>
      <c r="AT27" s="1">
        <v>6.6000000000000003E-2</v>
      </c>
      <c r="AU27" s="2">
        <v>5.41</v>
      </c>
      <c r="AV27" s="1">
        <v>80.900000000000006</v>
      </c>
      <c r="AW27" s="1">
        <v>1.54</v>
      </c>
      <c r="AX27" s="1">
        <v>1.49</v>
      </c>
      <c r="AY27" s="1">
        <v>31.7</v>
      </c>
      <c r="AZ27" s="1">
        <v>15.3</v>
      </c>
      <c r="BA27" s="1">
        <v>32.299999999999997</v>
      </c>
      <c r="BB27" s="1">
        <v>1.85</v>
      </c>
      <c r="BC27" s="1">
        <v>4.47</v>
      </c>
      <c r="BD27" s="1">
        <v>0.23100000000000001</v>
      </c>
      <c r="BE27" s="1">
        <v>0.124</v>
      </c>
      <c r="BF27" s="1">
        <v>9.6000000000000002E-2</v>
      </c>
      <c r="BG27" s="1">
        <v>0.16500000000000001</v>
      </c>
      <c r="BH27" s="1">
        <v>0.32500000000000001</v>
      </c>
      <c r="BI27" s="1">
        <v>0.08</v>
      </c>
      <c r="BJ27" s="2">
        <v>0.52200000000000002</v>
      </c>
      <c r="BK27" s="1">
        <v>4.78</v>
      </c>
      <c r="BL27" s="1">
        <v>3.48</v>
      </c>
      <c r="BM27" s="1">
        <v>5.5E-2</v>
      </c>
      <c r="BN27" s="1">
        <v>11.7</v>
      </c>
      <c r="BO27" s="1">
        <v>9.23</v>
      </c>
      <c r="BP27" s="1">
        <v>3.63</v>
      </c>
      <c r="BQ27" s="1">
        <v>0.32100000000000001</v>
      </c>
      <c r="BR27" s="1">
        <v>196</v>
      </c>
      <c r="BS27" s="1">
        <v>457</v>
      </c>
      <c r="BT27" s="1">
        <v>12.5</v>
      </c>
      <c r="BU27" s="1">
        <v>1.6</v>
      </c>
      <c r="BV27" s="1">
        <v>2.4700000000000002</v>
      </c>
      <c r="BW27" s="1">
        <v>54.6</v>
      </c>
      <c r="BX27" s="1">
        <v>308</v>
      </c>
      <c r="BY27" s="1">
        <v>128</v>
      </c>
      <c r="BZ27" s="1">
        <v>168</v>
      </c>
      <c r="CA27" s="1">
        <v>18.600000000000001</v>
      </c>
      <c r="CB27" s="1">
        <v>0.90300000000000002</v>
      </c>
      <c r="CC27" s="1">
        <v>4.0599999999999996</v>
      </c>
      <c r="CD27" s="1">
        <v>1.0900000000000001</v>
      </c>
      <c r="CE27" s="1">
        <v>56.9</v>
      </c>
      <c r="CF27" s="1">
        <v>102</v>
      </c>
      <c r="CG27" s="1">
        <v>43.9</v>
      </c>
      <c r="CH27" s="1">
        <v>103</v>
      </c>
      <c r="CI27" s="2">
        <v>0.35399999999999998</v>
      </c>
      <c r="CJ27" s="1">
        <v>0.16700000000000001</v>
      </c>
      <c r="CK27" s="1">
        <v>0.32900000000000001</v>
      </c>
      <c r="CL27" s="1">
        <v>3.38</v>
      </c>
      <c r="CM27" s="1">
        <v>9.73</v>
      </c>
      <c r="CN27" s="1">
        <v>36.799999999999997</v>
      </c>
      <c r="CO27" s="1">
        <v>0.48199999999999998</v>
      </c>
      <c r="CP27" s="1">
        <v>0.217</v>
      </c>
      <c r="CQ27" s="1">
        <v>0.16800000000000001</v>
      </c>
      <c r="CR27" s="1">
        <v>0.14000000000000001</v>
      </c>
      <c r="CS27" s="1">
        <v>0.26</v>
      </c>
      <c r="CT27" s="1">
        <v>0.36299999999999999</v>
      </c>
      <c r="CU27" s="1">
        <v>0.33300000000000002</v>
      </c>
      <c r="CV27" s="1">
        <v>0.10100000000000001</v>
      </c>
      <c r="CW27" s="1">
        <v>0.113</v>
      </c>
      <c r="CX27" s="1">
        <v>2.85</v>
      </c>
      <c r="CY27" s="1">
        <v>0.64</v>
      </c>
      <c r="CZ27" s="1">
        <v>1.1299999999999999</v>
      </c>
      <c r="DA27" s="1">
        <v>9.1300000000000008</v>
      </c>
      <c r="DB27" s="1">
        <v>23.5</v>
      </c>
      <c r="DC27" s="1">
        <v>13.2</v>
      </c>
      <c r="DD27" s="1">
        <v>0.61399999999999999</v>
      </c>
      <c r="DE27" s="1">
        <v>6.48</v>
      </c>
      <c r="DF27" s="1">
        <v>16.2</v>
      </c>
      <c r="DG27" s="1">
        <v>14.5</v>
      </c>
      <c r="DH27" s="1">
        <v>25.8</v>
      </c>
      <c r="DI27" s="1">
        <v>15.3</v>
      </c>
      <c r="DJ27" s="1">
        <v>2.06</v>
      </c>
      <c r="DK27" s="1">
        <v>7.0000000000000001E-3</v>
      </c>
      <c r="DL27" s="1">
        <v>1.17</v>
      </c>
      <c r="DM27" s="1">
        <v>3.39</v>
      </c>
      <c r="DN27" s="1">
        <v>15.1</v>
      </c>
      <c r="DO27" s="1">
        <v>24.1</v>
      </c>
      <c r="DP27" s="1">
        <v>11.1</v>
      </c>
      <c r="DQ27" s="1">
        <v>1.1200000000000001</v>
      </c>
      <c r="DR27" s="1">
        <v>1.7</v>
      </c>
      <c r="DS27" s="1">
        <v>0.59299999999999997</v>
      </c>
      <c r="DT27" s="1">
        <v>1.85</v>
      </c>
      <c r="DU27" s="1">
        <v>3.15</v>
      </c>
      <c r="DV27" s="1">
        <v>6.14</v>
      </c>
      <c r="DW27" s="2">
        <v>0.502</v>
      </c>
      <c r="DX27" s="1">
        <v>0.21299999999999999</v>
      </c>
      <c r="DY27" s="1">
        <v>0.36299999999999999</v>
      </c>
      <c r="DZ27" s="1">
        <v>0.63</v>
      </c>
      <c r="EA27" s="1">
        <v>0.66700000000000004</v>
      </c>
      <c r="EB27" s="1">
        <v>1.73</v>
      </c>
      <c r="EC27" s="1">
        <v>7.1999999999999995E-2</v>
      </c>
      <c r="ED27" s="1">
        <v>0.34100000000000003</v>
      </c>
      <c r="EE27" s="1">
        <v>1.8</v>
      </c>
      <c r="EF27" s="1">
        <v>1.17</v>
      </c>
      <c r="EG27" s="1">
        <v>10.5</v>
      </c>
      <c r="EH27" s="1">
        <v>4.53</v>
      </c>
      <c r="EI27" s="1">
        <v>18</v>
      </c>
      <c r="EJ27" s="1">
        <v>15.2</v>
      </c>
      <c r="EK27" s="1">
        <v>1.8</v>
      </c>
      <c r="EL27" s="1">
        <v>142</v>
      </c>
      <c r="EM27" s="1">
        <v>19.2</v>
      </c>
      <c r="EN27" s="1">
        <v>27.9</v>
      </c>
      <c r="EO27" s="1">
        <v>10.6</v>
      </c>
      <c r="EP27" s="1">
        <v>0.308</v>
      </c>
      <c r="EQ27" s="2">
        <v>0</v>
      </c>
      <c r="ER27" s="1">
        <v>27.6</v>
      </c>
      <c r="ES27" s="1">
        <v>70.900000000000006</v>
      </c>
      <c r="ET27" s="1">
        <v>0.222</v>
      </c>
      <c r="EU27" s="1">
        <v>0.51300000000000001</v>
      </c>
      <c r="EV27" s="4">
        <v>6764</v>
      </c>
    </row>
    <row r="28" spans="1:152" x14ac:dyDescent="0.2">
      <c r="A28">
        <v>27</v>
      </c>
      <c r="B28" t="s">
        <v>194</v>
      </c>
      <c r="C28" t="s">
        <v>195</v>
      </c>
      <c r="D28" t="s">
        <v>196</v>
      </c>
      <c r="E28" t="s">
        <v>197</v>
      </c>
      <c r="F28" t="s">
        <v>211</v>
      </c>
      <c r="G28" s="1">
        <v>51.3</v>
      </c>
      <c r="H28" s="1">
        <v>9.51</v>
      </c>
      <c r="I28" s="1">
        <v>1.1100000000000001</v>
      </c>
      <c r="J28" s="1">
        <v>7.5999999999999998E-2</v>
      </c>
      <c r="K28" s="2">
        <v>0.01</v>
      </c>
      <c r="L28" s="2">
        <v>2.5000000000000001E-2</v>
      </c>
      <c r="M28" s="1">
        <v>0.82599999999999996</v>
      </c>
      <c r="N28" s="2">
        <v>1.2999999999999999E-2</v>
      </c>
      <c r="O28" s="3">
        <v>0.38500000000000001</v>
      </c>
      <c r="P28" s="1">
        <v>2.1999999999999999E-2</v>
      </c>
      <c r="Q28" s="2">
        <v>1.6E-2</v>
      </c>
      <c r="R28" s="2">
        <v>4.8000000000000001E-2</v>
      </c>
      <c r="S28" s="2">
        <v>0.08</v>
      </c>
      <c r="T28" s="2">
        <v>1.0999999999999999E-2</v>
      </c>
      <c r="U28" s="3">
        <v>8.3000000000000004E-2</v>
      </c>
      <c r="V28" s="2">
        <v>1.4E-2</v>
      </c>
      <c r="W28" s="1">
        <v>3.6999999999999998E-2</v>
      </c>
      <c r="X28" s="3">
        <v>0.20100000000000001</v>
      </c>
      <c r="Y28" s="1">
        <v>4.1000000000000002E-2</v>
      </c>
      <c r="Z28" s="2">
        <v>0.34399999999999997</v>
      </c>
      <c r="AA28" s="2">
        <v>0.14199999999999999</v>
      </c>
      <c r="AB28" s="2">
        <v>8.2000000000000003E-2</v>
      </c>
      <c r="AC28" s="2">
        <v>9.1999999999999998E-2</v>
      </c>
      <c r="AD28" s="2">
        <v>0.123</v>
      </c>
      <c r="AE28" s="2">
        <v>0.115</v>
      </c>
      <c r="AF28" s="2">
        <v>4.2000000000000003E-2</v>
      </c>
      <c r="AG28" s="1">
        <v>0.106</v>
      </c>
      <c r="AH28" s="2">
        <v>1.6E-2</v>
      </c>
      <c r="AI28" s="2">
        <v>3.2000000000000001E-2</v>
      </c>
      <c r="AJ28" s="2">
        <v>1.4E-2</v>
      </c>
      <c r="AK28" s="3">
        <v>0.11899999999999999</v>
      </c>
      <c r="AL28" s="2">
        <v>1.9E-2</v>
      </c>
      <c r="AM28" s="1">
        <v>3.5999999999999997E-2</v>
      </c>
      <c r="AN28" s="2">
        <v>1.4999999999999999E-2</v>
      </c>
      <c r="AO28" s="2">
        <v>1.7999999999999999E-2</v>
      </c>
      <c r="AP28" s="2">
        <v>2.4E-2</v>
      </c>
      <c r="AQ28" s="3">
        <v>0.06</v>
      </c>
      <c r="AR28" s="1">
        <v>0.122</v>
      </c>
      <c r="AS28" s="2">
        <v>2.3E-2</v>
      </c>
      <c r="AT28" s="1">
        <v>4.3999999999999997E-2</v>
      </c>
      <c r="AU28" s="2">
        <v>5.68</v>
      </c>
      <c r="AV28" s="1">
        <v>69.8</v>
      </c>
      <c r="AW28" s="1">
        <v>1.93</v>
      </c>
      <c r="AX28" s="1">
        <v>1.23</v>
      </c>
      <c r="AY28" s="1">
        <v>21.8</v>
      </c>
      <c r="AZ28" s="1">
        <v>16.7</v>
      </c>
      <c r="BA28" s="1">
        <v>43.6</v>
      </c>
      <c r="BB28" s="1">
        <v>1.78</v>
      </c>
      <c r="BC28" s="1">
        <v>4.62</v>
      </c>
      <c r="BD28" s="1">
        <v>0.26500000000000001</v>
      </c>
      <c r="BE28" s="1">
        <v>0.16</v>
      </c>
      <c r="BF28" s="1">
        <v>0.14899999999999999</v>
      </c>
      <c r="BG28" s="1">
        <v>0.19900000000000001</v>
      </c>
      <c r="BH28" s="1">
        <v>0.35099999999999998</v>
      </c>
      <c r="BI28" s="1">
        <v>0.123</v>
      </c>
      <c r="BJ28" s="1">
        <v>0.76400000000000001</v>
      </c>
      <c r="BK28" s="1">
        <v>4.92</v>
      </c>
      <c r="BL28" s="1">
        <v>3.52</v>
      </c>
      <c r="BM28" s="1">
        <v>8.6999999999999994E-2</v>
      </c>
      <c r="BN28" s="1">
        <v>11.1</v>
      </c>
      <c r="BO28" s="1">
        <v>12</v>
      </c>
      <c r="BP28" s="1">
        <v>4.5199999999999996</v>
      </c>
      <c r="BQ28" s="1">
        <v>0.48299999999999998</v>
      </c>
      <c r="BR28" s="1">
        <v>204</v>
      </c>
      <c r="BS28" s="1">
        <v>493</v>
      </c>
      <c r="BT28" s="1">
        <v>18</v>
      </c>
      <c r="BU28" s="1">
        <v>2.08</v>
      </c>
      <c r="BV28" s="1">
        <v>2.4300000000000002</v>
      </c>
      <c r="BW28" s="1">
        <v>54.3</v>
      </c>
      <c r="BX28" s="1">
        <v>282</v>
      </c>
      <c r="BY28" s="1">
        <v>142</v>
      </c>
      <c r="BZ28" s="1">
        <v>175</v>
      </c>
      <c r="CA28" s="1">
        <v>15.9</v>
      </c>
      <c r="CB28" s="1">
        <v>0.96</v>
      </c>
      <c r="CC28" s="1">
        <v>3.69</v>
      </c>
      <c r="CD28" s="1">
        <v>0.55200000000000005</v>
      </c>
      <c r="CE28" s="1">
        <v>46.4</v>
      </c>
      <c r="CF28" s="1">
        <v>89.4</v>
      </c>
      <c r="CG28" s="1">
        <v>38.4</v>
      </c>
      <c r="CH28" s="1">
        <v>90.4</v>
      </c>
      <c r="CI28" s="2">
        <v>0.35</v>
      </c>
      <c r="CJ28" s="1">
        <v>0.153</v>
      </c>
      <c r="CK28" s="1">
        <v>0.33300000000000002</v>
      </c>
      <c r="CL28" s="1">
        <v>2.87</v>
      </c>
      <c r="CM28" s="1">
        <v>7.23</v>
      </c>
      <c r="CN28" s="1">
        <v>27.2</v>
      </c>
      <c r="CO28" s="1">
        <v>0.47099999999999997</v>
      </c>
      <c r="CP28" s="1">
        <v>0.20499999999999999</v>
      </c>
      <c r="CQ28" s="1">
        <v>0.19600000000000001</v>
      </c>
      <c r="CR28" s="1">
        <v>0.121</v>
      </c>
      <c r="CS28" s="1">
        <v>0.20399999999999999</v>
      </c>
      <c r="CT28" s="1">
        <v>0.33600000000000002</v>
      </c>
      <c r="CU28" s="1">
        <v>0.38500000000000001</v>
      </c>
      <c r="CV28" s="1">
        <v>9.8000000000000004E-2</v>
      </c>
      <c r="CW28" s="1">
        <v>0.122</v>
      </c>
      <c r="CX28" s="1">
        <v>2.76</v>
      </c>
      <c r="CY28" s="1">
        <v>0.70799999999999996</v>
      </c>
      <c r="CZ28" s="1">
        <v>1.23</v>
      </c>
      <c r="DA28" s="1">
        <v>9.4600000000000009</v>
      </c>
      <c r="DB28" s="1">
        <v>17.899999999999999</v>
      </c>
      <c r="DC28" s="1">
        <v>13.1</v>
      </c>
      <c r="DD28" s="1">
        <v>0.625</v>
      </c>
      <c r="DE28" s="1">
        <v>6.44</v>
      </c>
      <c r="DF28" s="1">
        <v>15.8</v>
      </c>
      <c r="DG28" s="1">
        <v>11.3</v>
      </c>
      <c r="DH28" s="1">
        <v>22.6</v>
      </c>
      <c r="DI28" s="1">
        <v>14.7</v>
      </c>
      <c r="DJ28" s="1">
        <v>2.0099999999999998</v>
      </c>
      <c r="DK28" s="1">
        <v>0.152</v>
      </c>
      <c r="DL28" s="1">
        <v>1.32</v>
      </c>
      <c r="DM28" s="1">
        <v>3.08</v>
      </c>
      <c r="DN28" s="1">
        <v>14.1</v>
      </c>
      <c r="DO28" s="1">
        <v>21.3</v>
      </c>
      <c r="DP28" s="1">
        <v>9.5500000000000007</v>
      </c>
      <c r="DQ28" s="1">
        <v>1.03</v>
      </c>
      <c r="DR28" s="1">
        <v>1.66</v>
      </c>
      <c r="DS28" s="1">
        <v>0.54800000000000004</v>
      </c>
      <c r="DT28" s="1">
        <v>1.69</v>
      </c>
      <c r="DU28" s="1">
        <v>2.97</v>
      </c>
      <c r="DV28" s="1">
        <v>5.37</v>
      </c>
      <c r="DW28" s="2">
        <v>0.48799999999999999</v>
      </c>
      <c r="DX28" s="1">
        <v>0.20899999999999999</v>
      </c>
      <c r="DY28" s="1">
        <v>0.35899999999999999</v>
      </c>
      <c r="DZ28" s="1">
        <v>0.57899999999999996</v>
      </c>
      <c r="EA28" s="1">
        <v>0.63400000000000001</v>
      </c>
      <c r="EB28" s="1">
        <v>1.67</v>
      </c>
      <c r="EC28" s="1">
        <v>6.2E-2</v>
      </c>
      <c r="ED28" s="1">
        <v>0.316</v>
      </c>
      <c r="EE28" s="1">
        <v>1.6</v>
      </c>
      <c r="EF28" s="1">
        <v>1.03</v>
      </c>
      <c r="EG28" s="1">
        <v>10.6</v>
      </c>
      <c r="EH28" s="1">
        <v>4.28</v>
      </c>
      <c r="EI28" s="1">
        <v>18.2</v>
      </c>
      <c r="EJ28" s="1">
        <v>15.3</v>
      </c>
      <c r="EK28" s="1">
        <v>1.95</v>
      </c>
      <c r="EL28" s="1">
        <v>140</v>
      </c>
      <c r="EM28" s="1">
        <v>18.600000000000001</v>
      </c>
      <c r="EN28" s="1">
        <v>27.5</v>
      </c>
      <c r="EO28" s="1">
        <v>10.6</v>
      </c>
      <c r="EP28" s="1">
        <v>0.34300000000000003</v>
      </c>
      <c r="EQ28" s="1">
        <v>8.8999999999999996E-2</v>
      </c>
      <c r="ER28" s="1">
        <v>29.2</v>
      </c>
      <c r="ES28" s="1">
        <v>68.099999999999994</v>
      </c>
      <c r="ET28" s="1">
        <v>0.25700000000000001</v>
      </c>
      <c r="EU28" s="1">
        <v>0.55100000000000005</v>
      </c>
      <c r="EV28" s="4">
        <v>6788</v>
      </c>
    </row>
    <row r="29" spans="1:152" x14ac:dyDescent="0.2">
      <c r="A29">
        <v>28</v>
      </c>
      <c r="B29" t="s">
        <v>194</v>
      </c>
      <c r="C29" t="s">
        <v>195</v>
      </c>
      <c r="D29" t="s">
        <v>196</v>
      </c>
      <c r="E29" t="s">
        <v>200</v>
      </c>
      <c r="F29" t="s">
        <v>211</v>
      </c>
      <c r="G29" s="1">
        <v>49.8</v>
      </c>
      <c r="H29" s="1">
        <v>8.48</v>
      </c>
      <c r="I29" s="1">
        <v>0.85799999999999998</v>
      </c>
      <c r="J29" s="1">
        <v>6.2E-2</v>
      </c>
      <c r="K29" s="2">
        <v>8.0000000000000002E-3</v>
      </c>
      <c r="L29" s="2">
        <v>2.5999999999999999E-2</v>
      </c>
      <c r="M29" s="1">
        <v>0.55400000000000005</v>
      </c>
      <c r="N29" s="2">
        <v>8.9999999999999993E-3</v>
      </c>
      <c r="O29" s="3">
        <v>0.26100000000000001</v>
      </c>
      <c r="P29" s="2">
        <v>1.7000000000000001E-2</v>
      </c>
      <c r="Q29" s="2">
        <v>1.6E-2</v>
      </c>
      <c r="R29" s="2">
        <v>4.3999999999999997E-2</v>
      </c>
      <c r="S29" s="2">
        <v>6.5000000000000002E-2</v>
      </c>
      <c r="T29" s="2">
        <v>1.2999999999999999E-2</v>
      </c>
      <c r="U29" s="3">
        <v>6.9000000000000006E-2</v>
      </c>
      <c r="V29" s="2">
        <v>0.01</v>
      </c>
      <c r="W29" s="1">
        <v>0.03</v>
      </c>
      <c r="X29" s="3">
        <v>0.16800000000000001</v>
      </c>
      <c r="Y29" s="1">
        <v>4.5999999999999999E-2</v>
      </c>
      <c r="Z29" s="2">
        <v>0.28999999999999998</v>
      </c>
      <c r="AA29" s="2">
        <v>0.14099999999999999</v>
      </c>
      <c r="AB29" s="2">
        <v>7.3999999999999996E-2</v>
      </c>
      <c r="AC29" s="2">
        <v>7.8E-2</v>
      </c>
      <c r="AD29" s="2">
        <v>0.107</v>
      </c>
      <c r="AE29" s="2">
        <v>8.8999999999999996E-2</v>
      </c>
      <c r="AF29" s="2">
        <v>3.9E-2</v>
      </c>
      <c r="AG29" s="1">
        <v>8.8999999999999996E-2</v>
      </c>
      <c r="AH29" s="2">
        <v>1.9E-2</v>
      </c>
      <c r="AI29" s="2">
        <v>0.03</v>
      </c>
      <c r="AJ29" s="2">
        <v>1.2E-2</v>
      </c>
      <c r="AK29" s="3">
        <v>0.11700000000000001</v>
      </c>
      <c r="AL29" s="2">
        <v>1.7000000000000001E-2</v>
      </c>
      <c r="AM29" s="2">
        <v>3.1E-2</v>
      </c>
      <c r="AN29" s="2">
        <v>1.2999999999999999E-2</v>
      </c>
      <c r="AO29" s="2">
        <v>1.6E-2</v>
      </c>
      <c r="AP29" s="2">
        <v>2.3E-2</v>
      </c>
      <c r="AQ29" s="3">
        <v>7.5999999999999998E-2</v>
      </c>
      <c r="AR29" s="1">
        <v>0.109</v>
      </c>
      <c r="AS29" s="2">
        <v>0.02</v>
      </c>
      <c r="AT29" s="1">
        <v>5.8999999999999997E-2</v>
      </c>
      <c r="AU29" s="2">
        <v>5.71</v>
      </c>
      <c r="AV29" s="1">
        <v>77.8</v>
      </c>
      <c r="AW29" s="1">
        <v>1.53</v>
      </c>
      <c r="AX29" s="1">
        <v>1.4</v>
      </c>
      <c r="AY29" s="1">
        <v>26.3</v>
      </c>
      <c r="AZ29" s="1">
        <v>14.1</v>
      </c>
      <c r="BA29" s="1">
        <v>37.1</v>
      </c>
      <c r="BB29" s="1">
        <v>1.51</v>
      </c>
      <c r="BC29" s="1">
        <v>3.72</v>
      </c>
      <c r="BD29" s="1">
        <v>0.21299999999999999</v>
      </c>
      <c r="BE29" s="1">
        <v>0.125</v>
      </c>
      <c r="BF29" s="1">
        <v>0.11799999999999999</v>
      </c>
      <c r="BG29" s="1">
        <v>0.154</v>
      </c>
      <c r="BH29" s="1">
        <v>0.29199999999999998</v>
      </c>
      <c r="BI29" s="1">
        <v>0.1</v>
      </c>
      <c r="BJ29" s="2">
        <v>0.65900000000000003</v>
      </c>
      <c r="BK29" s="1">
        <v>4.6399999999999997</v>
      </c>
      <c r="BL29" s="1">
        <v>3.48</v>
      </c>
      <c r="BM29" s="1">
        <v>5.6000000000000001E-2</v>
      </c>
      <c r="BN29" s="1">
        <v>10.5</v>
      </c>
      <c r="BO29" s="1">
        <v>8.4700000000000006</v>
      </c>
      <c r="BP29" s="1">
        <v>4.53</v>
      </c>
      <c r="BQ29" s="1">
        <v>0.41699999999999998</v>
      </c>
      <c r="BR29" s="1">
        <v>156</v>
      </c>
      <c r="BS29" s="1">
        <v>446</v>
      </c>
      <c r="BT29" s="1">
        <v>14</v>
      </c>
      <c r="BU29" s="1">
        <v>1.78</v>
      </c>
      <c r="BV29" s="1">
        <v>2.2400000000000002</v>
      </c>
      <c r="BW29" s="1">
        <v>46.3</v>
      </c>
      <c r="BX29" s="1">
        <v>276</v>
      </c>
      <c r="BY29" s="1">
        <v>122</v>
      </c>
      <c r="BZ29" s="1">
        <v>148</v>
      </c>
      <c r="CA29" s="1">
        <v>11.1</v>
      </c>
      <c r="CB29" s="1">
        <v>0.79800000000000004</v>
      </c>
      <c r="CC29" s="1">
        <v>3.24</v>
      </c>
      <c r="CD29" s="1">
        <v>0.92400000000000004</v>
      </c>
      <c r="CE29" s="1">
        <v>43.7</v>
      </c>
      <c r="CF29" s="1">
        <v>76.2</v>
      </c>
      <c r="CG29" s="1">
        <v>32</v>
      </c>
      <c r="CH29" s="1">
        <v>73</v>
      </c>
      <c r="CI29" s="2">
        <v>0.32500000000000001</v>
      </c>
      <c r="CJ29" s="1">
        <v>0.13300000000000001</v>
      </c>
      <c r="CK29" s="1">
        <v>0.29799999999999999</v>
      </c>
      <c r="CL29" s="1">
        <v>2.62</v>
      </c>
      <c r="CM29" s="1">
        <v>6.28</v>
      </c>
      <c r="CN29" s="1">
        <v>23.7</v>
      </c>
      <c r="CO29" s="1">
        <v>0.45700000000000002</v>
      </c>
      <c r="CP29" s="1">
        <v>0.17699999999999999</v>
      </c>
      <c r="CQ29" s="1">
        <v>0.16400000000000001</v>
      </c>
      <c r="CR29" s="1">
        <v>0.112</v>
      </c>
      <c r="CS29" s="1">
        <v>0.20499999999999999</v>
      </c>
      <c r="CT29" s="1">
        <v>0.27900000000000003</v>
      </c>
      <c r="CU29" s="1">
        <v>0.38400000000000001</v>
      </c>
      <c r="CV29" s="1">
        <v>9.5000000000000001E-2</v>
      </c>
      <c r="CW29" s="1">
        <v>9.6000000000000002E-2</v>
      </c>
      <c r="CX29" s="1">
        <v>2.99</v>
      </c>
      <c r="CY29" s="1">
        <v>0.61299999999999999</v>
      </c>
      <c r="CZ29" s="1">
        <v>1.24</v>
      </c>
      <c r="DA29" s="1">
        <v>8.3000000000000007</v>
      </c>
      <c r="DB29" s="1">
        <v>18.600000000000001</v>
      </c>
      <c r="DC29" s="1">
        <v>14.6</v>
      </c>
      <c r="DD29" s="1">
        <v>0.56399999999999995</v>
      </c>
      <c r="DE29" s="1">
        <v>5.8</v>
      </c>
      <c r="DF29" s="1">
        <v>16.100000000000001</v>
      </c>
      <c r="DG29" s="1">
        <v>11.5</v>
      </c>
      <c r="DH29" s="1">
        <v>20.5</v>
      </c>
      <c r="DI29" s="1">
        <v>14</v>
      </c>
      <c r="DJ29" s="1">
        <v>1.62</v>
      </c>
      <c r="DK29" s="2">
        <v>0</v>
      </c>
      <c r="DL29" s="1">
        <v>1.18</v>
      </c>
      <c r="DM29" s="1">
        <v>2.91</v>
      </c>
      <c r="DN29" s="1">
        <v>12.9</v>
      </c>
      <c r="DO29" s="1">
        <v>19.399999999999999</v>
      </c>
      <c r="DP29" s="1">
        <v>8.64</v>
      </c>
      <c r="DQ29" s="1">
        <v>0.97899999999999998</v>
      </c>
      <c r="DR29" s="1">
        <v>1.46</v>
      </c>
      <c r="DS29" s="1">
        <v>0.55700000000000005</v>
      </c>
      <c r="DT29" s="1">
        <v>1.65</v>
      </c>
      <c r="DU29" s="1">
        <v>2.6</v>
      </c>
      <c r="DV29" s="1">
        <v>4.92</v>
      </c>
      <c r="DW29" s="2">
        <v>0.46300000000000002</v>
      </c>
      <c r="DX29" s="1">
        <v>0.18</v>
      </c>
      <c r="DY29" s="1">
        <v>0.309</v>
      </c>
      <c r="DZ29" s="1">
        <v>0.51100000000000001</v>
      </c>
      <c r="EA29" s="1">
        <v>0.57199999999999995</v>
      </c>
      <c r="EB29" s="1">
        <v>1.53</v>
      </c>
      <c r="EC29" s="1">
        <v>7.1999999999999995E-2</v>
      </c>
      <c r="ED29" s="1">
        <v>0.24399999999999999</v>
      </c>
      <c r="EE29" s="1">
        <v>1.54</v>
      </c>
      <c r="EF29" s="1">
        <v>0.95599999999999996</v>
      </c>
      <c r="EG29" s="1">
        <v>9.74</v>
      </c>
      <c r="EH29" s="1">
        <v>3.94</v>
      </c>
      <c r="EI29" s="1">
        <v>16.600000000000001</v>
      </c>
      <c r="EJ29" s="1">
        <v>12.9</v>
      </c>
      <c r="EK29" s="1">
        <v>1.62</v>
      </c>
      <c r="EL29" s="1">
        <v>125</v>
      </c>
      <c r="EM29" s="1">
        <v>17.2</v>
      </c>
      <c r="EN29" s="1">
        <v>24.8</v>
      </c>
      <c r="EO29" s="1">
        <v>8.84</v>
      </c>
      <c r="EP29" s="1">
        <v>0.311</v>
      </c>
      <c r="EQ29" s="1">
        <v>0.16300000000000001</v>
      </c>
      <c r="ER29" s="1">
        <v>25</v>
      </c>
      <c r="ES29" s="1">
        <v>60.3</v>
      </c>
      <c r="ET29" s="1">
        <v>0.26400000000000001</v>
      </c>
      <c r="EU29" s="1">
        <v>0.47099999999999997</v>
      </c>
      <c r="EV29" s="4">
        <v>6059</v>
      </c>
    </row>
    <row r="30" spans="1:152" x14ac:dyDescent="0.2">
      <c r="A30">
        <v>29</v>
      </c>
      <c r="B30" t="s">
        <v>194</v>
      </c>
      <c r="C30" t="s">
        <v>195</v>
      </c>
      <c r="D30" t="s">
        <v>196</v>
      </c>
      <c r="E30" t="s">
        <v>205</v>
      </c>
      <c r="F30" t="s">
        <v>211</v>
      </c>
      <c r="G30" s="1">
        <v>54</v>
      </c>
      <c r="H30" s="1">
        <v>7.83</v>
      </c>
      <c r="I30" s="1">
        <v>1.25</v>
      </c>
      <c r="J30" s="1">
        <v>7.5999999999999998E-2</v>
      </c>
      <c r="K30" s="2">
        <v>8.9999999999999993E-3</v>
      </c>
      <c r="L30" s="2">
        <v>2.1999999999999999E-2</v>
      </c>
      <c r="M30" s="1">
        <v>0.62</v>
      </c>
      <c r="N30" s="2">
        <v>0.01</v>
      </c>
      <c r="O30" s="3">
        <v>0.311</v>
      </c>
      <c r="P30" s="2">
        <v>0.02</v>
      </c>
      <c r="Q30" s="2">
        <v>1.7000000000000001E-2</v>
      </c>
      <c r="R30" s="2">
        <v>4.1000000000000002E-2</v>
      </c>
      <c r="S30" s="2">
        <v>6.5000000000000002E-2</v>
      </c>
      <c r="T30" s="2">
        <v>1.2999999999999999E-2</v>
      </c>
      <c r="U30" s="3">
        <v>7.6999999999999999E-2</v>
      </c>
      <c r="V30" s="2">
        <v>1.7000000000000001E-2</v>
      </c>
      <c r="W30" s="1">
        <v>2.9000000000000001E-2</v>
      </c>
      <c r="X30" s="3">
        <v>0.182</v>
      </c>
      <c r="Y30" s="1">
        <v>3.6999999999999998E-2</v>
      </c>
      <c r="Z30" s="2">
        <v>0.28899999999999998</v>
      </c>
      <c r="AA30" s="2">
        <v>0.11700000000000001</v>
      </c>
      <c r="AB30" s="2">
        <v>6.7000000000000004E-2</v>
      </c>
      <c r="AC30" s="2">
        <v>7.9000000000000001E-2</v>
      </c>
      <c r="AD30" s="2">
        <v>0.106</v>
      </c>
      <c r="AE30" s="2">
        <v>8.3000000000000004E-2</v>
      </c>
      <c r="AF30" s="2">
        <v>4.5999999999999999E-2</v>
      </c>
      <c r="AG30" s="1">
        <v>0.113</v>
      </c>
      <c r="AH30" s="2">
        <v>1.9E-2</v>
      </c>
      <c r="AI30" s="2">
        <v>2.9000000000000001E-2</v>
      </c>
      <c r="AJ30" s="2">
        <v>1.4999999999999999E-2</v>
      </c>
      <c r="AK30" s="3">
        <v>0.128</v>
      </c>
      <c r="AL30" s="2">
        <v>1.4999999999999999E-2</v>
      </c>
      <c r="AM30" s="2">
        <v>3.4000000000000002E-2</v>
      </c>
      <c r="AN30" s="2">
        <v>1.4E-2</v>
      </c>
      <c r="AO30" s="2">
        <v>1.9E-2</v>
      </c>
      <c r="AP30" s="2">
        <v>2.1999999999999999E-2</v>
      </c>
      <c r="AQ30" s="3">
        <v>7.0999999999999994E-2</v>
      </c>
      <c r="AR30" s="1">
        <v>0.15</v>
      </c>
      <c r="AS30" s="2">
        <v>1.9E-2</v>
      </c>
      <c r="AT30" s="1">
        <v>5.8999999999999997E-2</v>
      </c>
      <c r="AU30" s="2">
        <v>5.73</v>
      </c>
      <c r="AV30" s="1">
        <v>94.3</v>
      </c>
      <c r="AW30" s="1">
        <v>2.1</v>
      </c>
      <c r="AX30" s="1">
        <v>1.93</v>
      </c>
      <c r="AY30" s="1">
        <v>32.5</v>
      </c>
      <c r="AZ30" s="1">
        <v>17.100000000000001</v>
      </c>
      <c r="BA30" s="1">
        <v>31.4</v>
      </c>
      <c r="BB30" s="1">
        <v>1.74</v>
      </c>
      <c r="BC30" s="1">
        <v>4.13</v>
      </c>
      <c r="BD30" s="1">
        <v>0.27700000000000002</v>
      </c>
      <c r="BE30" s="1">
        <v>0.183</v>
      </c>
      <c r="BF30" s="1">
        <v>0.159</v>
      </c>
      <c r="BG30" s="1">
        <v>0.22500000000000001</v>
      </c>
      <c r="BH30" s="1">
        <v>0.377</v>
      </c>
      <c r="BI30" s="1">
        <v>0.124</v>
      </c>
      <c r="BJ30" s="2">
        <v>0.72499999999999998</v>
      </c>
      <c r="BK30" s="1">
        <v>4.95</v>
      </c>
      <c r="BL30" s="1">
        <v>3</v>
      </c>
      <c r="BM30" s="1">
        <v>2.4E-2</v>
      </c>
      <c r="BN30" s="1">
        <v>10.7</v>
      </c>
      <c r="BO30" s="1">
        <v>10.8</v>
      </c>
      <c r="BP30" s="1">
        <v>3.64</v>
      </c>
      <c r="BQ30" s="1">
        <v>0.38500000000000001</v>
      </c>
      <c r="BR30" s="1">
        <v>213</v>
      </c>
      <c r="BS30" s="1">
        <v>437</v>
      </c>
      <c r="BT30" s="1">
        <v>15</v>
      </c>
      <c r="BU30" s="1">
        <v>1.57</v>
      </c>
      <c r="BV30" s="1">
        <v>2.0099999999999998</v>
      </c>
      <c r="BW30" s="1">
        <v>55.1</v>
      </c>
      <c r="BX30" s="1">
        <v>278</v>
      </c>
      <c r="BY30" s="1">
        <v>150</v>
      </c>
      <c r="BZ30" s="1">
        <v>158</v>
      </c>
      <c r="CA30" s="1">
        <v>19.7</v>
      </c>
      <c r="CB30" s="1">
        <v>0.86399999999999999</v>
      </c>
      <c r="CC30" s="1">
        <v>3.47</v>
      </c>
      <c r="CD30" s="1">
        <v>1.08</v>
      </c>
      <c r="CE30" s="1">
        <v>55.9</v>
      </c>
      <c r="CF30" s="1">
        <v>94.1</v>
      </c>
      <c r="CG30" s="1">
        <v>43.5</v>
      </c>
      <c r="CH30" s="1">
        <v>86.2</v>
      </c>
      <c r="CI30" s="2">
        <v>0.33500000000000002</v>
      </c>
      <c r="CJ30" s="1">
        <v>0.156</v>
      </c>
      <c r="CK30" s="1">
        <v>0.36499999999999999</v>
      </c>
      <c r="CL30" s="1">
        <v>3.5</v>
      </c>
      <c r="CM30" s="1">
        <v>9</v>
      </c>
      <c r="CN30" s="1">
        <v>28</v>
      </c>
      <c r="CO30" s="1">
        <v>0.47</v>
      </c>
      <c r="CP30" s="1">
        <v>0.188</v>
      </c>
      <c r="CQ30" s="1">
        <v>0.19400000000000001</v>
      </c>
      <c r="CR30" s="1">
        <v>0.11600000000000001</v>
      </c>
      <c r="CS30" s="1">
        <v>0.25700000000000001</v>
      </c>
      <c r="CT30" s="1">
        <v>0.39100000000000001</v>
      </c>
      <c r="CU30" s="1">
        <v>0.36099999999999999</v>
      </c>
      <c r="CV30" s="1">
        <v>7.8E-2</v>
      </c>
      <c r="CW30" s="1">
        <v>0.105</v>
      </c>
      <c r="CX30" s="1">
        <v>2.77</v>
      </c>
      <c r="CY30" s="1">
        <v>0.64600000000000002</v>
      </c>
      <c r="CZ30" s="1">
        <v>1.17</v>
      </c>
      <c r="DA30" s="1">
        <v>9.93</v>
      </c>
      <c r="DB30" s="1">
        <v>19.8</v>
      </c>
      <c r="DC30" s="1">
        <v>11.5</v>
      </c>
      <c r="DD30" s="1">
        <v>0.56000000000000005</v>
      </c>
      <c r="DE30" s="1">
        <v>7.14</v>
      </c>
      <c r="DF30" s="1">
        <v>16.899999999999999</v>
      </c>
      <c r="DG30" s="1">
        <v>13.1</v>
      </c>
      <c r="DH30" s="1">
        <v>23.3</v>
      </c>
      <c r="DI30" s="1">
        <v>13.4</v>
      </c>
      <c r="DJ30" s="1">
        <v>2.2999999999999998</v>
      </c>
      <c r="DK30" s="1">
        <v>0.14899999999999999</v>
      </c>
      <c r="DL30" s="1">
        <v>1.29</v>
      </c>
      <c r="DM30" s="1">
        <v>3.75</v>
      </c>
      <c r="DN30" s="1">
        <v>14.8</v>
      </c>
      <c r="DO30" s="1">
        <v>21.3</v>
      </c>
      <c r="DP30" s="1">
        <v>9.1999999999999993</v>
      </c>
      <c r="DQ30" s="1">
        <v>1.06</v>
      </c>
      <c r="DR30" s="1">
        <v>1.66</v>
      </c>
      <c r="DS30" s="1">
        <v>0.59299999999999997</v>
      </c>
      <c r="DT30" s="1">
        <v>1.76</v>
      </c>
      <c r="DU30" s="1">
        <v>2.9</v>
      </c>
      <c r="DV30" s="1">
        <v>5.18</v>
      </c>
      <c r="DW30" s="2">
        <v>0.51600000000000001</v>
      </c>
      <c r="DX30" s="1">
        <v>0.249</v>
      </c>
      <c r="DY30" s="1">
        <v>0.40300000000000002</v>
      </c>
      <c r="DZ30" s="1">
        <v>0.625</v>
      </c>
      <c r="EA30" s="1">
        <v>0.65500000000000003</v>
      </c>
      <c r="EB30" s="1">
        <v>1.6</v>
      </c>
      <c r="EC30" s="1">
        <v>7.3999999999999996E-2</v>
      </c>
      <c r="ED30" s="1">
        <v>0.32800000000000001</v>
      </c>
      <c r="EE30" s="1">
        <v>1.48</v>
      </c>
      <c r="EF30" s="1">
        <v>1.1100000000000001</v>
      </c>
      <c r="EG30" s="1">
        <v>10.7</v>
      </c>
      <c r="EH30" s="1">
        <v>4.37</v>
      </c>
      <c r="EI30" s="1">
        <v>17.2</v>
      </c>
      <c r="EJ30" s="1">
        <v>14.5</v>
      </c>
      <c r="EK30" s="1">
        <v>1.83</v>
      </c>
      <c r="EL30" s="1">
        <v>133</v>
      </c>
      <c r="EM30" s="1">
        <v>19</v>
      </c>
      <c r="EN30" s="1">
        <v>26.9</v>
      </c>
      <c r="EO30" s="1">
        <v>10</v>
      </c>
      <c r="EP30" s="1">
        <v>0.36299999999999999</v>
      </c>
      <c r="EQ30" s="2">
        <v>0</v>
      </c>
      <c r="ER30" s="1">
        <v>27.2</v>
      </c>
      <c r="ES30" s="1">
        <v>60.8</v>
      </c>
      <c r="ET30" s="1">
        <v>0.254</v>
      </c>
      <c r="EU30" s="1">
        <v>0.47</v>
      </c>
      <c r="EV30" s="4">
        <v>6455</v>
      </c>
    </row>
    <row r="31" spans="1:152" x14ac:dyDescent="0.2">
      <c r="A31">
        <v>30</v>
      </c>
      <c r="B31" t="s">
        <v>194</v>
      </c>
      <c r="C31" t="s">
        <v>195</v>
      </c>
      <c r="D31" t="s">
        <v>196</v>
      </c>
      <c r="E31" t="s">
        <v>209</v>
      </c>
      <c r="F31" t="s">
        <v>211</v>
      </c>
      <c r="G31" s="1">
        <v>43.3</v>
      </c>
      <c r="H31" s="1">
        <v>9.34</v>
      </c>
      <c r="I31" s="1">
        <v>0.95399999999999996</v>
      </c>
      <c r="J31" s="1">
        <v>8.7999999999999995E-2</v>
      </c>
      <c r="K31" s="2">
        <v>8.0000000000000002E-3</v>
      </c>
      <c r="L31" s="2">
        <v>2.5000000000000001E-2</v>
      </c>
      <c r="M31" s="1">
        <v>0.64300000000000002</v>
      </c>
      <c r="N31" s="2">
        <v>0.01</v>
      </c>
      <c r="O31" s="3">
        <v>0.28299999999999997</v>
      </c>
      <c r="P31" s="2">
        <v>1.6E-2</v>
      </c>
      <c r="Q31" s="2">
        <v>1.6E-2</v>
      </c>
      <c r="R31" s="2">
        <v>4.8000000000000001E-2</v>
      </c>
      <c r="S31" s="2">
        <v>7.3999999999999996E-2</v>
      </c>
      <c r="T31" s="2">
        <v>0.01</v>
      </c>
      <c r="U31" s="3">
        <v>7.8E-2</v>
      </c>
      <c r="V31" s="2">
        <v>1.0999999999999999E-2</v>
      </c>
      <c r="W31" s="1">
        <v>3.2000000000000001E-2</v>
      </c>
      <c r="X31" s="3">
        <v>0.19</v>
      </c>
      <c r="Y31" s="2">
        <v>3.1E-2</v>
      </c>
      <c r="Z31" s="2">
        <v>0.28399999999999997</v>
      </c>
      <c r="AA31" s="2">
        <v>0.106</v>
      </c>
      <c r="AB31" s="2">
        <v>7.5999999999999998E-2</v>
      </c>
      <c r="AC31" s="2">
        <v>7.8E-2</v>
      </c>
      <c r="AD31" s="2">
        <v>0.108</v>
      </c>
      <c r="AE31" s="2">
        <v>0.106</v>
      </c>
      <c r="AF31" s="2">
        <v>3.7999999999999999E-2</v>
      </c>
      <c r="AG31" s="1">
        <v>0.124</v>
      </c>
      <c r="AH31" s="2">
        <v>1.4999999999999999E-2</v>
      </c>
      <c r="AI31" s="1">
        <v>3.3000000000000002E-2</v>
      </c>
      <c r="AJ31" s="2">
        <v>1.2E-2</v>
      </c>
      <c r="AK31" s="3">
        <v>0.11700000000000001</v>
      </c>
      <c r="AL31" s="2">
        <v>2.1000000000000001E-2</v>
      </c>
      <c r="AM31" s="1">
        <v>3.7999999999999999E-2</v>
      </c>
      <c r="AN31" s="2">
        <v>1.2E-2</v>
      </c>
      <c r="AO31" s="2">
        <v>1.2999999999999999E-2</v>
      </c>
      <c r="AP31" s="2">
        <v>2.1000000000000001E-2</v>
      </c>
      <c r="AQ31" s="3">
        <v>6.6000000000000003E-2</v>
      </c>
      <c r="AR31" s="1">
        <v>0.115</v>
      </c>
      <c r="AS31" s="2">
        <v>1.9E-2</v>
      </c>
      <c r="AT31" s="1">
        <v>3.5000000000000003E-2</v>
      </c>
      <c r="AU31" s="2">
        <v>5.37</v>
      </c>
      <c r="AV31" s="1">
        <v>62</v>
      </c>
      <c r="AW31" s="1">
        <v>1.6</v>
      </c>
      <c r="AX31" s="1">
        <v>1.03</v>
      </c>
      <c r="AY31" s="1">
        <v>19.5</v>
      </c>
      <c r="AZ31" s="1">
        <v>13.3</v>
      </c>
      <c r="BA31" s="1">
        <v>30.4</v>
      </c>
      <c r="BB31" s="1">
        <v>1.18</v>
      </c>
      <c r="BC31" s="1">
        <v>3.36</v>
      </c>
      <c r="BD31" s="1">
        <v>0.17199999999999999</v>
      </c>
      <c r="BE31" s="1">
        <v>8.5999999999999993E-2</v>
      </c>
      <c r="BF31" s="1">
        <v>6.9000000000000006E-2</v>
      </c>
      <c r="BG31" s="1">
        <v>0.11799999999999999</v>
      </c>
      <c r="BH31" s="1">
        <v>0.20499999999999999</v>
      </c>
      <c r="BI31" s="1">
        <v>6.6000000000000003E-2</v>
      </c>
      <c r="BJ31" s="2">
        <v>0.46899999999999997</v>
      </c>
      <c r="BK31" s="1">
        <v>4.08</v>
      </c>
      <c r="BL31" s="1">
        <v>3.59</v>
      </c>
      <c r="BM31" s="1">
        <v>0.01</v>
      </c>
      <c r="BN31" s="1">
        <v>11.7</v>
      </c>
      <c r="BO31" s="1">
        <v>14</v>
      </c>
      <c r="BP31" s="1">
        <v>3.33</v>
      </c>
      <c r="BQ31" s="1">
        <v>0.32300000000000001</v>
      </c>
      <c r="BR31" s="1">
        <v>212</v>
      </c>
      <c r="BS31" s="1">
        <v>429</v>
      </c>
      <c r="BT31" s="1">
        <v>15.8</v>
      </c>
      <c r="BU31" s="1">
        <v>1.61</v>
      </c>
      <c r="BV31" s="1">
        <v>2.0499999999999998</v>
      </c>
      <c r="BW31" s="1">
        <v>51.6</v>
      </c>
      <c r="BX31" s="1">
        <v>271</v>
      </c>
      <c r="BY31" s="1">
        <v>112</v>
      </c>
      <c r="BZ31" s="1">
        <v>165</v>
      </c>
      <c r="CA31" s="1">
        <v>12.2</v>
      </c>
      <c r="CB31" s="1">
        <v>0.71799999999999997</v>
      </c>
      <c r="CC31" s="1">
        <v>3.04</v>
      </c>
      <c r="CD31" s="1">
        <v>0.79700000000000004</v>
      </c>
      <c r="CE31" s="1">
        <v>39.299999999999997</v>
      </c>
      <c r="CF31" s="1">
        <v>83.8</v>
      </c>
      <c r="CG31" s="1">
        <v>34.6</v>
      </c>
      <c r="CH31" s="1">
        <v>80.599999999999994</v>
      </c>
      <c r="CI31" s="2">
        <v>0.317</v>
      </c>
      <c r="CJ31" s="1">
        <v>0.13100000000000001</v>
      </c>
      <c r="CK31" s="1">
        <v>0.29499999999999998</v>
      </c>
      <c r="CL31" s="1">
        <v>2.38</v>
      </c>
      <c r="CM31" s="1">
        <v>7.5</v>
      </c>
      <c r="CN31" s="1">
        <v>26.9</v>
      </c>
      <c r="CO31" s="1">
        <v>0.38200000000000001</v>
      </c>
      <c r="CP31" s="1">
        <v>0.16600000000000001</v>
      </c>
      <c r="CQ31" s="1">
        <v>0.14299999999999999</v>
      </c>
      <c r="CR31" s="1">
        <v>0.115</v>
      </c>
      <c r="CS31" s="1">
        <v>0.19900000000000001</v>
      </c>
      <c r="CT31" s="1">
        <v>0.24299999999999999</v>
      </c>
      <c r="CU31" s="1">
        <v>0.30299999999999999</v>
      </c>
      <c r="CV31" s="1">
        <v>0.08</v>
      </c>
      <c r="CW31" s="1">
        <v>9.5000000000000001E-2</v>
      </c>
      <c r="CX31" s="1">
        <v>2.39</v>
      </c>
      <c r="CY31" s="1">
        <v>0.53800000000000003</v>
      </c>
      <c r="CZ31" s="1">
        <v>1.1000000000000001</v>
      </c>
      <c r="DA31" s="1">
        <v>8.5</v>
      </c>
      <c r="DB31" s="1">
        <v>16.5</v>
      </c>
      <c r="DC31" s="1">
        <v>10.3</v>
      </c>
      <c r="DD31" s="1">
        <v>0.55200000000000005</v>
      </c>
      <c r="DE31" s="1">
        <v>5.79</v>
      </c>
      <c r="DF31" s="1">
        <v>13.9</v>
      </c>
      <c r="DG31" s="1">
        <v>10.3</v>
      </c>
      <c r="DH31" s="1">
        <v>20.8</v>
      </c>
      <c r="DI31" s="1">
        <v>12.8</v>
      </c>
      <c r="DJ31" s="1">
        <v>1.65</v>
      </c>
      <c r="DK31" s="2">
        <v>0</v>
      </c>
      <c r="DL31" s="1">
        <v>1.1299999999999999</v>
      </c>
      <c r="DM31" s="1">
        <v>2.67</v>
      </c>
      <c r="DN31" s="1">
        <v>11.7</v>
      </c>
      <c r="DO31" s="1">
        <v>19.399999999999999</v>
      </c>
      <c r="DP31" s="1">
        <v>8.27</v>
      </c>
      <c r="DQ31" s="1">
        <v>0.93200000000000005</v>
      </c>
      <c r="DR31" s="1">
        <v>1.43</v>
      </c>
      <c r="DS31" s="1">
        <v>0.48699999999999999</v>
      </c>
      <c r="DT31" s="1">
        <v>1.48</v>
      </c>
      <c r="DU31" s="1">
        <v>2.44</v>
      </c>
      <c r="DV31" s="1">
        <v>4.66</v>
      </c>
      <c r="DW31" s="2">
        <v>0.46200000000000002</v>
      </c>
      <c r="DX31" s="1">
        <v>0.16800000000000001</v>
      </c>
      <c r="DY31" s="1">
        <v>0.32900000000000001</v>
      </c>
      <c r="DZ31" s="1">
        <v>0.497</v>
      </c>
      <c r="EA31" s="1">
        <v>0.53800000000000003</v>
      </c>
      <c r="EB31" s="1">
        <v>1.37</v>
      </c>
      <c r="EC31" s="1">
        <v>7.0999999999999994E-2</v>
      </c>
      <c r="ED31" s="1">
        <v>0.23799999999999999</v>
      </c>
      <c r="EE31" s="1">
        <v>1.35</v>
      </c>
      <c r="EF31" s="1">
        <v>0.89200000000000002</v>
      </c>
      <c r="EG31" s="1">
        <v>9.36</v>
      </c>
      <c r="EH31" s="1">
        <v>4.0999999999999996</v>
      </c>
      <c r="EI31" s="1">
        <v>15.9</v>
      </c>
      <c r="EJ31" s="1">
        <v>13.4</v>
      </c>
      <c r="EK31" s="1">
        <v>1.63</v>
      </c>
      <c r="EL31" s="1">
        <v>126</v>
      </c>
      <c r="EM31" s="1">
        <v>17.3</v>
      </c>
      <c r="EN31" s="1">
        <v>27.4</v>
      </c>
      <c r="EO31" s="1">
        <v>10</v>
      </c>
      <c r="EP31" s="1">
        <v>0.36199999999999999</v>
      </c>
      <c r="EQ31" s="1">
        <v>0.22600000000000001</v>
      </c>
      <c r="ER31" s="1">
        <v>24.4</v>
      </c>
      <c r="ES31" s="1">
        <v>61.7</v>
      </c>
      <c r="ET31" s="1">
        <v>0.214</v>
      </c>
      <c r="EU31" s="1">
        <v>0.55000000000000004</v>
      </c>
      <c r="EV31" s="4">
        <v>4608</v>
      </c>
    </row>
    <row r="32" spans="1:152" x14ac:dyDescent="0.2">
      <c r="A32">
        <v>31</v>
      </c>
      <c r="B32" t="s">
        <v>194</v>
      </c>
      <c r="C32" t="s">
        <v>195</v>
      </c>
      <c r="D32" t="s">
        <v>196</v>
      </c>
      <c r="E32" t="s">
        <v>213</v>
      </c>
      <c r="F32" t="s">
        <v>208</v>
      </c>
      <c r="G32" s="1">
        <v>30.9</v>
      </c>
      <c r="H32" s="1">
        <v>3.33</v>
      </c>
      <c r="I32" s="3">
        <v>0.27300000000000002</v>
      </c>
      <c r="J32" s="1">
        <v>6.5000000000000002E-2</v>
      </c>
      <c r="K32" s="2">
        <v>6.0000000000000001E-3</v>
      </c>
      <c r="L32" s="2">
        <v>2.5999999999999999E-2</v>
      </c>
      <c r="M32" s="3">
        <v>0.124</v>
      </c>
      <c r="N32" s="2">
        <v>0.01</v>
      </c>
      <c r="O32" s="3">
        <v>8.6999999999999994E-2</v>
      </c>
      <c r="P32" s="2">
        <v>1.7000000000000001E-2</v>
      </c>
      <c r="Q32" s="2">
        <v>1.7000000000000001E-2</v>
      </c>
      <c r="R32" s="2">
        <v>4.3999999999999997E-2</v>
      </c>
      <c r="S32" s="2">
        <v>6.2E-2</v>
      </c>
      <c r="T32" s="2">
        <v>7.0000000000000001E-3</v>
      </c>
      <c r="U32" s="2">
        <v>3.6999999999999998E-2</v>
      </c>
      <c r="V32" s="2">
        <v>1.2999999999999999E-2</v>
      </c>
      <c r="W32" s="1">
        <v>0.03</v>
      </c>
      <c r="X32" s="2">
        <v>0.128</v>
      </c>
      <c r="Y32" s="2">
        <v>2.8000000000000001E-2</v>
      </c>
      <c r="Z32" s="2">
        <v>0.26700000000000002</v>
      </c>
      <c r="AA32" s="2">
        <v>8.8999999999999996E-2</v>
      </c>
      <c r="AB32" s="2">
        <v>8.2000000000000003E-2</v>
      </c>
      <c r="AC32" s="2">
        <v>7.8E-2</v>
      </c>
      <c r="AD32" s="2">
        <v>0.115</v>
      </c>
      <c r="AE32" s="2">
        <v>8.5000000000000006E-2</v>
      </c>
      <c r="AF32" s="2">
        <v>3.6999999999999998E-2</v>
      </c>
      <c r="AG32" s="1">
        <v>8.1000000000000003E-2</v>
      </c>
      <c r="AH32" s="2">
        <v>1.4999999999999999E-2</v>
      </c>
      <c r="AI32" s="2">
        <v>0.02</v>
      </c>
      <c r="AJ32" s="2">
        <v>0.01</v>
      </c>
      <c r="AK32" s="3">
        <v>0.115</v>
      </c>
      <c r="AL32" s="2">
        <v>1.2999999999999999E-2</v>
      </c>
      <c r="AM32" s="2">
        <v>2.8000000000000001E-2</v>
      </c>
      <c r="AN32" s="2">
        <v>1.2999999999999999E-2</v>
      </c>
      <c r="AO32" s="2">
        <v>1.4E-2</v>
      </c>
      <c r="AP32" s="2">
        <v>0.02</v>
      </c>
      <c r="AQ32" s="3">
        <v>5.5E-2</v>
      </c>
      <c r="AR32" s="1">
        <v>9.4E-2</v>
      </c>
      <c r="AS32" s="2">
        <v>1.2999999999999999E-2</v>
      </c>
      <c r="AT32" s="1">
        <v>3.7999999999999999E-2</v>
      </c>
      <c r="AU32" s="2">
        <v>6.76</v>
      </c>
      <c r="AV32" s="1">
        <v>110</v>
      </c>
      <c r="AW32" s="1">
        <v>3.28</v>
      </c>
      <c r="AX32" s="1">
        <v>1.78</v>
      </c>
      <c r="AY32" s="1">
        <v>28.9</v>
      </c>
      <c r="AZ32" s="1">
        <v>26.7</v>
      </c>
      <c r="BA32" s="1">
        <v>39.200000000000003</v>
      </c>
      <c r="BB32" s="1">
        <v>1.9</v>
      </c>
      <c r="BC32" s="1">
        <v>6.48</v>
      </c>
      <c r="BD32" s="1">
        <v>0.218</v>
      </c>
      <c r="BE32" s="1">
        <v>0.13700000000000001</v>
      </c>
      <c r="BF32" s="1">
        <v>0.13400000000000001</v>
      </c>
      <c r="BG32" s="1">
        <v>0.17</v>
      </c>
      <c r="BH32" s="1">
        <v>0.25700000000000001</v>
      </c>
      <c r="BI32" s="1">
        <v>0.11600000000000001</v>
      </c>
      <c r="BJ32" s="2">
        <v>0.70099999999999996</v>
      </c>
      <c r="BK32" s="1">
        <v>3.26</v>
      </c>
      <c r="BL32" s="1">
        <v>5.03</v>
      </c>
      <c r="BM32" s="1">
        <v>6.7000000000000004E-2</v>
      </c>
      <c r="BN32" s="1">
        <v>13.8</v>
      </c>
      <c r="BO32" s="1">
        <v>19.3</v>
      </c>
      <c r="BP32" s="1">
        <v>5.72</v>
      </c>
      <c r="BQ32" s="1">
        <v>0.47399999999999998</v>
      </c>
      <c r="BR32" s="1">
        <v>267</v>
      </c>
      <c r="BS32" s="1">
        <v>421</v>
      </c>
      <c r="BT32" s="1">
        <v>21.6</v>
      </c>
      <c r="BU32" s="1">
        <v>2.74</v>
      </c>
      <c r="BV32" s="1">
        <v>1.87</v>
      </c>
      <c r="BW32" s="1">
        <v>53</v>
      </c>
      <c r="BX32" s="1">
        <v>242</v>
      </c>
      <c r="BY32" s="1">
        <v>130</v>
      </c>
      <c r="BZ32" s="1">
        <v>185</v>
      </c>
      <c r="CA32" s="1">
        <v>30</v>
      </c>
      <c r="CB32" s="1">
        <v>1.33</v>
      </c>
      <c r="CC32" s="1">
        <v>3.19</v>
      </c>
      <c r="CD32" s="1">
        <v>0.57899999999999996</v>
      </c>
      <c r="CE32" s="1">
        <v>38.9</v>
      </c>
      <c r="CF32" s="1">
        <v>93.2</v>
      </c>
      <c r="CG32" s="1">
        <v>52.6</v>
      </c>
      <c r="CH32" s="1">
        <v>85.2</v>
      </c>
      <c r="CI32" s="2">
        <v>0.35799999999999998</v>
      </c>
      <c r="CJ32" s="1">
        <v>0.16500000000000001</v>
      </c>
      <c r="CK32" s="1">
        <v>0.35499999999999998</v>
      </c>
      <c r="CL32" s="1">
        <v>3.07</v>
      </c>
      <c r="CM32" s="1">
        <v>8.64</v>
      </c>
      <c r="CN32" s="1">
        <v>25.2</v>
      </c>
      <c r="CO32" s="1">
        <v>0.55500000000000005</v>
      </c>
      <c r="CP32" s="1">
        <v>0.21199999999999999</v>
      </c>
      <c r="CQ32" s="1">
        <v>0.20499999999999999</v>
      </c>
      <c r="CR32" s="1">
        <v>0.13800000000000001</v>
      </c>
      <c r="CS32" s="1">
        <v>0.26500000000000001</v>
      </c>
      <c r="CT32" s="1">
        <v>0.32500000000000001</v>
      </c>
      <c r="CU32" s="1">
        <v>0.42499999999999999</v>
      </c>
      <c r="CV32" s="1">
        <v>0.09</v>
      </c>
      <c r="CW32" s="1">
        <v>0.1</v>
      </c>
      <c r="CX32" s="1">
        <v>3.29</v>
      </c>
      <c r="CY32" s="1">
        <v>0.68799999999999994</v>
      </c>
      <c r="CZ32" s="1">
        <v>1.45</v>
      </c>
      <c r="DA32" s="1">
        <v>11.2</v>
      </c>
      <c r="DB32" s="1">
        <v>12.9</v>
      </c>
      <c r="DC32" s="1">
        <v>7.45</v>
      </c>
      <c r="DD32" s="1">
        <v>0.69699999999999995</v>
      </c>
      <c r="DE32" s="1">
        <v>6.16</v>
      </c>
      <c r="DF32" s="1">
        <v>13.6</v>
      </c>
      <c r="DG32" s="1">
        <v>7.74</v>
      </c>
      <c r="DH32" s="1">
        <v>20.2</v>
      </c>
      <c r="DI32" s="1">
        <v>13.7</v>
      </c>
      <c r="DJ32" s="1">
        <v>2.23</v>
      </c>
      <c r="DK32" s="1">
        <v>0.16800000000000001</v>
      </c>
      <c r="DL32" s="1">
        <v>1.0900000000000001</v>
      </c>
      <c r="DM32" s="1">
        <v>2.59</v>
      </c>
      <c r="DN32" s="1">
        <v>14</v>
      </c>
      <c r="DO32" s="1">
        <v>21.8</v>
      </c>
      <c r="DP32" s="1">
        <v>8.75</v>
      </c>
      <c r="DQ32" s="1">
        <v>1.08</v>
      </c>
      <c r="DR32" s="1">
        <v>1.31</v>
      </c>
      <c r="DS32" s="1">
        <v>0.52300000000000002</v>
      </c>
      <c r="DT32" s="1">
        <v>2.11</v>
      </c>
      <c r="DU32" s="1">
        <v>3.4</v>
      </c>
      <c r="DV32" s="1">
        <v>5.36</v>
      </c>
      <c r="DW32" s="2">
        <v>0.504</v>
      </c>
      <c r="DX32" s="1">
        <v>0.22800000000000001</v>
      </c>
      <c r="DY32" s="1">
        <v>0.36699999999999999</v>
      </c>
      <c r="DZ32" s="1">
        <v>0.64</v>
      </c>
      <c r="EA32" s="1">
        <v>0.80700000000000005</v>
      </c>
      <c r="EB32" s="1">
        <v>2.36</v>
      </c>
      <c r="EC32" s="1">
        <v>7.1999999999999995E-2</v>
      </c>
      <c r="ED32" s="1">
        <v>0.36</v>
      </c>
      <c r="EE32" s="1">
        <v>2.41</v>
      </c>
      <c r="EF32" s="1">
        <v>1.34</v>
      </c>
      <c r="EG32" s="1">
        <v>7.03</v>
      </c>
      <c r="EH32" s="1">
        <v>2.85</v>
      </c>
      <c r="EI32" s="1">
        <v>11.7</v>
      </c>
      <c r="EJ32" s="1">
        <v>11.2</v>
      </c>
      <c r="EK32" s="1">
        <v>1.28</v>
      </c>
      <c r="EL32" s="1">
        <v>112</v>
      </c>
      <c r="EM32" s="1">
        <v>16.399999999999999</v>
      </c>
      <c r="EN32" s="1">
        <v>17.399999999999999</v>
      </c>
      <c r="EO32" s="1">
        <v>7.47</v>
      </c>
      <c r="EP32" s="1">
        <v>0.113</v>
      </c>
      <c r="EQ32" s="2">
        <v>0</v>
      </c>
      <c r="ER32" s="1">
        <v>19.2</v>
      </c>
      <c r="ES32" s="1">
        <v>54.3</v>
      </c>
      <c r="ET32" s="1">
        <v>0.151</v>
      </c>
      <c r="EU32" s="1">
        <v>0.35299999999999998</v>
      </c>
      <c r="EV32" s="4">
        <v>5188</v>
      </c>
    </row>
    <row r="33" spans="1:152" x14ac:dyDescent="0.2">
      <c r="A33">
        <v>32</v>
      </c>
      <c r="B33" t="s">
        <v>194</v>
      </c>
      <c r="C33" t="s">
        <v>195</v>
      </c>
      <c r="D33" t="s">
        <v>196</v>
      </c>
      <c r="E33" t="s">
        <v>197</v>
      </c>
      <c r="F33" t="s">
        <v>208</v>
      </c>
      <c r="G33" s="1">
        <v>34.4</v>
      </c>
      <c r="H33" s="1">
        <v>4.7</v>
      </c>
      <c r="I33" s="3">
        <v>0.35799999999999998</v>
      </c>
      <c r="J33" s="1">
        <v>0.104</v>
      </c>
      <c r="K33" s="2">
        <v>1.2E-2</v>
      </c>
      <c r="L33" s="2">
        <v>3.1E-2</v>
      </c>
      <c r="M33" s="3">
        <v>0.22700000000000001</v>
      </c>
      <c r="N33" s="2">
        <v>1.2999999999999999E-2</v>
      </c>
      <c r="O33" s="3">
        <v>0.125</v>
      </c>
      <c r="P33" s="2">
        <v>1.7999999999999999E-2</v>
      </c>
      <c r="Q33" s="2">
        <v>1.7999999999999999E-2</v>
      </c>
      <c r="R33" s="2">
        <v>5.5E-2</v>
      </c>
      <c r="S33" s="2">
        <v>7.4999999999999997E-2</v>
      </c>
      <c r="T33" s="2">
        <v>0.01</v>
      </c>
      <c r="U33" s="2">
        <v>4.3999999999999997E-2</v>
      </c>
      <c r="V33" s="2">
        <v>1.4999999999999999E-2</v>
      </c>
      <c r="W33" s="1">
        <v>0.03</v>
      </c>
      <c r="X33" s="3">
        <v>0.156</v>
      </c>
      <c r="Y33" s="2">
        <v>3.5000000000000003E-2</v>
      </c>
      <c r="Z33" s="2">
        <v>0.29699999999999999</v>
      </c>
      <c r="AA33" s="2">
        <v>0.112</v>
      </c>
      <c r="AB33" s="2">
        <v>0.108</v>
      </c>
      <c r="AC33" s="2">
        <v>8.7999999999999995E-2</v>
      </c>
      <c r="AD33" s="2">
        <v>0.13300000000000001</v>
      </c>
      <c r="AE33" s="2">
        <v>0.107</v>
      </c>
      <c r="AF33" s="2">
        <v>3.4000000000000002E-2</v>
      </c>
      <c r="AG33" s="1">
        <v>0.109</v>
      </c>
      <c r="AH33" s="2">
        <v>1.2E-2</v>
      </c>
      <c r="AI33" s="2">
        <v>2.3E-2</v>
      </c>
      <c r="AJ33" s="2">
        <v>1.4E-2</v>
      </c>
      <c r="AK33" s="3">
        <v>0.14000000000000001</v>
      </c>
      <c r="AL33" s="2">
        <v>1.7999999999999999E-2</v>
      </c>
      <c r="AM33" s="1">
        <v>3.7999999999999999E-2</v>
      </c>
      <c r="AN33" s="2">
        <v>1.2E-2</v>
      </c>
      <c r="AO33" s="2">
        <v>1.6E-2</v>
      </c>
      <c r="AP33" s="2">
        <v>2.4E-2</v>
      </c>
      <c r="AQ33" s="3">
        <v>0.05</v>
      </c>
      <c r="AR33" s="1">
        <v>0.112</v>
      </c>
      <c r="AS33" s="2">
        <v>0.02</v>
      </c>
      <c r="AT33" s="1">
        <v>3.5000000000000003E-2</v>
      </c>
      <c r="AU33" s="2">
        <v>6.95</v>
      </c>
      <c r="AV33" s="1">
        <v>122</v>
      </c>
      <c r="AW33" s="1">
        <v>3.78</v>
      </c>
      <c r="AX33" s="1">
        <v>1.92</v>
      </c>
      <c r="AY33" s="1">
        <v>30.5</v>
      </c>
      <c r="AZ33" s="1">
        <v>26.9</v>
      </c>
      <c r="BA33" s="1">
        <v>37.4</v>
      </c>
      <c r="BB33" s="1">
        <v>2.0299999999999998</v>
      </c>
      <c r="BC33" s="1">
        <v>6.73</v>
      </c>
      <c r="BD33" s="1">
        <v>0.29899999999999999</v>
      </c>
      <c r="BE33" s="1">
        <v>0.17499999999999999</v>
      </c>
      <c r="BF33" s="1">
        <v>0.218</v>
      </c>
      <c r="BG33" s="1">
        <v>0.25</v>
      </c>
      <c r="BH33" s="1">
        <v>0.316</v>
      </c>
      <c r="BI33" s="1">
        <v>0.16</v>
      </c>
      <c r="BJ33" s="1">
        <v>0.94599999999999995</v>
      </c>
      <c r="BK33" s="1">
        <v>3.5</v>
      </c>
      <c r="BL33" s="1">
        <v>6.12</v>
      </c>
      <c r="BM33" s="1">
        <v>7.6999999999999999E-2</v>
      </c>
      <c r="BN33" s="1">
        <v>18.7</v>
      </c>
      <c r="BO33" s="1">
        <v>27.3</v>
      </c>
      <c r="BP33" s="1">
        <v>5.18</v>
      </c>
      <c r="BQ33" s="1">
        <v>0.47299999999999998</v>
      </c>
      <c r="BR33" s="1">
        <v>346</v>
      </c>
      <c r="BS33" s="1">
        <v>433</v>
      </c>
      <c r="BT33" s="1">
        <v>21.6</v>
      </c>
      <c r="BU33" s="1">
        <v>2.78</v>
      </c>
      <c r="BV33" s="1">
        <v>2.13</v>
      </c>
      <c r="BW33" s="1">
        <v>64.099999999999994</v>
      </c>
      <c r="BX33" s="1">
        <v>249</v>
      </c>
      <c r="BY33" s="1">
        <v>135</v>
      </c>
      <c r="BZ33" s="1">
        <v>213</v>
      </c>
      <c r="CA33" s="1">
        <v>52.7</v>
      </c>
      <c r="CB33" s="1">
        <v>1.66</v>
      </c>
      <c r="CC33" s="1">
        <v>3.35</v>
      </c>
      <c r="CD33" s="1">
        <v>0.91</v>
      </c>
      <c r="CE33" s="1">
        <v>45.5</v>
      </c>
      <c r="CF33" s="1">
        <v>108</v>
      </c>
      <c r="CG33" s="1">
        <v>69.2</v>
      </c>
      <c r="CH33" s="1">
        <v>111</v>
      </c>
      <c r="CI33" s="2">
        <v>0.42399999999999999</v>
      </c>
      <c r="CJ33" s="1">
        <v>0.18</v>
      </c>
      <c r="CK33" s="1">
        <v>0.40100000000000002</v>
      </c>
      <c r="CL33" s="1">
        <v>3.74</v>
      </c>
      <c r="CM33" s="1">
        <v>11.2</v>
      </c>
      <c r="CN33" s="1">
        <v>32.9</v>
      </c>
      <c r="CO33" s="1">
        <v>0.60099999999999998</v>
      </c>
      <c r="CP33" s="1">
        <v>0.24199999999999999</v>
      </c>
      <c r="CQ33" s="1">
        <v>0.2</v>
      </c>
      <c r="CR33" s="1">
        <v>0.152</v>
      </c>
      <c r="CS33" s="1">
        <v>0.32800000000000001</v>
      </c>
      <c r="CT33" s="1">
        <v>0.48</v>
      </c>
      <c r="CU33" s="1">
        <v>0.39700000000000002</v>
      </c>
      <c r="CV33" s="1">
        <v>0.13300000000000001</v>
      </c>
      <c r="CW33" s="1">
        <v>0.108</v>
      </c>
      <c r="CX33" s="1">
        <v>3.24</v>
      </c>
      <c r="CY33" s="1">
        <v>0.72499999999999998</v>
      </c>
      <c r="CZ33" s="1">
        <v>1.64</v>
      </c>
      <c r="DA33" s="1">
        <v>12</v>
      </c>
      <c r="DB33" s="1">
        <v>12.3</v>
      </c>
      <c r="DC33" s="1">
        <v>8.4600000000000009</v>
      </c>
      <c r="DD33" s="1">
        <v>0.78800000000000003</v>
      </c>
      <c r="DE33" s="1">
        <v>6.62</v>
      </c>
      <c r="DF33" s="1">
        <v>13.6</v>
      </c>
      <c r="DG33" s="1">
        <v>8.17</v>
      </c>
      <c r="DH33" s="1">
        <v>20.399999999999999</v>
      </c>
      <c r="DI33" s="1">
        <v>14.6</v>
      </c>
      <c r="DJ33" s="1">
        <v>3.2</v>
      </c>
      <c r="DK33" s="1">
        <v>0.16700000000000001</v>
      </c>
      <c r="DL33" s="1">
        <v>1.29</v>
      </c>
      <c r="DM33" s="1">
        <v>2.9</v>
      </c>
      <c r="DN33" s="1">
        <v>14.2</v>
      </c>
      <c r="DO33" s="1">
        <v>22.8</v>
      </c>
      <c r="DP33" s="1">
        <v>9.76</v>
      </c>
      <c r="DQ33" s="1">
        <v>1.36</v>
      </c>
      <c r="DR33" s="1">
        <v>1.4</v>
      </c>
      <c r="DS33" s="1">
        <v>0.57799999999999996</v>
      </c>
      <c r="DT33" s="1">
        <v>2.0299999999999998</v>
      </c>
      <c r="DU33" s="1">
        <v>3.52</v>
      </c>
      <c r="DV33" s="1">
        <v>5.75</v>
      </c>
      <c r="DW33" s="2">
        <v>0.54</v>
      </c>
      <c r="DX33" s="1">
        <v>0.27800000000000002</v>
      </c>
      <c r="DY33" s="1">
        <v>0.54300000000000004</v>
      </c>
      <c r="DZ33" s="1">
        <v>0.76200000000000001</v>
      </c>
      <c r="EA33" s="1">
        <v>0.76400000000000001</v>
      </c>
      <c r="EB33" s="1">
        <v>2.15</v>
      </c>
      <c r="EC33" s="1">
        <v>9.8000000000000004E-2</v>
      </c>
      <c r="ED33" s="1">
        <v>0.34399999999999997</v>
      </c>
      <c r="EE33" s="1">
        <v>2.0699999999999998</v>
      </c>
      <c r="EF33" s="1">
        <v>1.43</v>
      </c>
      <c r="EG33" s="1">
        <v>7.19</v>
      </c>
      <c r="EH33" s="1">
        <v>2.72</v>
      </c>
      <c r="EI33" s="1">
        <v>11.6</v>
      </c>
      <c r="EJ33" s="1">
        <v>10.7</v>
      </c>
      <c r="EK33" s="1">
        <v>1.17</v>
      </c>
      <c r="EL33" s="1">
        <v>115</v>
      </c>
      <c r="EM33" s="1">
        <v>17</v>
      </c>
      <c r="EN33" s="1">
        <v>18.399999999999999</v>
      </c>
      <c r="EO33" s="1">
        <v>7.79</v>
      </c>
      <c r="EP33" s="1">
        <v>0.14000000000000001</v>
      </c>
      <c r="EQ33" s="2">
        <v>0</v>
      </c>
      <c r="ER33" s="1">
        <v>18.8</v>
      </c>
      <c r="ES33" s="1">
        <v>53.9</v>
      </c>
      <c r="ET33" s="1">
        <v>0.106</v>
      </c>
      <c r="EU33" s="1">
        <v>0.39600000000000002</v>
      </c>
      <c r="EV33" s="4">
        <v>6051</v>
      </c>
    </row>
    <row r="34" spans="1:152" x14ac:dyDescent="0.2">
      <c r="A34">
        <v>33</v>
      </c>
      <c r="B34" t="s">
        <v>194</v>
      </c>
      <c r="C34" t="s">
        <v>195</v>
      </c>
      <c r="D34" t="s">
        <v>196</v>
      </c>
      <c r="E34" t="s">
        <v>200</v>
      </c>
      <c r="F34" t="s">
        <v>208</v>
      </c>
      <c r="G34" s="1">
        <v>27.8</v>
      </c>
      <c r="H34" s="1">
        <v>4.07</v>
      </c>
      <c r="I34" s="3">
        <v>0.32200000000000001</v>
      </c>
      <c r="J34" s="1">
        <v>6.5000000000000002E-2</v>
      </c>
      <c r="K34" s="2">
        <v>0.01</v>
      </c>
      <c r="L34" s="2">
        <v>2.8000000000000001E-2</v>
      </c>
      <c r="M34" s="3">
        <v>0.155</v>
      </c>
      <c r="N34" s="2">
        <v>1.2999999999999999E-2</v>
      </c>
      <c r="O34" s="3">
        <v>0.10100000000000001</v>
      </c>
      <c r="P34" s="2">
        <v>1.4999999999999999E-2</v>
      </c>
      <c r="Q34" s="2">
        <v>1.4999999999999999E-2</v>
      </c>
      <c r="R34" s="2">
        <v>3.5999999999999997E-2</v>
      </c>
      <c r="S34" s="2">
        <v>6.7000000000000004E-2</v>
      </c>
      <c r="T34" s="2">
        <v>8.0000000000000002E-3</v>
      </c>
      <c r="U34" s="2">
        <v>4.2999999999999997E-2</v>
      </c>
      <c r="V34" s="2">
        <v>1.2999999999999999E-2</v>
      </c>
      <c r="W34" s="1">
        <v>3.2000000000000001E-2</v>
      </c>
      <c r="X34" s="3">
        <v>0.16300000000000001</v>
      </c>
      <c r="Y34" s="1">
        <v>0.04</v>
      </c>
      <c r="Z34" s="2">
        <v>0.33300000000000002</v>
      </c>
      <c r="AA34" s="2">
        <v>0.104</v>
      </c>
      <c r="AB34" s="2">
        <v>9.1999999999999998E-2</v>
      </c>
      <c r="AC34" s="2">
        <v>9.4E-2</v>
      </c>
      <c r="AD34" s="2">
        <v>0.11700000000000001</v>
      </c>
      <c r="AE34" s="2">
        <v>9.1999999999999998E-2</v>
      </c>
      <c r="AF34" s="2">
        <v>4.8000000000000001E-2</v>
      </c>
      <c r="AG34" s="1">
        <v>0.11600000000000001</v>
      </c>
      <c r="AH34" s="2">
        <v>1.7999999999999999E-2</v>
      </c>
      <c r="AI34" s="2">
        <v>2.1000000000000001E-2</v>
      </c>
      <c r="AJ34" s="2">
        <v>1.6E-2</v>
      </c>
      <c r="AK34" s="3">
        <v>0.14499999999999999</v>
      </c>
      <c r="AL34" s="2">
        <v>2.1000000000000001E-2</v>
      </c>
      <c r="AM34" s="2">
        <v>3.4000000000000002E-2</v>
      </c>
      <c r="AN34" s="2">
        <v>1.4E-2</v>
      </c>
      <c r="AO34" s="2">
        <v>1.4E-2</v>
      </c>
      <c r="AP34" s="2">
        <v>1.7999999999999999E-2</v>
      </c>
      <c r="AQ34" s="3">
        <v>6.2E-2</v>
      </c>
      <c r="AR34" s="1">
        <v>0.11799999999999999</v>
      </c>
      <c r="AS34" s="2">
        <v>2.1000000000000001E-2</v>
      </c>
      <c r="AT34" s="1">
        <v>3.1E-2</v>
      </c>
      <c r="AU34" s="2">
        <v>6.42</v>
      </c>
      <c r="AV34" s="1">
        <v>116</v>
      </c>
      <c r="AW34" s="1">
        <v>3.35</v>
      </c>
      <c r="AX34" s="1">
        <v>2.04</v>
      </c>
      <c r="AY34" s="1">
        <v>29.2</v>
      </c>
      <c r="AZ34" s="1">
        <v>25.8</v>
      </c>
      <c r="BA34" s="1">
        <v>41.3</v>
      </c>
      <c r="BB34" s="1">
        <v>1.76</v>
      </c>
      <c r="BC34" s="1">
        <v>6.66</v>
      </c>
      <c r="BD34" s="1">
        <v>0.247</v>
      </c>
      <c r="BE34" s="1">
        <v>0.13100000000000001</v>
      </c>
      <c r="BF34" s="1">
        <v>0.17299999999999999</v>
      </c>
      <c r="BG34" s="1">
        <v>0.157</v>
      </c>
      <c r="BH34" s="1">
        <v>0.29799999999999999</v>
      </c>
      <c r="BI34" s="1">
        <v>0.151</v>
      </c>
      <c r="BJ34" s="1">
        <v>0.76800000000000002</v>
      </c>
      <c r="BK34" s="1">
        <v>3.26</v>
      </c>
      <c r="BL34" s="1">
        <v>4.3600000000000003</v>
      </c>
      <c r="BM34" s="1">
        <v>3.2000000000000001E-2</v>
      </c>
      <c r="BN34" s="1">
        <v>13.6</v>
      </c>
      <c r="BO34" s="1">
        <v>16.399999999999999</v>
      </c>
      <c r="BP34" s="1">
        <v>3.95</v>
      </c>
      <c r="BQ34" s="1">
        <v>0.374</v>
      </c>
      <c r="BR34" s="1">
        <v>239</v>
      </c>
      <c r="BS34" s="1">
        <v>403</v>
      </c>
      <c r="BT34" s="1">
        <v>15.9</v>
      </c>
      <c r="BU34" s="1">
        <v>1.93</v>
      </c>
      <c r="BV34" s="1">
        <v>1.86</v>
      </c>
      <c r="BW34" s="1">
        <v>44</v>
      </c>
      <c r="BX34" s="1">
        <v>222</v>
      </c>
      <c r="BY34" s="1">
        <v>119</v>
      </c>
      <c r="BZ34" s="1">
        <v>189</v>
      </c>
      <c r="CA34" s="1">
        <v>28.3</v>
      </c>
      <c r="CB34" s="1">
        <v>0.997</v>
      </c>
      <c r="CC34" s="1">
        <v>2.97</v>
      </c>
      <c r="CD34" s="1">
        <v>0.67400000000000004</v>
      </c>
      <c r="CE34" s="1">
        <v>34.299999999999997</v>
      </c>
      <c r="CF34" s="1">
        <v>92.3</v>
      </c>
      <c r="CG34" s="1">
        <v>54</v>
      </c>
      <c r="CH34" s="1">
        <v>87.8</v>
      </c>
      <c r="CI34" s="2">
        <v>0.36299999999999999</v>
      </c>
      <c r="CJ34" s="1">
        <v>0.14799999999999999</v>
      </c>
      <c r="CK34" s="1">
        <v>0.32300000000000001</v>
      </c>
      <c r="CL34" s="1">
        <v>2.61</v>
      </c>
      <c r="CM34" s="1">
        <v>9.0500000000000007</v>
      </c>
      <c r="CN34" s="1">
        <v>24.4</v>
      </c>
      <c r="CO34" s="1">
        <v>0.51900000000000002</v>
      </c>
      <c r="CP34" s="1">
        <v>0.20200000000000001</v>
      </c>
      <c r="CQ34" s="1">
        <v>0.16800000000000001</v>
      </c>
      <c r="CR34" s="1">
        <v>0.123</v>
      </c>
      <c r="CS34" s="1">
        <v>0.29899999999999999</v>
      </c>
      <c r="CT34" s="1">
        <v>0.34200000000000003</v>
      </c>
      <c r="CU34" s="1">
        <v>0.38200000000000001</v>
      </c>
      <c r="CV34" s="1">
        <v>9.9000000000000005E-2</v>
      </c>
      <c r="CW34" s="1">
        <v>0.107</v>
      </c>
      <c r="CX34" s="1">
        <v>3.11</v>
      </c>
      <c r="CY34" s="1">
        <v>0.71499999999999997</v>
      </c>
      <c r="CZ34" s="1">
        <v>1.39</v>
      </c>
      <c r="DA34" s="1">
        <v>10.199999999999999</v>
      </c>
      <c r="DB34" s="1">
        <v>12</v>
      </c>
      <c r="DC34" s="1">
        <v>7.5</v>
      </c>
      <c r="DD34" s="1">
        <v>0.58699999999999997</v>
      </c>
      <c r="DE34" s="1">
        <v>6.08</v>
      </c>
      <c r="DF34" s="1">
        <v>13.9</v>
      </c>
      <c r="DG34" s="1">
        <v>7.54</v>
      </c>
      <c r="DH34" s="1">
        <v>19.600000000000001</v>
      </c>
      <c r="DI34" s="1">
        <v>12.7</v>
      </c>
      <c r="DJ34" s="1">
        <v>2.16</v>
      </c>
      <c r="DK34" s="1">
        <v>0.11899999999999999</v>
      </c>
      <c r="DL34" s="1">
        <v>1.06</v>
      </c>
      <c r="DM34" s="1">
        <v>2.5</v>
      </c>
      <c r="DN34" s="1">
        <v>13.2</v>
      </c>
      <c r="DO34" s="1">
        <v>20.2</v>
      </c>
      <c r="DP34" s="1">
        <v>8.57</v>
      </c>
      <c r="DQ34" s="1">
        <v>1.1100000000000001</v>
      </c>
      <c r="DR34" s="1">
        <v>1.33</v>
      </c>
      <c r="DS34" s="1">
        <v>0.50900000000000001</v>
      </c>
      <c r="DT34" s="1">
        <v>1.74</v>
      </c>
      <c r="DU34" s="1">
        <v>3.09</v>
      </c>
      <c r="DV34" s="1">
        <v>5.1100000000000003</v>
      </c>
      <c r="DW34" s="2">
        <v>0.48899999999999999</v>
      </c>
      <c r="DX34" s="1">
        <v>0.20300000000000001</v>
      </c>
      <c r="DY34" s="1">
        <v>0.36899999999999999</v>
      </c>
      <c r="DZ34" s="1">
        <v>0.59599999999999997</v>
      </c>
      <c r="EA34" s="1">
        <v>0.623</v>
      </c>
      <c r="EB34" s="1">
        <v>1.94</v>
      </c>
      <c r="EC34" s="1">
        <v>8.1000000000000003E-2</v>
      </c>
      <c r="ED34" s="1">
        <v>0.29099999999999998</v>
      </c>
      <c r="EE34" s="1">
        <v>1.97</v>
      </c>
      <c r="EF34" s="1">
        <v>1.21</v>
      </c>
      <c r="EG34" s="1">
        <v>6.72</v>
      </c>
      <c r="EH34" s="1">
        <v>2.79</v>
      </c>
      <c r="EI34" s="1">
        <v>11</v>
      </c>
      <c r="EJ34" s="1">
        <v>10.1</v>
      </c>
      <c r="EK34" s="1">
        <v>1.1499999999999999</v>
      </c>
      <c r="EL34" s="1">
        <v>106</v>
      </c>
      <c r="EM34" s="1">
        <v>16.3</v>
      </c>
      <c r="EN34" s="1">
        <v>18.2</v>
      </c>
      <c r="EO34" s="1">
        <v>7.85</v>
      </c>
      <c r="EP34" s="1">
        <v>0.248</v>
      </c>
      <c r="EQ34" s="2">
        <v>0</v>
      </c>
      <c r="ER34" s="1">
        <v>17.100000000000001</v>
      </c>
      <c r="ES34" s="1">
        <v>53.7</v>
      </c>
      <c r="ET34" s="1">
        <v>0.159</v>
      </c>
      <c r="EU34" s="1">
        <v>0.374</v>
      </c>
      <c r="EV34" s="4">
        <v>5897</v>
      </c>
    </row>
    <row r="35" spans="1:152" x14ac:dyDescent="0.2">
      <c r="A35">
        <v>34</v>
      </c>
      <c r="B35" t="s">
        <v>194</v>
      </c>
      <c r="C35" t="s">
        <v>195</v>
      </c>
      <c r="D35" t="s">
        <v>196</v>
      </c>
      <c r="E35" t="s">
        <v>205</v>
      </c>
      <c r="F35" t="s">
        <v>208</v>
      </c>
      <c r="G35" s="1">
        <v>33.200000000000003</v>
      </c>
      <c r="H35" s="1">
        <v>5.35</v>
      </c>
      <c r="I35" s="3">
        <v>0.34100000000000003</v>
      </c>
      <c r="J35" s="1">
        <v>8.1000000000000003E-2</v>
      </c>
      <c r="K35" s="2">
        <v>8.9999999999999993E-3</v>
      </c>
      <c r="L35" s="2">
        <v>2.4E-2</v>
      </c>
      <c r="M35" s="3">
        <v>0.17699999999999999</v>
      </c>
      <c r="N35" s="2">
        <v>1.4E-2</v>
      </c>
      <c r="O35" s="3">
        <v>0.122</v>
      </c>
      <c r="P35" s="1">
        <v>2.1999999999999999E-2</v>
      </c>
      <c r="Q35" s="2">
        <v>1.6E-2</v>
      </c>
      <c r="R35" s="2">
        <v>4.7E-2</v>
      </c>
      <c r="S35" s="2">
        <v>6.7000000000000004E-2</v>
      </c>
      <c r="T35" s="2">
        <v>0.01</v>
      </c>
      <c r="U35" s="3">
        <v>5.8000000000000003E-2</v>
      </c>
      <c r="V35" s="2">
        <v>1.4E-2</v>
      </c>
      <c r="W35" s="1">
        <v>4.1000000000000002E-2</v>
      </c>
      <c r="X35" s="1">
        <v>0.27200000000000002</v>
      </c>
      <c r="Y35" s="1">
        <v>6.4000000000000001E-2</v>
      </c>
      <c r="Z35" s="1">
        <v>0.621</v>
      </c>
      <c r="AA35" s="2">
        <v>0.14299999999999999</v>
      </c>
      <c r="AB35" s="1">
        <v>0.114</v>
      </c>
      <c r="AC35" s="3">
        <v>0.21299999999999999</v>
      </c>
      <c r="AD35" s="2">
        <v>0.109</v>
      </c>
      <c r="AE35" s="2">
        <v>0.125</v>
      </c>
      <c r="AF35" s="2">
        <v>5.5E-2</v>
      </c>
      <c r="AG35" s="1">
        <v>0.17599999999999999</v>
      </c>
      <c r="AH35" s="2">
        <v>2.1999999999999999E-2</v>
      </c>
      <c r="AI35" s="1">
        <v>0.04</v>
      </c>
      <c r="AJ35" s="2">
        <v>1.6E-2</v>
      </c>
      <c r="AK35" s="3">
        <v>0.17100000000000001</v>
      </c>
      <c r="AL35" s="2">
        <v>1.7000000000000001E-2</v>
      </c>
      <c r="AM35" s="1">
        <v>4.8000000000000001E-2</v>
      </c>
      <c r="AN35" s="2">
        <v>1.0999999999999999E-2</v>
      </c>
      <c r="AO35" s="2">
        <v>1.9E-2</v>
      </c>
      <c r="AP35" s="2">
        <v>2.1999999999999999E-2</v>
      </c>
      <c r="AQ35" s="3">
        <v>9.1999999999999998E-2</v>
      </c>
      <c r="AR35" s="1">
        <v>0.16</v>
      </c>
      <c r="AS35" s="2">
        <v>2.1000000000000001E-2</v>
      </c>
      <c r="AT35" s="1">
        <v>0.05</v>
      </c>
      <c r="AU35" s="2">
        <v>6.43</v>
      </c>
      <c r="AV35" s="1">
        <v>113</v>
      </c>
      <c r="AW35" s="1">
        <v>3.09</v>
      </c>
      <c r="AX35" s="1">
        <v>1.84</v>
      </c>
      <c r="AY35" s="1">
        <v>32.4</v>
      </c>
      <c r="AZ35" s="1">
        <v>26.8</v>
      </c>
      <c r="BA35" s="1">
        <v>38.799999999999997</v>
      </c>
      <c r="BB35" s="1">
        <v>1.71</v>
      </c>
      <c r="BC35" s="1">
        <v>6.56</v>
      </c>
      <c r="BD35" s="1">
        <v>0.2</v>
      </c>
      <c r="BE35" s="1">
        <v>0.111</v>
      </c>
      <c r="BF35" s="1">
        <v>0.11</v>
      </c>
      <c r="BG35" s="1">
        <v>0.13900000000000001</v>
      </c>
      <c r="BH35" s="1">
        <v>0.245</v>
      </c>
      <c r="BI35" s="1">
        <v>0.107</v>
      </c>
      <c r="BJ35" s="2">
        <v>0.58799999999999997</v>
      </c>
      <c r="BK35" s="1">
        <v>3.81</v>
      </c>
      <c r="BL35" s="1">
        <v>4.99</v>
      </c>
      <c r="BM35" s="1">
        <v>3.5999999999999997E-2</v>
      </c>
      <c r="BN35" s="1">
        <v>15.8</v>
      </c>
      <c r="BO35" s="1">
        <v>19.2</v>
      </c>
      <c r="BP35" s="1">
        <v>5.23</v>
      </c>
      <c r="BQ35" s="1">
        <v>0.433</v>
      </c>
      <c r="BR35" s="1">
        <v>321</v>
      </c>
      <c r="BS35" s="1">
        <v>496</v>
      </c>
      <c r="BT35" s="1">
        <v>20.2</v>
      </c>
      <c r="BU35" s="1">
        <v>2.5499999999999998</v>
      </c>
      <c r="BV35" s="1">
        <v>2.04</v>
      </c>
      <c r="BW35" s="1">
        <v>69.8</v>
      </c>
      <c r="BX35" s="1">
        <v>291</v>
      </c>
      <c r="BY35" s="1">
        <v>152</v>
      </c>
      <c r="BZ35" s="1">
        <v>222</v>
      </c>
      <c r="CA35" s="1">
        <v>32.5</v>
      </c>
      <c r="CB35" s="1">
        <v>1.21</v>
      </c>
      <c r="CC35" s="1">
        <v>3.41</v>
      </c>
      <c r="CD35" s="1">
        <v>1.21</v>
      </c>
      <c r="CE35" s="1">
        <v>44.6</v>
      </c>
      <c r="CF35" s="1">
        <v>120</v>
      </c>
      <c r="CG35" s="1">
        <v>63.6</v>
      </c>
      <c r="CH35" s="1">
        <v>95.3</v>
      </c>
      <c r="CI35" s="2">
        <v>0.376</v>
      </c>
      <c r="CJ35" s="1">
        <v>0.17399999999999999</v>
      </c>
      <c r="CK35" s="1">
        <v>0.38</v>
      </c>
      <c r="CL35" s="1">
        <v>3.6</v>
      </c>
      <c r="CM35" s="1">
        <v>10.6</v>
      </c>
      <c r="CN35" s="1">
        <v>26.9</v>
      </c>
      <c r="CO35" s="1">
        <v>0.54300000000000004</v>
      </c>
      <c r="CP35" s="1">
        <v>0.254</v>
      </c>
      <c r="CQ35" s="1">
        <v>0.19900000000000001</v>
      </c>
      <c r="CR35" s="1">
        <v>0.14000000000000001</v>
      </c>
      <c r="CS35" s="1">
        <v>0.32900000000000001</v>
      </c>
      <c r="CT35" s="1">
        <v>0.41099999999999998</v>
      </c>
      <c r="CU35" s="1">
        <v>0.38900000000000001</v>
      </c>
      <c r="CV35" s="1">
        <v>0.10100000000000001</v>
      </c>
      <c r="CW35" s="1">
        <v>0.107</v>
      </c>
      <c r="CX35" s="1">
        <v>3.68</v>
      </c>
      <c r="CY35" s="1">
        <v>0.78900000000000003</v>
      </c>
      <c r="CZ35" s="1">
        <v>1.54</v>
      </c>
      <c r="DA35" s="1">
        <v>12.8</v>
      </c>
      <c r="DB35" s="1">
        <v>15.9</v>
      </c>
      <c r="DC35" s="1">
        <v>10</v>
      </c>
      <c r="DD35" s="1">
        <v>0.80900000000000005</v>
      </c>
      <c r="DE35" s="1">
        <v>7.25</v>
      </c>
      <c r="DF35" s="1">
        <v>16.100000000000001</v>
      </c>
      <c r="DG35" s="1">
        <v>9.58</v>
      </c>
      <c r="DH35" s="1">
        <v>24.1</v>
      </c>
      <c r="DI35" s="1">
        <v>16.5</v>
      </c>
      <c r="DJ35" s="1">
        <v>2.56</v>
      </c>
      <c r="DK35" s="1">
        <v>0.25900000000000001</v>
      </c>
      <c r="DL35" s="1">
        <v>1.1599999999999999</v>
      </c>
      <c r="DM35" s="1">
        <v>2.96</v>
      </c>
      <c r="DN35" s="1">
        <v>16.2</v>
      </c>
      <c r="DO35" s="1">
        <v>25.6</v>
      </c>
      <c r="DP35" s="1">
        <v>10.1</v>
      </c>
      <c r="DQ35" s="1">
        <v>1.19</v>
      </c>
      <c r="DR35" s="1">
        <v>1.46</v>
      </c>
      <c r="DS35" s="1">
        <v>0.57699999999999996</v>
      </c>
      <c r="DT35" s="1">
        <v>2.1</v>
      </c>
      <c r="DU35" s="1">
        <v>3.64</v>
      </c>
      <c r="DV35" s="1">
        <v>5.9</v>
      </c>
      <c r="DW35" s="2">
        <v>0.52100000000000002</v>
      </c>
      <c r="DX35" s="1">
        <v>0.23599999999999999</v>
      </c>
      <c r="DY35" s="1">
        <v>0.442</v>
      </c>
      <c r="DZ35" s="1">
        <v>0.72899999999999998</v>
      </c>
      <c r="EA35" s="1">
        <v>0.72899999999999998</v>
      </c>
      <c r="EB35" s="1">
        <v>2.14</v>
      </c>
      <c r="EC35" s="1">
        <v>7.5999999999999998E-2</v>
      </c>
      <c r="ED35" s="1">
        <v>0.34399999999999997</v>
      </c>
      <c r="EE35" s="1">
        <v>2.2400000000000002</v>
      </c>
      <c r="EF35" s="1">
        <v>1.35</v>
      </c>
      <c r="EG35" s="1">
        <v>8.64</v>
      </c>
      <c r="EH35" s="1">
        <v>3.46</v>
      </c>
      <c r="EI35" s="1">
        <v>14.3</v>
      </c>
      <c r="EJ35" s="1">
        <v>12.6</v>
      </c>
      <c r="EK35" s="1">
        <v>1.38</v>
      </c>
      <c r="EL35" s="1">
        <v>139</v>
      </c>
      <c r="EM35" s="1">
        <v>21</v>
      </c>
      <c r="EN35" s="1">
        <v>24.5</v>
      </c>
      <c r="EO35" s="1">
        <v>10.1</v>
      </c>
      <c r="EP35" s="1">
        <v>0.20100000000000001</v>
      </c>
      <c r="EQ35" s="2">
        <v>0</v>
      </c>
      <c r="ER35" s="1">
        <v>21.6</v>
      </c>
      <c r="ES35" s="1">
        <v>65.400000000000006</v>
      </c>
      <c r="ET35" s="1">
        <v>0.19700000000000001</v>
      </c>
      <c r="EU35" s="1">
        <v>0.47099999999999997</v>
      </c>
      <c r="EV35" s="4">
        <v>7075</v>
      </c>
    </row>
    <row r="36" spans="1:152" x14ac:dyDescent="0.2">
      <c r="A36">
        <v>35</v>
      </c>
      <c r="B36" t="s">
        <v>194</v>
      </c>
      <c r="C36" t="s">
        <v>195</v>
      </c>
      <c r="D36" t="s">
        <v>196</v>
      </c>
      <c r="E36" t="s">
        <v>209</v>
      </c>
      <c r="F36" t="s">
        <v>208</v>
      </c>
      <c r="G36" s="1">
        <v>34.5</v>
      </c>
      <c r="H36" s="1">
        <v>4.5599999999999996</v>
      </c>
      <c r="I36" s="1">
        <v>0.42199999999999999</v>
      </c>
      <c r="J36" s="1">
        <v>0.09</v>
      </c>
      <c r="K36" s="2">
        <v>8.9999999999999993E-3</v>
      </c>
      <c r="L36" s="2">
        <v>2.9000000000000001E-2</v>
      </c>
      <c r="M36" s="3">
        <v>0.184</v>
      </c>
      <c r="N36" s="2">
        <v>1.4E-2</v>
      </c>
      <c r="O36" s="3">
        <v>0.13900000000000001</v>
      </c>
      <c r="P36" s="1">
        <v>2.7E-2</v>
      </c>
      <c r="Q36" s="2">
        <v>1.7000000000000001E-2</v>
      </c>
      <c r="R36" s="2">
        <v>5.1999999999999998E-2</v>
      </c>
      <c r="S36" s="2">
        <v>7.6999999999999999E-2</v>
      </c>
      <c r="T36" s="2">
        <v>1.0999999999999999E-2</v>
      </c>
      <c r="U36" s="3">
        <v>6.2E-2</v>
      </c>
      <c r="V36" s="2">
        <v>1.4E-2</v>
      </c>
      <c r="W36" s="1">
        <v>4.4999999999999998E-2</v>
      </c>
      <c r="X36" s="1">
        <v>0.25</v>
      </c>
      <c r="Y36" s="1">
        <v>6.6000000000000003E-2</v>
      </c>
      <c r="Z36" s="1">
        <v>0.52900000000000003</v>
      </c>
      <c r="AA36" s="2">
        <v>0.13100000000000001</v>
      </c>
      <c r="AB36" s="2">
        <v>0.105</v>
      </c>
      <c r="AC36" s="3">
        <v>0.20100000000000001</v>
      </c>
      <c r="AD36" s="2">
        <v>0.122</v>
      </c>
      <c r="AE36" s="2">
        <v>0.13100000000000001</v>
      </c>
      <c r="AF36" s="2">
        <v>5.8999999999999997E-2</v>
      </c>
      <c r="AG36" s="1">
        <v>0.156</v>
      </c>
      <c r="AH36" s="2">
        <v>2.1999999999999999E-2</v>
      </c>
      <c r="AI36" s="1">
        <v>3.5999999999999997E-2</v>
      </c>
      <c r="AJ36" s="2">
        <v>1.7000000000000001E-2</v>
      </c>
      <c r="AK36" s="3">
        <v>0.182</v>
      </c>
      <c r="AL36" s="2">
        <v>2.1000000000000001E-2</v>
      </c>
      <c r="AM36" s="1">
        <v>4.2000000000000003E-2</v>
      </c>
      <c r="AN36" s="2">
        <v>1.9E-2</v>
      </c>
      <c r="AO36" s="2">
        <v>1.4999999999999999E-2</v>
      </c>
      <c r="AP36" s="2">
        <v>2.7E-2</v>
      </c>
      <c r="AQ36" s="3">
        <v>9.8000000000000004E-2</v>
      </c>
      <c r="AR36" s="1">
        <v>0.16900000000000001</v>
      </c>
      <c r="AS36" s="2">
        <v>1.7000000000000001E-2</v>
      </c>
      <c r="AT36" s="1">
        <v>0.05</v>
      </c>
      <c r="AU36" s="2">
        <v>7.42</v>
      </c>
      <c r="AV36" s="1">
        <v>140</v>
      </c>
      <c r="AW36" s="1">
        <v>4.42</v>
      </c>
      <c r="AX36" s="1">
        <v>2.37</v>
      </c>
      <c r="AY36" s="1">
        <v>34.6</v>
      </c>
      <c r="AZ36" s="1">
        <v>32.9</v>
      </c>
      <c r="BA36" s="1">
        <v>47.4</v>
      </c>
      <c r="BB36" s="1">
        <v>2.33</v>
      </c>
      <c r="BC36" s="1">
        <v>8.4499999999999993</v>
      </c>
      <c r="BD36" s="1">
        <v>0.21199999999999999</v>
      </c>
      <c r="BE36" s="1">
        <v>7.8E-2</v>
      </c>
      <c r="BF36" s="1">
        <v>0.115</v>
      </c>
      <c r="BG36" s="1">
        <v>0.157</v>
      </c>
      <c r="BH36" s="1">
        <v>0.246</v>
      </c>
      <c r="BI36" s="1">
        <v>9.9000000000000005E-2</v>
      </c>
      <c r="BJ36" s="2">
        <v>0.54</v>
      </c>
      <c r="BK36" s="1">
        <v>4.62</v>
      </c>
      <c r="BL36" s="1">
        <v>7.12</v>
      </c>
      <c r="BM36" s="1">
        <v>5.0999999999999997E-2</v>
      </c>
      <c r="BN36" s="1">
        <v>20.6</v>
      </c>
      <c r="BO36" s="1">
        <v>29.5</v>
      </c>
      <c r="BP36" s="1">
        <v>6.72</v>
      </c>
      <c r="BQ36" s="1">
        <v>0.48199999999999998</v>
      </c>
      <c r="BR36" s="1">
        <v>389</v>
      </c>
      <c r="BS36" s="1">
        <v>556</v>
      </c>
      <c r="BT36" s="1">
        <v>22</v>
      </c>
      <c r="BU36" s="1">
        <v>3.07</v>
      </c>
      <c r="BV36" s="1">
        <v>3.14</v>
      </c>
      <c r="BW36" s="1">
        <v>74.2</v>
      </c>
      <c r="BX36" s="1">
        <v>312</v>
      </c>
      <c r="BY36" s="1">
        <v>159</v>
      </c>
      <c r="BZ36" s="1">
        <v>244</v>
      </c>
      <c r="CA36" s="1">
        <v>62.5</v>
      </c>
      <c r="CB36" s="1">
        <v>2.08</v>
      </c>
      <c r="CC36" s="1">
        <v>4.7699999999999996</v>
      </c>
      <c r="CD36" s="1">
        <v>1.46</v>
      </c>
      <c r="CE36" s="1">
        <v>49.9</v>
      </c>
      <c r="CF36" s="1">
        <v>118</v>
      </c>
      <c r="CG36" s="1">
        <v>81.2</v>
      </c>
      <c r="CH36" s="1">
        <v>147</v>
      </c>
      <c r="CI36" s="1">
        <v>0.47099999999999997</v>
      </c>
      <c r="CJ36" s="1">
        <v>0.24099999999999999</v>
      </c>
      <c r="CK36" s="1">
        <v>0.53900000000000003</v>
      </c>
      <c r="CL36" s="1">
        <v>3.73</v>
      </c>
      <c r="CM36" s="1">
        <v>12.2</v>
      </c>
      <c r="CN36" s="1">
        <v>42.8</v>
      </c>
      <c r="CO36" s="1">
        <v>0.64700000000000002</v>
      </c>
      <c r="CP36" s="1">
        <v>0.28699999999999998</v>
      </c>
      <c r="CQ36" s="1">
        <v>0.255</v>
      </c>
      <c r="CR36" s="1">
        <v>0.192</v>
      </c>
      <c r="CS36" s="1">
        <v>0.47399999999999998</v>
      </c>
      <c r="CT36" s="1">
        <v>0.495</v>
      </c>
      <c r="CU36" s="1">
        <v>0.55800000000000005</v>
      </c>
      <c r="CV36" s="1">
        <v>0.11899999999999999</v>
      </c>
      <c r="CW36" s="1">
        <v>0.13300000000000001</v>
      </c>
      <c r="CX36" s="1">
        <v>4.3</v>
      </c>
      <c r="CY36" s="1">
        <v>0.92800000000000005</v>
      </c>
      <c r="CZ36" s="1">
        <v>2.2200000000000002</v>
      </c>
      <c r="DA36" s="1">
        <v>16.5</v>
      </c>
      <c r="DB36" s="1">
        <v>19.5</v>
      </c>
      <c r="DC36" s="1">
        <v>11</v>
      </c>
      <c r="DD36" s="1">
        <v>1.04</v>
      </c>
      <c r="DE36" s="1">
        <v>8.43</v>
      </c>
      <c r="DF36" s="1">
        <v>18.600000000000001</v>
      </c>
      <c r="DG36" s="1">
        <v>11.1</v>
      </c>
      <c r="DH36" s="1">
        <v>26.4</v>
      </c>
      <c r="DI36" s="1">
        <v>18.5</v>
      </c>
      <c r="DJ36" s="1">
        <v>3.57</v>
      </c>
      <c r="DK36" s="1">
        <v>0.22600000000000001</v>
      </c>
      <c r="DL36" s="1">
        <v>1.51</v>
      </c>
      <c r="DM36" s="1">
        <v>3.37</v>
      </c>
      <c r="DN36" s="1">
        <v>16.7</v>
      </c>
      <c r="DO36" s="1">
        <v>28.8</v>
      </c>
      <c r="DP36" s="1">
        <v>13.9</v>
      </c>
      <c r="DQ36" s="1">
        <v>1.36</v>
      </c>
      <c r="DR36" s="1">
        <v>1.88</v>
      </c>
      <c r="DS36" s="1">
        <v>0.67600000000000005</v>
      </c>
      <c r="DT36" s="1">
        <v>2.1</v>
      </c>
      <c r="DU36" s="1">
        <v>4.24</v>
      </c>
      <c r="DV36" s="1">
        <v>7.75</v>
      </c>
      <c r="DW36" s="2">
        <v>0.55600000000000005</v>
      </c>
      <c r="DX36" s="1">
        <v>0.218</v>
      </c>
      <c r="DY36" s="1">
        <v>0.49299999999999999</v>
      </c>
      <c r="DZ36" s="1">
        <v>0.78600000000000003</v>
      </c>
      <c r="EA36" s="1">
        <v>0.66200000000000003</v>
      </c>
      <c r="EB36" s="1">
        <v>2.4</v>
      </c>
      <c r="EC36" s="1">
        <v>8.8999999999999996E-2</v>
      </c>
      <c r="ED36" s="1">
        <v>0.34399999999999997</v>
      </c>
      <c r="EE36" s="1">
        <v>2.2799999999999998</v>
      </c>
      <c r="EF36" s="1">
        <v>1.56</v>
      </c>
      <c r="EG36" s="1">
        <v>9.84</v>
      </c>
      <c r="EH36" s="1">
        <v>3.93</v>
      </c>
      <c r="EI36" s="1">
        <v>16.2</v>
      </c>
      <c r="EJ36" s="1">
        <v>14.6</v>
      </c>
      <c r="EK36" s="1">
        <v>1.59</v>
      </c>
      <c r="EL36" s="1">
        <v>161</v>
      </c>
      <c r="EM36" s="1">
        <v>24</v>
      </c>
      <c r="EN36" s="1">
        <v>25.9</v>
      </c>
      <c r="EO36" s="1">
        <v>10.7</v>
      </c>
      <c r="EP36" s="1">
        <v>0.28199999999999997</v>
      </c>
      <c r="EQ36" s="2">
        <v>0</v>
      </c>
      <c r="ER36" s="1">
        <v>25.7</v>
      </c>
      <c r="ES36" s="1">
        <v>79</v>
      </c>
      <c r="ET36" s="1">
        <v>0.192</v>
      </c>
      <c r="EU36" s="1">
        <v>0.55500000000000005</v>
      </c>
      <c r="EV36" s="4">
        <v>7470</v>
      </c>
    </row>
    <row r="37" spans="1:152" x14ac:dyDescent="0.2">
      <c r="A37">
        <v>36</v>
      </c>
      <c r="B37" t="s">
        <v>194</v>
      </c>
      <c r="C37" t="s">
        <v>195</v>
      </c>
      <c r="D37" t="s">
        <v>196</v>
      </c>
      <c r="E37" t="s">
        <v>213</v>
      </c>
      <c r="F37" t="s">
        <v>198</v>
      </c>
      <c r="G37" s="1">
        <v>43.1</v>
      </c>
      <c r="H37" s="1">
        <v>8.8699999999999992</v>
      </c>
      <c r="I37" s="1">
        <v>0.42599999999999999</v>
      </c>
      <c r="J37" s="1">
        <v>6.5000000000000002E-2</v>
      </c>
      <c r="K37" s="2">
        <v>8.9999999999999993E-3</v>
      </c>
      <c r="L37" s="2">
        <v>2.4E-2</v>
      </c>
      <c r="M37" s="3">
        <v>0.153</v>
      </c>
      <c r="N37" s="2">
        <v>0.01</v>
      </c>
      <c r="O37" s="3">
        <v>0.124</v>
      </c>
      <c r="P37" s="2">
        <v>2.1000000000000001E-2</v>
      </c>
      <c r="Q37" s="2">
        <v>1.6E-2</v>
      </c>
      <c r="R37" s="2">
        <v>4.5999999999999999E-2</v>
      </c>
      <c r="S37" s="2">
        <v>6.8000000000000005E-2</v>
      </c>
      <c r="T37" s="2">
        <v>0.01</v>
      </c>
      <c r="U37" s="3">
        <v>6.0999999999999999E-2</v>
      </c>
      <c r="V37" s="2">
        <v>1.4E-2</v>
      </c>
      <c r="W37" s="1">
        <v>3.9E-2</v>
      </c>
      <c r="X37" s="3">
        <v>0.19400000000000001</v>
      </c>
      <c r="Y37" s="1">
        <v>4.5999999999999999E-2</v>
      </c>
      <c r="Z37" s="2">
        <v>0.34200000000000003</v>
      </c>
      <c r="AA37" s="2">
        <v>0.115</v>
      </c>
      <c r="AB37" s="2">
        <v>7.9000000000000001E-2</v>
      </c>
      <c r="AC37" s="2">
        <v>0.1</v>
      </c>
      <c r="AD37" s="2">
        <v>0.112</v>
      </c>
      <c r="AE37" s="1">
        <v>0.13600000000000001</v>
      </c>
      <c r="AF37" s="2">
        <v>0.05</v>
      </c>
      <c r="AG37" s="1">
        <v>0.16400000000000001</v>
      </c>
      <c r="AH37" s="2">
        <v>2.4E-2</v>
      </c>
      <c r="AI37" s="1">
        <v>3.3000000000000002E-2</v>
      </c>
      <c r="AJ37" s="2">
        <v>1.2E-2</v>
      </c>
      <c r="AK37" s="3">
        <v>0.14699999999999999</v>
      </c>
      <c r="AL37" s="2">
        <v>2.1000000000000001E-2</v>
      </c>
      <c r="AM37" s="1">
        <v>5.5E-2</v>
      </c>
      <c r="AN37" s="2">
        <v>1.7000000000000001E-2</v>
      </c>
      <c r="AO37" s="2">
        <v>1.2999999999999999E-2</v>
      </c>
      <c r="AP37" s="2">
        <v>1.9E-2</v>
      </c>
      <c r="AQ37" s="3">
        <v>7.4999999999999997E-2</v>
      </c>
      <c r="AR37" s="1">
        <v>0.14699999999999999</v>
      </c>
      <c r="AS37" s="2">
        <v>1.7999999999999999E-2</v>
      </c>
      <c r="AT37" s="1">
        <v>0.05</v>
      </c>
      <c r="AU37" s="2">
        <v>6.42</v>
      </c>
      <c r="AV37" s="1">
        <v>110</v>
      </c>
      <c r="AW37" s="1">
        <v>3.6</v>
      </c>
      <c r="AX37" s="1">
        <v>2.65</v>
      </c>
      <c r="AY37" s="1">
        <v>39.4</v>
      </c>
      <c r="AZ37" s="1">
        <v>24.6</v>
      </c>
      <c r="BA37" s="1">
        <v>29.6</v>
      </c>
      <c r="BB37" s="1">
        <v>2.17</v>
      </c>
      <c r="BC37" s="1">
        <v>5.37</v>
      </c>
      <c r="BD37" s="1">
        <v>0.216</v>
      </c>
      <c r="BE37" s="1">
        <v>0.13600000000000001</v>
      </c>
      <c r="BF37" s="1">
        <v>9.9000000000000005E-2</v>
      </c>
      <c r="BG37" s="1">
        <v>0.17599999999999999</v>
      </c>
      <c r="BH37" s="1">
        <v>0.39700000000000002</v>
      </c>
      <c r="BI37" s="1">
        <v>0.1</v>
      </c>
      <c r="BJ37" s="2">
        <v>0.57899999999999996</v>
      </c>
      <c r="BK37" s="1">
        <v>4.9000000000000004</v>
      </c>
      <c r="BL37" s="1">
        <v>6.1</v>
      </c>
      <c r="BM37" s="1">
        <v>6.0999999999999999E-2</v>
      </c>
      <c r="BN37" s="1">
        <v>18.3</v>
      </c>
      <c r="BO37" s="1">
        <v>22.6</v>
      </c>
      <c r="BP37" s="1">
        <v>5.29</v>
      </c>
      <c r="BQ37" s="1">
        <v>0.54900000000000004</v>
      </c>
      <c r="BR37" s="1">
        <v>291</v>
      </c>
      <c r="BS37" s="1">
        <v>451</v>
      </c>
      <c r="BT37" s="1">
        <v>22.8</v>
      </c>
      <c r="BU37" s="1">
        <v>2.5</v>
      </c>
      <c r="BV37" s="1">
        <v>2.16</v>
      </c>
      <c r="BW37" s="1">
        <v>66.3</v>
      </c>
      <c r="BX37" s="1">
        <v>316</v>
      </c>
      <c r="BY37" s="1">
        <v>181</v>
      </c>
      <c r="BZ37" s="1">
        <v>205</v>
      </c>
      <c r="CA37" s="1">
        <v>33.200000000000003</v>
      </c>
      <c r="CB37" s="1">
        <v>1.26</v>
      </c>
      <c r="CC37" s="1">
        <v>4.01</v>
      </c>
      <c r="CD37" s="1">
        <v>1.36</v>
      </c>
      <c r="CE37" s="1">
        <v>77.7</v>
      </c>
      <c r="CF37" s="1">
        <v>141</v>
      </c>
      <c r="CG37" s="1">
        <v>75.599999999999994</v>
      </c>
      <c r="CH37" s="1">
        <v>91.8</v>
      </c>
      <c r="CI37" s="2">
        <v>0.35399999999999998</v>
      </c>
      <c r="CJ37" s="1">
        <v>0.2</v>
      </c>
      <c r="CK37" s="1">
        <v>0.51500000000000001</v>
      </c>
      <c r="CL37" s="1">
        <v>4.5999999999999996</v>
      </c>
      <c r="CM37" s="1">
        <v>16.3</v>
      </c>
      <c r="CN37" s="1">
        <v>36.799999999999997</v>
      </c>
      <c r="CO37" s="1">
        <v>0.66600000000000004</v>
      </c>
      <c r="CP37" s="1">
        <v>0.29499999999999998</v>
      </c>
      <c r="CQ37" s="1">
        <v>0.185</v>
      </c>
      <c r="CR37" s="1">
        <v>0.214</v>
      </c>
      <c r="CS37" s="1">
        <v>0.48</v>
      </c>
      <c r="CT37" s="1">
        <v>0.56200000000000006</v>
      </c>
      <c r="CU37" s="1">
        <v>0.623</v>
      </c>
      <c r="CV37" s="1">
        <v>0.125</v>
      </c>
      <c r="CW37" s="1">
        <v>0.14899999999999999</v>
      </c>
      <c r="CX37" s="1">
        <v>4.05</v>
      </c>
      <c r="CY37" s="1">
        <v>0.86599999999999999</v>
      </c>
      <c r="CZ37" s="1">
        <v>2.11</v>
      </c>
      <c r="DA37" s="1">
        <v>16.5</v>
      </c>
      <c r="DB37" s="1">
        <v>22.6</v>
      </c>
      <c r="DC37" s="1">
        <v>11.9</v>
      </c>
      <c r="DD37" s="1">
        <v>0.79300000000000004</v>
      </c>
      <c r="DE37" s="1">
        <v>8.8800000000000008</v>
      </c>
      <c r="DF37" s="1">
        <v>21.2</v>
      </c>
      <c r="DG37" s="1">
        <v>15.5</v>
      </c>
      <c r="DH37" s="1">
        <v>32.4</v>
      </c>
      <c r="DI37" s="1">
        <v>16.3</v>
      </c>
      <c r="DJ37" s="1">
        <v>2.67</v>
      </c>
      <c r="DK37" s="1">
        <v>0.157</v>
      </c>
      <c r="DL37" s="1">
        <v>1.83</v>
      </c>
      <c r="DM37" s="1">
        <v>5.35</v>
      </c>
      <c r="DN37" s="1">
        <v>21</v>
      </c>
      <c r="DO37" s="1">
        <v>31</v>
      </c>
      <c r="DP37" s="1">
        <v>11.4</v>
      </c>
      <c r="DQ37" s="1">
        <v>1.23</v>
      </c>
      <c r="DR37" s="1">
        <v>2.34</v>
      </c>
      <c r="DS37" s="1">
        <v>0.94899999999999995</v>
      </c>
      <c r="DT37" s="1">
        <v>2.82</v>
      </c>
      <c r="DU37" s="1">
        <v>4.71</v>
      </c>
      <c r="DV37" s="1">
        <v>7.13</v>
      </c>
      <c r="DW37" s="2">
        <v>0.51500000000000001</v>
      </c>
      <c r="DX37" s="1">
        <v>0.27700000000000002</v>
      </c>
      <c r="DY37" s="1">
        <v>0.54</v>
      </c>
      <c r="DZ37" s="1">
        <v>0.78300000000000003</v>
      </c>
      <c r="EA37" s="1">
        <v>1.23</v>
      </c>
      <c r="EB37" s="1">
        <v>2.96</v>
      </c>
      <c r="EC37" s="1">
        <v>0.11</v>
      </c>
      <c r="ED37" s="1">
        <v>0.60199999999999998</v>
      </c>
      <c r="EE37" s="1">
        <v>3.5</v>
      </c>
      <c r="EF37" s="1">
        <v>2.06</v>
      </c>
      <c r="EG37" s="1">
        <v>11.7</v>
      </c>
      <c r="EH37" s="1">
        <v>5.75</v>
      </c>
      <c r="EI37" s="1">
        <v>16.399999999999999</v>
      </c>
      <c r="EJ37" s="1">
        <v>17.5</v>
      </c>
      <c r="EK37" s="1">
        <v>1.61</v>
      </c>
      <c r="EL37" s="1">
        <v>159</v>
      </c>
      <c r="EM37" s="1">
        <v>25.4</v>
      </c>
      <c r="EN37" s="1">
        <v>35.9</v>
      </c>
      <c r="EO37" s="1">
        <v>15.7</v>
      </c>
      <c r="EP37" s="1">
        <v>0.59899999999999998</v>
      </c>
      <c r="EQ37" s="2">
        <v>0</v>
      </c>
      <c r="ER37" s="1">
        <v>22.9</v>
      </c>
      <c r="ES37" s="1">
        <v>77.5</v>
      </c>
      <c r="ET37" s="1">
        <v>0.23899999999999999</v>
      </c>
      <c r="EU37" s="1">
        <v>0.53500000000000003</v>
      </c>
      <c r="EV37" s="4">
        <v>5320</v>
      </c>
    </row>
    <row r="38" spans="1:152" x14ac:dyDescent="0.2">
      <c r="A38">
        <v>37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s="1">
        <v>41.6</v>
      </c>
      <c r="H38" s="1">
        <v>7.81</v>
      </c>
      <c r="I38" s="1">
        <v>0.53600000000000003</v>
      </c>
      <c r="J38" s="1">
        <v>0.157</v>
      </c>
      <c r="K38" s="2">
        <v>0.01</v>
      </c>
      <c r="L38" s="2">
        <v>2.5000000000000001E-2</v>
      </c>
      <c r="M38" s="3">
        <v>0.17100000000000001</v>
      </c>
      <c r="N38" s="2">
        <v>1.2999999999999999E-2</v>
      </c>
      <c r="O38" s="3">
        <v>0.18</v>
      </c>
      <c r="P38" s="1">
        <v>2.4E-2</v>
      </c>
      <c r="Q38" s="2">
        <v>2.1000000000000001E-2</v>
      </c>
      <c r="R38" s="2">
        <v>5.0999999999999997E-2</v>
      </c>
      <c r="S38" s="2">
        <v>6.0999999999999999E-2</v>
      </c>
      <c r="T38" s="2">
        <v>1.2E-2</v>
      </c>
      <c r="U38" s="3">
        <v>5.5E-2</v>
      </c>
      <c r="V38" s="2">
        <v>1.4E-2</v>
      </c>
      <c r="W38" s="1">
        <v>3.5999999999999997E-2</v>
      </c>
      <c r="X38" s="3">
        <v>0.18099999999999999</v>
      </c>
      <c r="Y38" s="1">
        <v>4.5999999999999999E-2</v>
      </c>
      <c r="Z38" s="2">
        <v>0.32500000000000001</v>
      </c>
      <c r="AA38" s="2">
        <v>0.1</v>
      </c>
      <c r="AB38" s="2">
        <v>8.2000000000000003E-2</v>
      </c>
      <c r="AC38" s="2">
        <v>0.10199999999999999</v>
      </c>
      <c r="AD38" s="2">
        <v>0.104</v>
      </c>
      <c r="AE38" s="2">
        <v>0.11</v>
      </c>
      <c r="AF38" s="2">
        <v>5.3999999999999999E-2</v>
      </c>
      <c r="AG38" s="1">
        <v>0.156</v>
      </c>
      <c r="AH38" s="2">
        <v>2.4E-2</v>
      </c>
      <c r="AI38" s="1">
        <v>3.7999999999999999E-2</v>
      </c>
      <c r="AJ38" s="2">
        <v>1.2E-2</v>
      </c>
      <c r="AK38" s="3">
        <v>0.158</v>
      </c>
      <c r="AL38" s="2">
        <v>0.02</v>
      </c>
      <c r="AM38" s="1">
        <v>4.7E-2</v>
      </c>
      <c r="AN38" s="2">
        <v>1.7999999999999999E-2</v>
      </c>
      <c r="AO38" s="2">
        <v>1.7000000000000001E-2</v>
      </c>
      <c r="AP38" s="2">
        <v>2.3E-2</v>
      </c>
      <c r="AQ38" s="3">
        <v>6.8000000000000005E-2</v>
      </c>
      <c r="AR38" s="1">
        <v>0.16600000000000001</v>
      </c>
      <c r="AS38" s="2">
        <v>0.02</v>
      </c>
      <c r="AT38" s="1">
        <v>4.3999999999999997E-2</v>
      </c>
      <c r="AU38" s="2">
        <v>6.73</v>
      </c>
      <c r="AV38" s="1">
        <v>121</v>
      </c>
      <c r="AW38" s="1">
        <v>4.58</v>
      </c>
      <c r="AX38" s="1">
        <v>2.73</v>
      </c>
      <c r="AY38" s="1">
        <v>38.6</v>
      </c>
      <c r="AZ38" s="1">
        <v>30.4</v>
      </c>
      <c r="BA38" s="1">
        <v>42.3</v>
      </c>
      <c r="BB38" s="1">
        <v>3.32</v>
      </c>
      <c r="BC38" s="1">
        <v>7.62</v>
      </c>
      <c r="BD38" s="1">
        <v>0.25700000000000001</v>
      </c>
      <c r="BE38" s="1">
        <v>0.17299999999999999</v>
      </c>
      <c r="BF38" s="1">
        <v>0.13400000000000001</v>
      </c>
      <c r="BG38" s="1">
        <v>0.245</v>
      </c>
      <c r="BH38" s="1">
        <v>0.40100000000000002</v>
      </c>
      <c r="BI38" s="1">
        <v>0.14799999999999999</v>
      </c>
      <c r="BJ38" s="2">
        <v>0.66700000000000004</v>
      </c>
      <c r="BK38" s="1">
        <v>4.7</v>
      </c>
      <c r="BL38" s="1">
        <v>7.21</v>
      </c>
      <c r="BM38" s="1">
        <v>0.04</v>
      </c>
      <c r="BN38" s="1">
        <v>20.7</v>
      </c>
      <c r="BO38" s="1">
        <v>28.4</v>
      </c>
      <c r="BP38" s="1">
        <v>5.22</v>
      </c>
      <c r="BQ38" s="1">
        <v>0.55700000000000005</v>
      </c>
      <c r="BR38" s="1">
        <v>323</v>
      </c>
      <c r="BS38" s="1">
        <v>452</v>
      </c>
      <c r="BT38" s="1">
        <v>23</v>
      </c>
      <c r="BU38" s="1">
        <v>2.59</v>
      </c>
      <c r="BV38" s="1">
        <v>2.0499999999999998</v>
      </c>
      <c r="BW38" s="1">
        <v>74.400000000000006</v>
      </c>
      <c r="BX38" s="1">
        <v>310</v>
      </c>
      <c r="BY38" s="1">
        <v>172</v>
      </c>
      <c r="BZ38" s="1">
        <v>213</v>
      </c>
      <c r="CA38" s="1">
        <v>30.1</v>
      </c>
      <c r="CB38" s="1">
        <v>1.1299999999999999</v>
      </c>
      <c r="CC38" s="1">
        <v>3.76</v>
      </c>
      <c r="CD38" s="1">
        <v>0.8</v>
      </c>
      <c r="CE38" s="1">
        <v>76</v>
      </c>
      <c r="CF38" s="1">
        <v>137</v>
      </c>
      <c r="CG38" s="1">
        <v>71.2</v>
      </c>
      <c r="CH38" s="1">
        <v>89.5</v>
      </c>
      <c r="CI38" s="2">
        <v>0.40600000000000003</v>
      </c>
      <c r="CJ38" s="1">
        <v>0.20300000000000001</v>
      </c>
      <c r="CK38" s="1">
        <v>0.51400000000000001</v>
      </c>
      <c r="CL38" s="1">
        <v>4.49</v>
      </c>
      <c r="CM38" s="1">
        <v>15.9</v>
      </c>
      <c r="CN38" s="1">
        <v>37.6</v>
      </c>
      <c r="CO38" s="1">
        <v>0.64100000000000001</v>
      </c>
      <c r="CP38" s="1">
        <v>0.23899999999999999</v>
      </c>
      <c r="CQ38" s="1">
        <v>0.183</v>
      </c>
      <c r="CR38" s="1">
        <v>0.21</v>
      </c>
      <c r="CS38" s="1">
        <v>0.45700000000000002</v>
      </c>
      <c r="CT38" s="1">
        <v>0.54900000000000004</v>
      </c>
      <c r="CU38" s="1">
        <v>0.64700000000000002</v>
      </c>
      <c r="CV38" s="1">
        <v>9.0999999999999998E-2</v>
      </c>
      <c r="CW38" s="1">
        <v>0.155</v>
      </c>
      <c r="CX38" s="1">
        <v>3.56</v>
      </c>
      <c r="CY38" s="1">
        <v>0.77900000000000003</v>
      </c>
      <c r="CZ38" s="1">
        <v>2.17</v>
      </c>
      <c r="DA38" s="1">
        <v>16.3</v>
      </c>
      <c r="DB38" s="1">
        <v>17.600000000000001</v>
      </c>
      <c r="DC38" s="1">
        <v>10.1</v>
      </c>
      <c r="DD38" s="1">
        <v>0.84599999999999997</v>
      </c>
      <c r="DE38" s="1">
        <v>9.26</v>
      </c>
      <c r="DF38" s="1">
        <v>19.5</v>
      </c>
      <c r="DG38" s="1">
        <v>12.8</v>
      </c>
      <c r="DH38" s="1">
        <v>28.2</v>
      </c>
      <c r="DI38" s="1">
        <v>13.8</v>
      </c>
      <c r="DJ38" s="1">
        <v>2.36</v>
      </c>
      <c r="DK38" s="1">
        <v>0.17399999999999999</v>
      </c>
      <c r="DL38" s="1">
        <v>1.63</v>
      </c>
      <c r="DM38" s="1">
        <v>5.12</v>
      </c>
      <c r="DN38" s="1">
        <v>19.5</v>
      </c>
      <c r="DO38" s="1">
        <v>27.7</v>
      </c>
      <c r="DP38" s="1">
        <v>10</v>
      </c>
      <c r="DQ38" s="1">
        <v>1.1100000000000001</v>
      </c>
      <c r="DR38" s="1">
        <v>2.36</v>
      </c>
      <c r="DS38" s="1">
        <v>0.90600000000000003</v>
      </c>
      <c r="DT38" s="1">
        <v>2.78</v>
      </c>
      <c r="DU38" s="1">
        <v>4.54</v>
      </c>
      <c r="DV38" s="1">
        <v>6.79</v>
      </c>
      <c r="DW38" s="2">
        <v>0.54700000000000004</v>
      </c>
      <c r="DX38" s="1">
        <v>0.29199999999999998</v>
      </c>
      <c r="DY38" s="1">
        <v>0.51</v>
      </c>
      <c r="DZ38" s="1">
        <v>0.82</v>
      </c>
      <c r="EA38" s="1">
        <v>1.18</v>
      </c>
      <c r="EB38" s="1">
        <v>2.79</v>
      </c>
      <c r="EC38" s="1">
        <v>0.107</v>
      </c>
      <c r="ED38" s="1">
        <v>0.50900000000000001</v>
      </c>
      <c r="EE38" s="1">
        <v>3.28</v>
      </c>
      <c r="EF38" s="1">
        <v>1.89</v>
      </c>
      <c r="EG38" s="1">
        <v>12.3</v>
      </c>
      <c r="EH38" s="1">
        <v>6.11</v>
      </c>
      <c r="EI38" s="1">
        <v>16.7</v>
      </c>
      <c r="EJ38" s="1">
        <v>18.899999999999999</v>
      </c>
      <c r="EK38" s="1">
        <v>1.67</v>
      </c>
      <c r="EL38" s="1">
        <v>168</v>
      </c>
      <c r="EM38" s="1">
        <v>26.5</v>
      </c>
      <c r="EN38" s="1">
        <v>38.6</v>
      </c>
      <c r="EO38" s="1">
        <v>16.899999999999999</v>
      </c>
      <c r="EP38" s="1">
        <v>0.53100000000000003</v>
      </c>
      <c r="EQ38" s="1">
        <v>0.50900000000000001</v>
      </c>
      <c r="ER38" s="1">
        <v>24.9</v>
      </c>
      <c r="ES38" s="1">
        <v>77.900000000000006</v>
      </c>
      <c r="ET38" s="1">
        <v>0.24199999999999999</v>
      </c>
      <c r="EU38" s="1">
        <v>0.504</v>
      </c>
      <c r="EV38" s="4">
        <v>7461</v>
      </c>
    </row>
    <row r="39" spans="1:152" x14ac:dyDescent="0.2">
      <c r="A39">
        <v>38</v>
      </c>
      <c r="B39" t="s">
        <v>194</v>
      </c>
      <c r="C39" t="s">
        <v>195</v>
      </c>
      <c r="D39" t="s">
        <v>196</v>
      </c>
      <c r="E39" t="s">
        <v>200</v>
      </c>
      <c r="F39" t="s">
        <v>198</v>
      </c>
      <c r="G39" s="1">
        <v>36.799999999999997</v>
      </c>
      <c r="H39" s="1">
        <v>6.09</v>
      </c>
      <c r="I39" s="1">
        <v>0.39300000000000002</v>
      </c>
      <c r="J39" s="1">
        <v>5.0999999999999997E-2</v>
      </c>
      <c r="K39" s="2">
        <v>8.0000000000000002E-3</v>
      </c>
      <c r="L39" s="2">
        <v>2.4E-2</v>
      </c>
      <c r="M39" s="3">
        <v>0.14399999999999999</v>
      </c>
      <c r="N39" s="2">
        <v>1.2E-2</v>
      </c>
      <c r="O39" s="3">
        <v>0.11899999999999999</v>
      </c>
      <c r="P39" s="2">
        <v>1.4E-2</v>
      </c>
      <c r="Q39" s="2">
        <v>1.6E-2</v>
      </c>
      <c r="R39" s="2">
        <v>4.1000000000000002E-2</v>
      </c>
      <c r="S39" s="2">
        <v>0.06</v>
      </c>
      <c r="T39" s="2">
        <v>8.9999999999999993E-3</v>
      </c>
      <c r="U39" s="3">
        <v>5.0999999999999997E-2</v>
      </c>
      <c r="V39" s="2">
        <v>0.01</v>
      </c>
      <c r="W39" s="2">
        <v>2.7E-2</v>
      </c>
      <c r="X39" s="3">
        <v>0.17199999999999999</v>
      </c>
      <c r="Y39" s="1">
        <v>4.4999999999999998E-2</v>
      </c>
      <c r="Z39" s="2">
        <v>0.30099999999999999</v>
      </c>
      <c r="AA39" s="2">
        <v>0.107</v>
      </c>
      <c r="AB39" s="2">
        <v>7.1999999999999995E-2</v>
      </c>
      <c r="AC39" s="2">
        <v>8.6999999999999994E-2</v>
      </c>
      <c r="AD39" s="2">
        <v>0.108</v>
      </c>
      <c r="AE39" s="2">
        <v>0.109</v>
      </c>
      <c r="AF39" s="2">
        <v>3.9E-2</v>
      </c>
      <c r="AG39" s="1">
        <v>0.14499999999999999</v>
      </c>
      <c r="AH39" s="2">
        <v>1.7000000000000001E-2</v>
      </c>
      <c r="AI39" s="2">
        <v>3.1E-2</v>
      </c>
      <c r="AJ39" s="2">
        <v>1.2999999999999999E-2</v>
      </c>
      <c r="AK39" s="3">
        <v>0.11600000000000001</v>
      </c>
      <c r="AL39" s="2">
        <v>1.7999999999999999E-2</v>
      </c>
      <c r="AM39" s="1">
        <v>3.9E-2</v>
      </c>
      <c r="AN39" s="2">
        <v>1.4E-2</v>
      </c>
      <c r="AO39" s="2">
        <v>1.6E-2</v>
      </c>
      <c r="AP39" s="2">
        <v>2.3E-2</v>
      </c>
      <c r="AQ39" s="3">
        <v>4.4999999999999998E-2</v>
      </c>
      <c r="AR39" s="1">
        <v>9.1999999999999998E-2</v>
      </c>
      <c r="AS39" s="2">
        <v>1.4999999999999999E-2</v>
      </c>
      <c r="AT39" s="1">
        <v>3.4000000000000002E-2</v>
      </c>
      <c r="AU39" s="2">
        <v>5.98</v>
      </c>
      <c r="AV39" s="1">
        <v>71.099999999999994</v>
      </c>
      <c r="AW39" s="1">
        <v>2.34</v>
      </c>
      <c r="AX39" s="1">
        <v>1.47</v>
      </c>
      <c r="AY39" s="1">
        <v>22.9</v>
      </c>
      <c r="AZ39" s="1">
        <v>12.5</v>
      </c>
      <c r="BA39" s="1">
        <v>13.5</v>
      </c>
      <c r="BB39" s="1">
        <v>1.24</v>
      </c>
      <c r="BC39" s="1">
        <v>2.84</v>
      </c>
      <c r="BD39" s="1">
        <v>0.20200000000000001</v>
      </c>
      <c r="BE39" s="1">
        <v>0.122</v>
      </c>
      <c r="BF39" s="1">
        <v>0.11</v>
      </c>
      <c r="BG39" s="1">
        <v>0.19400000000000001</v>
      </c>
      <c r="BH39" s="1">
        <v>0.34599999999999997</v>
      </c>
      <c r="BI39" s="1">
        <v>9.2999999999999999E-2</v>
      </c>
      <c r="BJ39" s="2">
        <v>0.51700000000000002</v>
      </c>
      <c r="BK39" s="1">
        <v>4.2</v>
      </c>
      <c r="BL39" s="1">
        <v>6.21</v>
      </c>
      <c r="BM39" s="1">
        <v>4.7E-2</v>
      </c>
      <c r="BN39" s="1">
        <v>16.3</v>
      </c>
      <c r="BO39" s="1">
        <v>23.7</v>
      </c>
      <c r="BP39" s="1">
        <v>4.4400000000000004</v>
      </c>
      <c r="BQ39" s="1">
        <v>0.46800000000000003</v>
      </c>
      <c r="BR39" s="1">
        <v>271</v>
      </c>
      <c r="BS39" s="1">
        <v>354</v>
      </c>
      <c r="BT39" s="1">
        <v>18.5</v>
      </c>
      <c r="BU39" s="1">
        <v>2.09</v>
      </c>
      <c r="BV39" s="1">
        <v>1.75</v>
      </c>
      <c r="BW39" s="1">
        <v>64.5</v>
      </c>
      <c r="BX39" s="1">
        <v>245</v>
      </c>
      <c r="BY39" s="1">
        <v>145</v>
      </c>
      <c r="BZ39" s="1">
        <v>163</v>
      </c>
      <c r="CA39" s="1">
        <v>30.3</v>
      </c>
      <c r="CB39" s="1">
        <v>1.04</v>
      </c>
      <c r="CC39" s="1">
        <v>2.76</v>
      </c>
      <c r="CD39" s="1">
        <v>0.92900000000000005</v>
      </c>
      <c r="CE39" s="1">
        <v>68.099999999999994</v>
      </c>
      <c r="CF39" s="1">
        <v>109</v>
      </c>
      <c r="CG39" s="1">
        <v>63.3</v>
      </c>
      <c r="CH39" s="1">
        <v>68.599999999999994</v>
      </c>
      <c r="CI39" s="2">
        <v>0.33</v>
      </c>
      <c r="CJ39" s="1">
        <v>0.16400000000000001</v>
      </c>
      <c r="CK39" s="1">
        <v>0.42099999999999999</v>
      </c>
      <c r="CL39" s="1">
        <v>4.41</v>
      </c>
      <c r="CM39" s="1">
        <v>14.5</v>
      </c>
      <c r="CN39" s="1">
        <v>30.8</v>
      </c>
      <c r="CO39" s="1">
        <v>0.54700000000000004</v>
      </c>
      <c r="CP39" s="1">
        <v>0.19700000000000001</v>
      </c>
      <c r="CQ39" s="1">
        <v>0.17</v>
      </c>
      <c r="CR39" s="1">
        <v>0.16500000000000001</v>
      </c>
      <c r="CS39" s="1">
        <v>0.40699999999999997</v>
      </c>
      <c r="CT39" s="1">
        <v>0.52100000000000002</v>
      </c>
      <c r="CU39" s="1">
        <v>0.58199999999999996</v>
      </c>
      <c r="CV39" s="1">
        <v>8.4000000000000005E-2</v>
      </c>
      <c r="CW39" s="1">
        <v>0.12</v>
      </c>
      <c r="CX39" s="1">
        <v>3.13</v>
      </c>
      <c r="CY39" s="1">
        <v>0.68700000000000006</v>
      </c>
      <c r="CZ39" s="1">
        <v>1.98</v>
      </c>
      <c r="DA39" s="1">
        <v>13.7</v>
      </c>
      <c r="DB39" s="1">
        <v>15</v>
      </c>
      <c r="DC39" s="1">
        <v>8.25</v>
      </c>
      <c r="DD39" s="1">
        <v>0.72499999999999998</v>
      </c>
      <c r="DE39" s="1">
        <v>7.61</v>
      </c>
      <c r="DF39" s="1">
        <v>15.5</v>
      </c>
      <c r="DG39" s="1">
        <v>10.8</v>
      </c>
      <c r="DH39" s="1">
        <v>22.8</v>
      </c>
      <c r="DI39" s="1">
        <v>11.4</v>
      </c>
      <c r="DJ39" s="1">
        <v>1.96</v>
      </c>
      <c r="DK39" s="1">
        <v>0.16700000000000001</v>
      </c>
      <c r="DL39" s="1">
        <v>1.46</v>
      </c>
      <c r="DM39" s="1">
        <v>4.34</v>
      </c>
      <c r="DN39" s="1">
        <v>15.8</v>
      </c>
      <c r="DO39" s="1">
        <v>22.6</v>
      </c>
      <c r="DP39" s="1">
        <v>8.18</v>
      </c>
      <c r="DQ39" s="1">
        <v>0.86399999999999999</v>
      </c>
      <c r="DR39" s="1">
        <v>1.93</v>
      </c>
      <c r="DS39" s="1">
        <v>0.75700000000000001</v>
      </c>
      <c r="DT39" s="1">
        <v>2.29</v>
      </c>
      <c r="DU39" s="1">
        <v>3.64</v>
      </c>
      <c r="DV39" s="1">
        <v>5.44</v>
      </c>
      <c r="DW39" s="2">
        <v>0.47699999999999998</v>
      </c>
      <c r="DX39" s="1">
        <v>0.24199999999999999</v>
      </c>
      <c r="DY39" s="1">
        <v>0.43</v>
      </c>
      <c r="DZ39" s="1">
        <v>0.62</v>
      </c>
      <c r="EA39" s="1">
        <v>0.89400000000000002</v>
      </c>
      <c r="EB39" s="1">
        <v>2.2999999999999998</v>
      </c>
      <c r="EC39" s="1">
        <v>8.5999999999999993E-2</v>
      </c>
      <c r="ED39" s="1">
        <v>0.47799999999999998</v>
      </c>
      <c r="EE39" s="1">
        <v>2.64</v>
      </c>
      <c r="EF39" s="1">
        <v>1.45</v>
      </c>
      <c r="EG39" s="1">
        <v>10.1</v>
      </c>
      <c r="EH39" s="1">
        <v>4.91</v>
      </c>
      <c r="EI39" s="1">
        <v>14.3</v>
      </c>
      <c r="EJ39" s="1">
        <v>15.8</v>
      </c>
      <c r="EK39" s="1">
        <v>1.39</v>
      </c>
      <c r="EL39" s="1">
        <v>135</v>
      </c>
      <c r="EM39" s="1">
        <v>21.4</v>
      </c>
      <c r="EN39" s="1">
        <v>31.1</v>
      </c>
      <c r="EO39" s="1">
        <v>13.3</v>
      </c>
      <c r="EP39" s="1">
        <v>0.47699999999999998</v>
      </c>
      <c r="EQ39" s="2">
        <v>0</v>
      </c>
      <c r="ER39" s="1">
        <v>20.8</v>
      </c>
      <c r="ES39" s="1">
        <v>63.5</v>
      </c>
      <c r="ET39" s="1">
        <v>0.17399999999999999</v>
      </c>
      <c r="EU39" s="1">
        <v>0.44900000000000001</v>
      </c>
      <c r="EV39" s="4">
        <v>5146</v>
      </c>
    </row>
    <row r="40" spans="1:152" x14ac:dyDescent="0.2">
      <c r="A40">
        <v>39</v>
      </c>
      <c r="B40" t="s">
        <v>194</v>
      </c>
      <c r="C40" t="s">
        <v>195</v>
      </c>
      <c r="D40" t="s">
        <v>196</v>
      </c>
      <c r="E40" t="s">
        <v>205</v>
      </c>
      <c r="F40" t="s">
        <v>198</v>
      </c>
      <c r="G40" s="1">
        <v>35.1</v>
      </c>
      <c r="H40" s="1">
        <v>6.4</v>
      </c>
      <c r="I40" s="3">
        <v>0.26600000000000001</v>
      </c>
      <c r="J40" s="1">
        <v>5.8000000000000003E-2</v>
      </c>
      <c r="K40" s="2">
        <v>0.01</v>
      </c>
      <c r="L40" s="2">
        <v>2.5999999999999999E-2</v>
      </c>
      <c r="M40" s="3">
        <v>0.122</v>
      </c>
      <c r="N40" s="2">
        <v>0.01</v>
      </c>
      <c r="O40" s="3">
        <v>9.5000000000000001E-2</v>
      </c>
      <c r="P40" s="2">
        <v>1.6E-2</v>
      </c>
      <c r="Q40" s="2">
        <v>1.7999999999999999E-2</v>
      </c>
      <c r="R40" s="2">
        <v>4.3999999999999997E-2</v>
      </c>
      <c r="S40" s="2">
        <v>7.0000000000000007E-2</v>
      </c>
      <c r="T40" s="2">
        <v>1.2E-2</v>
      </c>
      <c r="U40" s="3">
        <v>5.5E-2</v>
      </c>
      <c r="V40" s="2">
        <v>1.2E-2</v>
      </c>
      <c r="W40" s="1">
        <v>3.3000000000000002E-2</v>
      </c>
      <c r="X40" s="3">
        <v>0.18</v>
      </c>
      <c r="Y40" s="1">
        <v>4.4999999999999998E-2</v>
      </c>
      <c r="Z40" s="2">
        <v>0.312</v>
      </c>
      <c r="AA40" s="2">
        <v>0.106</v>
      </c>
      <c r="AB40" s="2">
        <v>7.9000000000000001E-2</v>
      </c>
      <c r="AC40" s="2">
        <v>8.8999999999999996E-2</v>
      </c>
      <c r="AD40" s="2">
        <v>0.10299999999999999</v>
      </c>
      <c r="AE40" s="2">
        <v>0.109</v>
      </c>
      <c r="AF40" s="2">
        <v>5.5E-2</v>
      </c>
      <c r="AG40" s="1">
        <v>0.161</v>
      </c>
      <c r="AH40" s="2">
        <v>2.3E-2</v>
      </c>
      <c r="AI40" s="1">
        <v>3.5999999999999997E-2</v>
      </c>
      <c r="AJ40" s="2">
        <v>8.9999999999999993E-3</v>
      </c>
      <c r="AK40" s="3">
        <v>0.13500000000000001</v>
      </c>
      <c r="AL40" s="2">
        <v>2.4E-2</v>
      </c>
      <c r="AM40" s="1">
        <v>4.2000000000000003E-2</v>
      </c>
      <c r="AN40" s="2">
        <v>1.2999999999999999E-2</v>
      </c>
      <c r="AO40" s="2">
        <v>2.3E-2</v>
      </c>
      <c r="AP40" s="2">
        <v>0.02</v>
      </c>
      <c r="AQ40" s="3">
        <v>5.8000000000000003E-2</v>
      </c>
      <c r="AR40" s="1">
        <v>0.13400000000000001</v>
      </c>
      <c r="AS40" s="2">
        <v>2.4E-2</v>
      </c>
      <c r="AT40" s="1">
        <v>3.6999999999999998E-2</v>
      </c>
      <c r="AU40" s="2">
        <v>6.78</v>
      </c>
      <c r="AV40" s="1">
        <v>100</v>
      </c>
      <c r="AW40" s="1">
        <v>3.07</v>
      </c>
      <c r="AX40" s="1">
        <v>2.06</v>
      </c>
      <c r="AY40" s="1">
        <v>35.799999999999997</v>
      </c>
      <c r="AZ40" s="1">
        <v>21</v>
      </c>
      <c r="BA40" s="1">
        <v>23.2</v>
      </c>
      <c r="BB40" s="1">
        <v>1.84</v>
      </c>
      <c r="BC40" s="1">
        <v>4.95</v>
      </c>
      <c r="BD40" s="1">
        <v>0.32600000000000001</v>
      </c>
      <c r="BE40" s="1">
        <v>0.19600000000000001</v>
      </c>
      <c r="BF40" s="1">
        <v>0.186</v>
      </c>
      <c r="BG40" s="1">
        <v>0.27200000000000002</v>
      </c>
      <c r="BH40" s="1">
        <v>0.47699999999999998</v>
      </c>
      <c r="BI40" s="1">
        <v>0.14399999999999999</v>
      </c>
      <c r="BJ40" s="1">
        <v>0.82</v>
      </c>
      <c r="BK40" s="1">
        <v>4.33</v>
      </c>
      <c r="BL40" s="1">
        <v>8.36</v>
      </c>
      <c r="BM40" s="1">
        <v>0.10100000000000001</v>
      </c>
      <c r="BN40" s="1">
        <v>22.2</v>
      </c>
      <c r="BO40" s="1">
        <v>30.5</v>
      </c>
      <c r="BP40" s="1">
        <v>4.9000000000000004</v>
      </c>
      <c r="BQ40" s="1">
        <v>0.59499999999999997</v>
      </c>
      <c r="BR40" s="1">
        <v>331</v>
      </c>
      <c r="BS40" s="1">
        <v>391</v>
      </c>
      <c r="BT40" s="1">
        <v>23.3</v>
      </c>
      <c r="BU40" s="1">
        <v>2.77</v>
      </c>
      <c r="BV40" s="1">
        <v>1.83</v>
      </c>
      <c r="BW40" s="1">
        <v>85.3</v>
      </c>
      <c r="BX40" s="1">
        <v>292</v>
      </c>
      <c r="BY40" s="1">
        <v>163</v>
      </c>
      <c r="BZ40" s="1">
        <v>209</v>
      </c>
      <c r="CA40" s="1">
        <v>30.3</v>
      </c>
      <c r="CB40" s="1">
        <v>1.1000000000000001</v>
      </c>
      <c r="CC40" s="1">
        <v>3.48</v>
      </c>
      <c r="CD40" s="1">
        <v>0.89700000000000002</v>
      </c>
      <c r="CE40" s="1">
        <v>80</v>
      </c>
      <c r="CF40" s="1">
        <v>139</v>
      </c>
      <c r="CG40" s="1">
        <v>67.3</v>
      </c>
      <c r="CH40" s="1">
        <v>85.4</v>
      </c>
      <c r="CI40" s="2">
        <v>0.36699999999999999</v>
      </c>
      <c r="CJ40" s="1">
        <v>0.185</v>
      </c>
      <c r="CK40" s="1">
        <v>0.499</v>
      </c>
      <c r="CL40" s="1">
        <v>5.34</v>
      </c>
      <c r="CM40" s="1">
        <v>16.899999999999999</v>
      </c>
      <c r="CN40" s="1">
        <v>41.7</v>
      </c>
      <c r="CO40" s="1">
        <v>0.63100000000000001</v>
      </c>
      <c r="CP40" s="1">
        <v>0.23599999999999999</v>
      </c>
      <c r="CQ40" s="1">
        <v>0.193</v>
      </c>
      <c r="CR40" s="1">
        <v>0.221</v>
      </c>
      <c r="CS40" s="1">
        <v>0.47199999999999998</v>
      </c>
      <c r="CT40" s="1">
        <v>0.56499999999999995</v>
      </c>
      <c r="CU40" s="1">
        <v>0.67500000000000004</v>
      </c>
      <c r="CV40" s="1">
        <v>0.13700000000000001</v>
      </c>
      <c r="CW40" s="1">
        <v>0.13300000000000001</v>
      </c>
      <c r="CX40" s="1">
        <v>3.8</v>
      </c>
      <c r="CY40" s="1">
        <v>0.745</v>
      </c>
      <c r="CZ40" s="1">
        <v>2.72</v>
      </c>
      <c r="DA40" s="1">
        <v>16.2</v>
      </c>
      <c r="DB40" s="1">
        <v>15.1</v>
      </c>
      <c r="DC40" s="1">
        <v>8.7799999999999994</v>
      </c>
      <c r="DD40" s="1">
        <v>0.81</v>
      </c>
      <c r="DE40" s="1">
        <v>8.68</v>
      </c>
      <c r="DF40" s="1">
        <v>16.899999999999999</v>
      </c>
      <c r="DG40" s="1">
        <v>10.6</v>
      </c>
      <c r="DH40" s="1">
        <v>26.2</v>
      </c>
      <c r="DI40" s="1">
        <v>14</v>
      </c>
      <c r="DJ40" s="1">
        <v>2.19</v>
      </c>
      <c r="DK40" s="1">
        <v>0.29699999999999999</v>
      </c>
      <c r="DL40" s="1">
        <v>1.89</v>
      </c>
      <c r="DM40" s="1">
        <v>4.53</v>
      </c>
      <c r="DN40" s="1">
        <v>18.3</v>
      </c>
      <c r="DO40" s="1">
        <v>26.4</v>
      </c>
      <c r="DP40" s="1">
        <v>9.36</v>
      </c>
      <c r="DQ40" s="1">
        <v>1.24</v>
      </c>
      <c r="DR40" s="1">
        <v>1.91</v>
      </c>
      <c r="DS40" s="1">
        <v>0.86299999999999999</v>
      </c>
      <c r="DT40" s="1">
        <v>2.89</v>
      </c>
      <c r="DU40" s="1">
        <v>4.55</v>
      </c>
      <c r="DV40" s="1">
        <v>6.39</v>
      </c>
      <c r="DW40" s="2">
        <v>0.54900000000000004</v>
      </c>
      <c r="DX40" s="1">
        <v>0.33300000000000002</v>
      </c>
      <c r="DY40" s="1">
        <v>0.52600000000000002</v>
      </c>
      <c r="DZ40" s="1">
        <v>0.80300000000000005</v>
      </c>
      <c r="EA40" s="1">
        <v>1.1200000000000001</v>
      </c>
      <c r="EB40" s="1">
        <v>2.82</v>
      </c>
      <c r="EC40" s="1">
        <v>0.11899999999999999</v>
      </c>
      <c r="ED40" s="1">
        <v>0.55200000000000005</v>
      </c>
      <c r="EE40" s="1">
        <v>3.26</v>
      </c>
      <c r="EF40" s="1">
        <v>1.72</v>
      </c>
      <c r="EG40" s="1">
        <v>10.199999999999999</v>
      </c>
      <c r="EH40" s="1">
        <v>4.74</v>
      </c>
      <c r="EI40" s="1">
        <v>13.5</v>
      </c>
      <c r="EJ40" s="1">
        <v>15.1</v>
      </c>
      <c r="EK40" s="1">
        <v>1.27</v>
      </c>
      <c r="EL40" s="1">
        <v>146</v>
      </c>
      <c r="EM40" s="1">
        <v>22.1</v>
      </c>
      <c r="EN40" s="1">
        <v>29.3</v>
      </c>
      <c r="EO40" s="1">
        <v>12.5</v>
      </c>
      <c r="EP40" s="1">
        <v>0.35399999999999998</v>
      </c>
      <c r="EQ40" s="2">
        <v>0</v>
      </c>
      <c r="ER40" s="1">
        <v>20.5</v>
      </c>
      <c r="ES40" s="1">
        <v>59.3</v>
      </c>
      <c r="ET40" s="1">
        <v>0.191</v>
      </c>
      <c r="EU40" s="1">
        <v>0.39</v>
      </c>
      <c r="EV40" s="4">
        <v>5675</v>
      </c>
    </row>
    <row r="41" spans="1:152" x14ac:dyDescent="0.2">
      <c r="A41">
        <v>40</v>
      </c>
      <c r="B41" t="s">
        <v>194</v>
      </c>
      <c r="C41" t="s">
        <v>195</v>
      </c>
      <c r="D41" t="s">
        <v>196</v>
      </c>
      <c r="E41" t="s">
        <v>209</v>
      </c>
      <c r="F41" t="s">
        <v>198</v>
      </c>
      <c r="G41" s="1">
        <v>53.6</v>
      </c>
      <c r="H41" s="1">
        <v>8.49</v>
      </c>
      <c r="I41" s="1">
        <v>0.56699999999999995</v>
      </c>
      <c r="J41" s="1">
        <v>6.8000000000000005E-2</v>
      </c>
      <c r="K41" s="2">
        <v>1.2E-2</v>
      </c>
      <c r="L41" s="2">
        <v>2.8000000000000001E-2</v>
      </c>
      <c r="M41" s="3">
        <v>0.186</v>
      </c>
      <c r="N41" s="2">
        <v>1.4E-2</v>
      </c>
      <c r="O41" s="3">
        <v>0.159</v>
      </c>
      <c r="P41" s="2">
        <v>0.02</v>
      </c>
      <c r="Q41" s="2">
        <v>1.9E-2</v>
      </c>
      <c r="R41" s="2">
        <v>4.8000000000000001E-2</v>
      </c>
      <c r="S41" s="2">
        <v>8.2000000000000003E-2</v>
      </c>
      <c r="T41" s="2">
        <v>1.2999999999999999E-2</v>
      </c>
      <c r="U41" s="3">
        <v>6.7000000000000004E-2</v>
      </c>
      <c r="V41" s="2">
        <v>1.4E-2</v>
      </c>
      <c r="W41" s="1">
        <v>4.2999999999999997E-2</v>
      </c>
      <c r="X41" s="1">
        <v>0.23</v>
      </c>
      <c r="Y41" s="1">
        <v>7.1999999999999995E-2</v>
      </c>
      <c r="Z41" s="2">
        <v>0.41499999999999998</v>
      </c>
      <c r="AA41" s="2">
        <v>0.14399999999999999</v>
      </c>
      <c r="AB41" s="2">
        <v>0.09</v>
      </c>
      <c r="AC41" s="3">
        <v>0.19700000000000001</v>
      </c>
      <c r="AD41" s="2">
        <v>0.11600000000000001</v>
      </c>
      <c r="AE41" s="1">
        <v>0.152</v>
      </c>
      <c r="AF41" s="2">
        <v>6.3E-2</v>
      </c>
      <c r="AG41" s="1">
        <v>0.18099999999999999</v>
      </c>
      <c r="AH41" s="2">
        <v>2.5000000000000001E-2</v>
      </c>
      <c r="AI41" s="1">
        <v>4.7E-2</v>
      </c>
      <c r="AJ41" s="2">
        <v>1.6E-2</v>
      </c>
      <c r="AK41" s="3">
        <v>0.151</v>
      </c>
      <c r="AL41" s="2">
        <v>2.1000000000000001E-2</v>
      </c>
      <c r="AM41" s="1">
        <v>4.2999999999999997E-2</v>
      </c>
      <c r="AN41" s="2">
        <v>1.9E-2</v>
      </c>
      <c r="AO41" s="2">
        <v>1.6E-2</v>
      </c>
      <c r="AP41" s="2">
        <v>2.5000000000000001E-2</v>
      </c>
      <c r="AQ41" s="3">
        <v>7.0000000000000007E-2</v>
      </c>
      <c r="AR41" s="1">
        <v>0.13300000000000001</v>
      </c>
      <c r="AS41" s="2">
        <v>2.3E-2</v>
      </c>
      <c r="AT41" s="1">
        <v>4.2999999999999997E-2</v>
      </c>
      <c r="AU41" s="2">
        <v>6.22</v>
      </c>
      <c r="AV41" s="1">
        <v>85.8</v>
      </c>
      <c r="AW41" s="1">
        <v>2.93</v>
      </c>
      <c r="AX41" s="1">
        <v>1.75</v>
      </c>
      <c r="AY41" s="1">
        <v>27.9</v>
      </c>
      <c r="AZ41" s="1">
        <v>16.2</v>
      </c>
      <c r="BA41" s="1">
        <v>21.8</v>
      </c>
      <c r="BB41" s="1">
        <v>1.93</v>
      </c>
      <c r="BC41" s="1">
        <v>4.57</v>
      </c>
      <c r="BD41" s="1">
        <v>0.26400000000000001</v>
      </c>
      <c r="BE41" s="1">
        <v>0.17899999999999999</v>
      </c>
      <c r="BF41" s="1">
        <v>0.153</v>
      </c>
      <c r="BG41" s="1">
        <v>0.22700000000000001</v>
      </c>
      <c r="BH41" s="1">
        <v>0.41799999999999998</v>
      </c>
      <c r="BI41" s="1">
        <v>0.153</v>
      </c>
      <c r="BJ41" s="2">
        <v>0.68200000000000005</v>
      </c>
      <c r="BK41" s="1">
        <v>5.35</v>
      </c>
      <c r="BL41" s="1">
        <v>7.37</v>
      </c>
      <c r="BM41" s="1">
        <v>0.10100000000000001</v>
      </c>
      <c r="BN41" s="1">
        <v>21.5</v>
      </c>
      <c r="BO41" s="1">
        <v>26.7</v>
      </c>
      <c r="BP41" s="1">
        <v>5.31</v>
      </c>
      <c r="BQ41" s="1">
        <v>0.64700000000000002</v>
      </c>
      <c r="BR41" s="1">
        <v>312</v>
      </c>
      <c r="BS41" s="1">
        <v>476</v>
      </c>
      <c r="BT41" s="1">
        <v>20.9</v>
      </c>
      <c r="BU41" s="1">
        <v>2.67</v>
      </c>
      <c r="BV41" s="1">
        <v>2.46</v>
      </c>
      <c r="BW41" s="1">
        <v>68.599999999999994</v>
      </c>
      <c r="BX41" s="1">
        <v>322</v>
      </c>
      <c r="BY41" s="1">
        <v>187</v>
      </c>
      <c r="BZ41" s="1">
        <v>231</v>
      </c>
      <c r="CA41" s="1">
        <v>38.6</v>
      </c>
      <c r="CB41" s="1">
        <v>1.24</v>
      </c>
      <c r="CC41" s="1">
        <v>4.3</v>
      </c>
      <c r="CD41" s="1">
        <v>1.19</v>
      </c>
      <c r="CE41" s="1">
        <v>91.1</v>
      </c>
      <c r="CF41" s="1">
        <v>153</v>
      </c>
      <c r="CG41" s="1">
        <v>85.4</v>
      </c>
      <c r="CH41" s="1">
        <v>88.5</v>
      </c>
      <c r="CI41" s="2">
        <v>0.441</v>
      </c>
      <c r="CJ41" s="1">
        <v>0.252</v>
      </c>
      <c r="CK41" s="1">
        <v>0.67300000000000004</v>
      </c>
      <c r="CL41" s="1">
        <v>6.21</v>
      </c>
      <c r="CM41" s="1">
        <v>20.7</v>
      </c>
      <c r="CN41" s="1">
        <v>37.200000000000003</v>
      </c>
      <c r="CO41" s="1">
        <v>0.76900000000000002</v>
      </c>
      <c r="CP41" s="1">
        <v>0.25600000000000001</v>
      </c>
      <c r="CQ41" s="1">
        <v>0.249</v>
      </c>
      <c r="CR41" s="1">
        <v>0.28699999999999998</v>
      </c>
      <c r="CS41" s="1">
        <v>0.67300000000000004</v>
      </c>
      <c r="CT41" s="1">
        <v>0.73699999999999999</v>
      </c>
      <c r="CU41" s="1">
        <v>0.74</v>
      </c>
      <c r="CV41" s="1">
        <v>0.13700000000000001</v>
      </c>
      <c r="CW41" s="1">
        <v>0.16600000000000001</v>
      </c>
      <c r="CX41" s="1">
        <v>4.16</v>
      </c>
      <c r="CY41" s="1">
        <v>0.90700000000000003</v>
      </c>
      <c r="CZ41" s="1">
        <v>2.4</v>
      </c>
      <c r="DA41" s="1">
        <v>17.399999999999999</v>
      </c>
      <c r="DB41" s="1">
        <v>19.5</v>
      </c>
      <c r="DC41" s="1">
        <v>13.7</v>
      </c>
      <c r="DD41" s="1">
        <v>0.99399999999999999</v>
      </c>
      <c r="DE41" s="1">
        <v>9.09</v>
      </c>
      <c r="DF41" s="1">
        <v>21.1</v>
      </c>
      <c r="DG41" s="1">
        <v>15.6</v>
      </c>
      <c r="DH41" s="1">
        <v>34.200000000000003</v>
      </c>
      <c r="DI41" s="1">
        <v>20.6</v>
      </c>
      <c r="DJ41" s="1">
        <v>2.4300000000000002</v>
      </c>
      <c r="DK41" s="1">
        <v>0.25</v>
      </c>
      <c r="DL41" s="1">
        <v>1.95</v>
      </c>
      <c r="DM41" s="1">
        <v>5.86</v>
      </c>
      <c r="DN41" s="1">
        <v>24</v>
      </c>
      <c r="DO41" s="1">
        <v>34.9</v>
      </c>
      <c r="DP41" s="1">
        <v>12.9</v>
      </c>
      <c r="DQ41" s="1">
        <v>1.1499999999999999</v>
      </c>
      <c r="DR41" s="1">
        <v>2.4900000000000002</v>
      </c>
      <c r="DS41" s="1">
        <v>1.07</v>
      </c>
      <c r="DT41" s="1">
        <v>3.34</v>
      </c>
      <c r="DU41" s="1">
        <v>5.39</v>
      </c>
      <c r="DV41" s="1">
        <v>7.72</v>
      </c>
      <c r="DW41" s="2">
        <v>0.59899999999999998</v>
      </c>
      <c r="DX41" s="1">
        <v>0.315</v>
      </c>
      <c r="DY41" s="1">
        <v>0.627</v>
      </c>
      <c r="DZ41" s="1">
        <v>0.85299999999999998</v>
      </c>
      <c r="EA41" s="1">
        <v>1.51</v>
      </c>
      <c r="EB41" s="1">
        <v>3.19</v>
      </c>
      <c r="EC41" s="1">
        <v>0.105</v>
      </c>
      <c r="ED41" s="1">
        <v>0.72499999999999998</v>
      </c>
      <c r="EE41" s="1">
        <v>3.77</v>
      </c>
      <c r="EF41" s="1">
        <v>2.33</v>
      </c>
      <c r="EG41" s="1">
        <v>13.3</v>
      </c>
      <c r="EH41" s="1">
        <v>5.95</v>
      </c>
      <c r="EI41" s="1">
        <v>18.3</v>
      </c>
      <c r="EJ41" s="1">
        <v>20.399999999999999</v>
      </c>
      <c r="EK41" s="1">
        <v>1.91</v>
      </c>
      <c r="EL41" s="1">
        <v>180</v>
      </c>
      <c r="EM41" s="1">
        <v>28.2</v>
      </c>
      <c r="EN41" s="1">
        <v>36.700000000000003</v>
      </c>
      <c r="EO41" s="1">
        <v>16.100000000000001</v>
      </c>
      <c r="EP41" s="1">
        <v>0.47499999999999998</v>
      </c>
      <c r="EQ41" s="2">
        <v>0</v>
      </c>
      <c r="ER41" s="1">
        <v>29.6</v>
      </c>
      <c r="ES41" s="1">
        <v>87.1</v>
      </c>
      <c r="ET41" s="1">
        <v>0.21099999999999999</v>
      </c>
      <c r="EU41" s="1">
        <v>0.60899999999999999</v>
      </c>
      <c r="EV41" s="4">
        <v>5203</v>
      </c>
    </row>
    <row r="42" spans="1:152" x14ac:dyDescent="0.2">
      <c r="A42">
        <v>41</v>
      </c>
      <c r="B42" t="s">
        <v>194</v>
      </c>
      <c r="C42" t="s">
        <v>195</v>
      </c>
      <c r="D42" t="s">
        <v>196</v>
      </c>
      <c r="E42" t="s">
        <v>213</v>
      </c>
      <c r="F42" t="s">
        <v>212</v>
      </c>
      <c r="G42" s="1">
        <v>66.3</v>
      </c>
      <c r="H42" s="1">
        <v>6.94</v>
      </c>
      <c r="I42" s="1">
        <v>0.94</v>
      </c>
      <c r="J42" s="1">
        <v>7.0999999999999994E-2</v>
      </c>
      <c r="K42" s="2">
        <v>1.0999999999999999E-2</v>
      </c>
      <c r="L42" s="2">
        <v>2.5999999999999999E-2</v>
      </c>
      <c r="M42" s="1">
        <v>0.439</v>
      </c>
      <c r="N42" s="2">
        <v>1.0999999999999999E-2</v>
      </c>
      <c r="O42" s="3">
        <v>0.314</v>
      </c>
      <c r="P42" s="1">
        <v>2.4E-2</v>
      </c>
      <c r="Q42" s="2">
        <v>1.7000000000000001E-2</v>
      </c>
      <c r="R42" s="2">
        <v>5.8000000000000003E-2</v>
      </c>
      <c r="S42" s="2">
        <v>6.3E-2</v>
      </c>
      <c r="T42" s="2">
        <v>1.0999999999999999E-2</v>
      </c>
      <c r="U42" s="3">
        <v>8.5000000000000006E-2</v>
      </c>
      <c r="V42" s="2">
        <v>1.0999999999999999E-2</v>
      </c>
      <c r="W42" s="2">
        <v>2.1999999999999999E-2</v>
      </c>
      <c r="X42" s="3">
        <v>0.16400000000000001</v>
      </c>
      <c r="Y42" s="1">
        <v>4.1000000000000002E-2</v>
      </c>
      <c r="Z42" s="2">
        <v>0.28699999999999998</v>
      </c>
      <c r="AA42" s="2">
        <v>0.10299999999999999</v>
      </c>
      <c r="AB42" s="2">
        <v>7.6999999999999999E-2</v>
      </c>
      <c r="AC42" s="2">
        <v>8.3000000000000004E-2</v>
      </c>
      <c r="AD42" s="2">
        <v>0.106</v>
      </c>
      <c r="AE42" s="2">
        <v>9.6000000000000002E-2</v>
      </c>
      <c r="AF42" s="2">
        <v>4.7E-2</v>
      </c>
      <c r="AG42" s="1">
        <v>0.111</v>
      </c>
      <c r="AH42" s="2">
        <v>0.02</v>
      </c>
      <c r="AI42" s="2">
        <v>2.5999999999999999E-2</v>
      </c>
      <c r="AJ42" s="2">
        <v>1.4E-2</v>
      </c>
      <c r="AK42" s="3">
        <v>0.20100000000000001</v>
      </c>
      <c r="AL42" s="2">
        <v>2.1000000000000001E-2</v>
      </c>
      <c r="AM42" s="1">
        <v>3.7999999999999999E-2</v>
      </c>
      <c r="AN42" s="2">
        <v>1.4E-2</v>
      </c>
      <c r="AO42" s="2">
        <v>1.4E-2</v>
      </c>
      <c r="AP42" s="2">
        <v>2.1999999999999999E-2</v>
      </c>
      <c r="AQ42" s="3">
        <v>0.10299999999999999</v>
      </c>
      <c r="AR42" s="1">
        <v>0.191</v>
      </c>
      <c r="AS42" s="2">
        <v>1.4999999999999999E-2</v>
      </c>
      <c r="AT42" s="1">
        <v>6.3E-2</v>
      </c>
      <c r="AU42" s="2">
        <v>6.29</v>
      </c>
      <c r="AV42" s="1">
        <v>123</v>
      </c>
      <c r="AW42" s="1">
        <v>3.68</v>
      </c>
      <c r="AX42" s="1">
        <v>1.82</v>
      </c>
      <c r="AY42" s="1">
        <v>37.799999999999997</v>
      </c>
      <c r="AZ42" s="1">
        <v>25.5</v>
      </c>
      <c r="BA42" s="1">
        <v>39.6</v>
      </c>
      <c r="BB42" s="1">
        <v>2.4700000000000002</v>
      </c>
      <c r="BC42" s="1">
        <v>7.09</v>
      </c>
      <c r="BD42" s="1">
        <v>0.24299999999999999</v>
      </c>
      <c r="BE42" s="1">
        <v>0.20200000000000001</v>
      </c>
      <c r="BF42" s="1">
        <v>0.16500000000000001</v>
      </c>
      <c r="BG42" s="1">
        <v>0.23899999999999999</v>
      </c>
      <c r="BH42" s="1">
        <v>0.34100000000000003</v>
      </c>
      <c r="BI42" s="1">
        <v>0.13800000000000001</v>
      </c>
      <c r="BJ42" s="1">
        <v>0.78900000000000003</v>
      </c>
      <c r="BK42" s="1">
        <v>4.54</v>
      </c>
      <c r="BL42" s="1">
        <v>5.29</v>
      </c>
      <c r="BM42" s="1">
        <v>8.2000000000000003E-2</v>
      </c>
      <c r="BN42" s="1">
        <v>17</v>
      </c>
      <c r="BO42" s="1">
        <v>31.4</v>
      </c>
      <c r="BP42" s="1">
        <v>5.14</v>
      </c>
      <c r="BQ42" s="1">
        <v>0.63700000000000001</v>
      </c>
      <c r="BR42" s="1">
        <v>415</v>
      </c>
      <c r="BS42" s="1">
        <v>586</v>
      </c>
      <c r="BT42" s="1">
        <v>25.9</v>
      </c>
      <c r="BU42" s="1">
        <v>2.96</v>
      </c>
      <c r="BV42" s="1">
        <v>2.41</v>
      </c>
      <c r="BW42" s="1">
        <v>98.1</v>
      </c>
      <c r="BX42" s="1">
        <v>413</v>
      </c>
      <c r="BY42" s="1">
        <v>194</v>
      </c>
      <c r="BZ42" s="1">
        <v>262</v>
      </c>
      <c r="CA42" s="1">
        <v>43.7</v>
      </c>
      <c r="CB42" s="1">
        <v>1.24</v>
      </c>
      <c r="CC42" s="1">
        <v>3.74</v>
      </c>
      <c r="CD42" s="1">
        <v>0.49099999999999999</v>
      </c>
      <c r="CE42" s="1">
        <v>80.3</v>
      </c>
      <c r="CF42" s="1">
        <v>157</v>
      </c>
      <c r="CG42" s="1">
        <v>76.599999999999994</v>
      </c>
      <c r="CH42" s="1">
        <v>95.8</v>
      </c>
      <c r="CI42" s="2">
        <v>0.38300000000000001</v>
      </c>
      <c r="CJ42" s="1">
        <v>0.16900000000000001</v>
      </c>
      <c r="CK42" s="1">
        <v>0.48199999999999998</v>
      </c>
      <c r="CL42" s="1">
        <v>5.31</v>
      </c>
      <c r="CM42" s="1">
        <v>16.3</v>
      </c>
      <c r="CN42" s="1">
        <v>37.1</v>
      </c>
      <c r="CO42" s="1">
        <v>0.44500000000000001</v>
      </c>
      <c r="CP42" s="1">
        <v>0.246</v>
      </c>
      <c r="CQ42" s="1">
        <v>0.20599999999999999</v>
      </c>
      <c r="CR42" s="1">
        <v>0.19900000000000001</v>
      </c>
      <c r="CS42" s="1">
        <v>0.497</v>
      </c>
      <c r="CT42" s="1">
        <v>0.57099999999999995</v>
      </c>
      <c r="CU42" s="1">
        <v>0.50800000000000001</v>
      </c>
      <c r="CV42" s="1">
        <v>7.6999999999999999E-2</v>
      </c>
      <c r="CW42" s="1">
        <v>0.155</v>
      </c>
      <c r="CX42" s="1">
        <v>3.8</v>
      </c>
      <c r="CY42" s="1">
        <v>0.95099999999999996</v>
      </c>
      <c r="CZ42" s="1">
        <v>1.7</v>
      </c>
      <c r="DA42" s="1">
        <v>15.7</v>
      </c>
      <c r="DB42" s="1">
        <v>29.5</v>
      </c>
      <c r="DC42" s="1">
        <v>14.8</v>
      </c>
      <c r="DD42" s="1">
        <v>0.747</v>
      </c>
      <c r="DE42" s="1">
        <v>8.48</v>
      </c>
      <c r="DF42" s="1">
        <v>19.3</v>
      </c>
      <c r="DG42" s="1">
        <v>18.8</v>
      </c>
      <c r="DH42" s="1">
        <v>47.5</v>
      </c>
      <c r="DI42" s="1">
        <v>22.3</v>
      </c>
      <c r="DJ42" s="1">
        <v>2.62</v>
      </c>
      <c r="DK42" s="1">
        <v>0.13800000000000001</v>
      </c>
      <c r="DL42" s="1">
        <v>1.54</v>
      </c>
      <c r="DM42" s="1">
        <v>4.12</v>
      </c>
      <c r="DN42" s="1">
        <v>19</v>
      </c>
      <c r="DO42" s="1">
        <v>36.200000000000003</v>
      </c>
      <c r="DP42" s="1">
        <v>13.1</v>
      </c>
      <c r="DQ42" s="1">
        <v>1.26</v>
      </c>
      <c r="DR42" s="1">
        <v>1.65</v>
      </c>
      <c r="DS42" s="1">
        <v>0.67400000000000004</v>
      </c>
      <c r="DT42" s="1">
        <v>1.92</v>
      </c>
      <c r="DU42" s="1">
        <v>3.6</v>
      </c>
      <c r="DV42" s="1">
        <v>5.36</v>
      </c>
      <c r="DW42" s="2">
        <v>0.53200000000000003</v>
      </c>
      <c r="DX42" s="1">
        <v>0.26700000000000002</v>
      </c>
      <c r="DY42" s="1">
        <v>0.45800000000000002</v>
      </c>
      <c r="DZ42" s="1">
        <v>0.65</v>
      </c>
      <c r="EA42" s="1">
        <v>0.75900000000000001</v>
      </c>
      <c r="EB42" s="1">
        <v>2.12</v>
      </c>
      <c r="EC42" s="1">
        <v>0.11600000000000001</v>
      </c>
      <c r="ED42" s="1">
        <v>0.39800000000000002</v>
      </c>
      <c r="EE42" s="1">
        <v>2.3199999999999998</v>
      </c>
      <c r="EF42" s="1">
        <v>1.36</v>
      </c>
      <c r="EG42" s="1">
        <v>9.74</v>
      </c>
      <c r="EH42" s="1">
        <v>4.95</v>
      </c>
      <c r="EI42" s="1">
        <v>18.600000000000001</v>
      </c>
      <c r="EJ42" s="1">
        <v>17.3</v>
      </c>
      <c r="EK42" s="1">
        <v>1.47</v>
      </c>
      <c r="EL42" s="1">
        <v>147</v>
      </c>
      <c r="EM42" s="1">
        <v>28.6</v>
      </c>
      <c r="EN42" s="1">
        <v>40.4</v>
      </c>
      <c r="EO42" s="1">
        <v>20.9</v>
      </c>
      <c r="EP42" s="1">
        <v>0.42299999999999999</v>
      </c>
      <c r="EQ42" s="2">
        <v>0</v>
      </c>
      <c r="ER42" s="1">
        <v>31.1</v>
      </c>
      <c r="ES42" s="1">
        <v>78.900000000000006</v>
      </c>
      <c r="ET42" s="1">
        <v>0.20499999999999999</v>
      </c>
      <c r="EU42" s="1">
        <v>0.434</v>
      </c>
      <c r="EV42" s="4">
        <v>6457</v>
      </c>
    </row>
    <row r="43" spans="1:152" x14ac:dyDescent="0.2">
      <c r="A43">
        <v>42</v>
      </c>
      <c r="B43" t="s">
        <v>194</v>
      </c>
      <c r="C43" t="s">
        <v>195</v>
      </c>
      <c r="D43" t="s">
        <v>196</v>
      </c>
      <c r="E43" t="s">
        <v>197</v>
      </c>
      <c r="F43" t="s">
        <v>212</v>
      </c>
      <c r="G43" s="1">
        <v>64.3</v>
      </c>
      <c r="H43" s="1">
        <v>7.15</v>
      </c>
      <c r="I43" s="1">
        <v>0.76600000000000001</v>
      </c>
      <c r="J43" s="1">
        <v>0.112</v>
      </c>
      <c r="K43" s="2">
        <v>1.2E-2</v>
      </c>
      <c r="L43" s="2">
        <v>2.7E-2</v>
      </c>
      <c r="M43" s="1">
        <v>0.44</v>
      </c>
      <c r="N43" s="2">
        <v>1.2999999999999999E-2</v>
      </c>
      <c r="O43" s="3">
        <v>0.24299999999999999</v>
      </c>
      <c r="P43" s="1">
        <v>2.1999999999999999E-2</v>
      </c>
      <c r="Q43" s="1">
        <v>4.4999999999999998E-2</v>
      </c>
      <c r="R43" s="2">
        <v>6.9000000000000006E-2</v>
      </c>
      <c r="S43" s="2">
        <v>8.3000000000000004E-2</v>
      </c>
      <c r="T43" s="2">
        <v>1.0999999999999999E-2</v>
      </c>
      <c r="U43" s="3">
        <v>7.1999999999999995E-2</v>
      </c>
      <c r="V43" s="2">
        <v>1.2999999999999999E-2</v>
      </c>
      <c r="W43" s="2">
        <v>2.5000000000000001E-2</v>
      </c>
      <c r="X43" s="3">
        <v>0.158</v>
      </c>
      <c r="Y43" s="1">
        <v>4.2000000000000003E-2</v>
      </c>
      <c r="Z43" s="2">
        <v>0.26900000000000002</v>
      </c>
      <c r="AA43" s="2">
        <v>0.1</v>
      </c>
      <c r="AB43" s="2">
        <v>7.0000000000000007E-2</v>
      </c>
      <c r="AC43" s="2">
        <v>7.6999999999999999E-2</v>
      </c>
      <c r="AD43" s="2">
        <v>0.10100000000000001</v>
      </c>
      <c r="AE43" s="2">
        <v>9.5000000000000001E-2</v>
      </c>
      <c r="AF43" s="2">
        <v>4.2999999999999997E-2</v>
      </c>
      <c r="AG43" s="1">
        <v>0.11700000000000001</v>
      </c>
      <c r="AH43" s="2">
        <v>1.9E-2</v>
      </c>
      <c r="AI43" s="2">
        <v>3.1E-2</v>
      </c>
      <c r="AJ43" s="2">
        <v>1.6E-2</v>
      </c>
      <c r="AK43" s="3">
        <v>0.14099999999999999</v>
      </c>
      <c r="AL43" s="2">
        <v>1.7999999999999999E-2</v>
      </c>
      <c r="AM43" s="2">
        <v>3.3000000000000002E-2</v>
      </c>
      <c r="AN43" s="2">
        <v>1.4999999999999999E-2</v>
      </c>
      <c r="AO43" s="2">
        <v>1.4999999999999999E-2</v>
      </c>
      <c r="AP43" s="2">
        <v>2.1000000000000001E-2</v>
      </c>
      <c r="AQ43" s="3">
        <v>7.8E-2</v>
      </c>
      <c r="AR43" s="1">
        <v>0.191</v>
      </c>
      <c r="AS43" s="2">
        <v>1.7999999999999999E-2</v>
      </c>
      <c r="AT43" s="1">
        <v>5.3999999999999999E-2</v>
      </c>
      <c r="AU43" s="2">
        <v>6.6</v>
      </c>
      <c r="AV43" s="1">
        <v>111</v>
      </c>
      <c r="AW43" s="1">
        <v>3.27</v>
      </c>
      <c r="AX43" s="1">
        <v>1.75</v>
      </c>
      <c r="AY43" s="1">
        <v>30.3</v>
      </c>
      <c r="AZ43" s="1">
        <v>27.8</v>
      </c>
      <c r="BA43" s="1">
        <v>37.5</v>
      </c>
      <c r="BB43" s="1">
        <v>2.1800000000000002</v>
      </c>
      <c r="BC43" s="1">
        <v>7.59</v>
      </c>
      <c r="BD43" s="1">
        <v>0.38300000000000001</v>
      </c>
      <c r="BE43" s="1">
        <v>0.23799999999999999</v>
      </c>
      <c r="BF43" s="1">
        <v>0.26400000000000001</v>
      </c>
      <c r="BG43" s="1">
        <v>0.29599999999999999</v>
      </c>
      <c r="BH43" s="1">
        <v>0.44800000000000001</v>
      </c>
      <c r="BI43" s="1">
        <v>0.19</v>
      </c>
      <c r="BJ43" s="1">
        <v>1.07</v>
      </c>
      <c r="BK43" s="1">
        <v>4.2300000000000004</v>
      </c>
      <c r="BL43" s="1">
        <v>5.16</v>
      </c>
      <c r="BM43" s="1">
        <v>8.5000000000000006E-2</v>
      </c>
      <c r="BN43" s="1">
        <v>16.399999999999999</v>
      </c>
      <c r="BO43" s="1">
        <v>23.6</v>
      </c>
      <c r="BP43" s="1">
        <v>4.04</v>
      </c>
      <c r="BQ43" s="1">
        <v>0.66600000000000004</v>
      </c>
      <c r="BR43" s="1">
        <v>364</v>
      </c>
      <c r="BS43" s="1">
        <v>461</v>
      </c>
      <c r="BT43" s="1">
        <v>20.6</v>
      </c>
      <c r="BU43" s="1">
        <v>2.85</v>
      </c>
      <c r="BV43" s="1">
        <v>2.73</v>
      </c>
      <c r="BW43" s="1">
        <v>78.8</v>
      </c>
      <c r="BX43" s="1">
        <v>309</v>
      </c>
      <c r="BY43" s="1">
        <v>152</v>
      </c>
      <c r="BZ43" s="1">
        <v>231</v>
      </c>
      <c r="CA43" s="1">
        <v>55.8</v>
      </c>
      <c r="CB43" s="1">
        <v>1.44</v>
      </c>
      <c r="CC43" s="1">
        <v>3.88</v>
      </c>
      <c r="CD43" s="1">
        <v>1.8</v>
      </c>
      <c r="CE43" s="1">
        <v>68.3</v>
      </c>
      <c r="CF43" s="1">
        <v>131</v>
      </c>
      <c r="CG43" s="1">
        <v>72.900000000000006</v>
      </c>
      <c r="CH43" s="1">
        <v>97.2</v>
      </c>
      <c r="CI43" s="2">
        <v>0.437</v>
      </c>
      <c r="CJ43" s="1">
        <v>0.28899999999999998</v>
      </c>
      <c r="CK43" s="1">
        <v>0.59399999999999997</v>
      </c>
      <c r="CL43" s="1">
        <v>4.47</v>
      </c>
      <c r="CM43" s="1">
        <v>13.6</v>
      </c>
      <c r="CN43" s="1">
        <v>38.700000000000003</v>
      </c>
      <c r="CO43" s="1">
        <v>0.497</v>
      </c>
      <c r="CP43" s="1">
        <v>0.20799999999999999</v>
      </c>
      <c r="CQ43" s="1">
        <v>0.24399999999999999</v>
      </c>
      <c r="CR43" s="1">
        <v>0.214</v>
      </c>
      <c r="CS43" s="1">
        <v>0.57299999999999995</v>
      </c>
      <c r="CT43" s="1">
        <v>0.59</v>
      </c>
      <c r="CU43" s="1">
        <v>0.46400000000000002</v>
      </c>
      <c r="CV43" s="1">
        <v>0.128</v>
      </c>
      <c r="CW43" s="1">
        <v>0.14599999999999999</v>
      </c>
      <c r="CX43" s="1">
        <v>3.15</v>
      </c>
      <c r="CY43" s="1">
        <v>0.88500000000000001</v>
      </c>
      <c r="CZ43" s="1">
        <v>1.99</v>
      </c>
      <c r="DA43" s="1">
        <v>13.1</v>
      </c>
      <c r="DB43" s="1">
        <v>17.2</v>
      </c>
      <c r="DC43" s="1">
        <v>11.4</v>
      </c>
      <c r="DD43" s="1">
        <v>0.89700000000000002</v>
      </c>
      <c r="DE43" s="1">
        <v>8.19</v>
      </c>
      <c r="DF43" s="1">
        <v>17.2</v>
      </c>
      <c r="DG43" s="1">
        <v>12.6</v>
      </c>
      <c r="DH43" s="1">
        <v>31.2</v>
      </c>
      <c r="DI43" s="1">
        <v>20.100000000000001</v>
      </c>
      <c r="DJ43" s="1">
        <v>2.82</v>
      </c>
      <c r="DK43" s="1">
        <v>0.24299999999999999</v>
      </c>
      <c r="DL43" s="1">
        <v>1.37</v>
      </c>
      <c r="DM43" s="1">
        <v>3.84</v>
      </c>
      <c r="DN43" s="1">
        <v>17.2</v>
      </c>
      <c r="DO43" s="1">
        <v>29.9</v>
      </c>
      <c r="DP43" s="1">
        <v>12.4</v>
      </c>
      <c r="DQ43" s="1">
        <v>1.3</v>
      </c>
      <c r="DR43" s="1">
        <v>1.76</v>
      </c>
      <c r="DS43" s="1">
        <v>0.64200000000000002</v>
      </c>
      <c r="DT43" s="1">
        <v>2.0099999999999998</v>
      </c>
      <c r="DU43" s="1">
        <v>3.77</v>
      </c>
      <c r="DV43" s="1">
        <v>5.87</v>
      </c>
      <c r="DW43" s="2">
        <v>0.54500000000000004</v>
      </c>
      <c r="DX43" s="1">
        <v>0.3</v>
      </c>
      <c r="DY43" s="1">
        <v>0.5</v>
      </c>
      <c r="DZ43" s="1">
        <v>0.71799999999999997</v>
      </c>
      <c r="EA43" s="1">
        <v>0.76800000000000002</v>
      </c>
      <c r="EB43" s="1">
        <v>2.21</v>
      </c>
      <c r="EC43" s="1">
        <v>0.13600000000000001</v>
      </c>
      <c r="ED43" s="1">
        <v>0.42699999999999999</v>
      </c>
      <c r="EE43" s="1">
        <v>2.39</v>
      </c>
      <c r="EF43" s="1">
        <v>1.36</v>
      </c>
      <c r="EG43" s="1">
        <v>9.39</v>
      </c>
      <c r="EH43" s="1">
        <v>4.67</v>
      </c>
      <c r="EI43" s="1">
        <v>16.8</v>
      </c>
      <c r="EJ43" s="1">
        <v>16.8</v>
      </c>
      <c r="EK43" s="1">
        <v>1.4</v>
      </c>
      <c r="EL43" s="1">
        <v>140</v>
      </c>
      <c r="EM43" s="1">
        <v>27.1</v>
      </c>
      <c r="EN43" s="1">
        <v>37.299999999999997</v>
      </c>
      <c r="EO43" s="1">
        <v>19.399999999999999</v>
      </c>
      <c r="EP43" s="1">
        <v>0.44</v>
      </c>
      <c r="EQ43" s="2">
        <v>0</v>
      </c>
      <c r="ER43" s="1">
        <v>27</v>
      </c>
      <c r="ES43" s="1">
        <v>76.5</v>
      </c>
      <c r="ET43" s="1">
        <v>0.222</v>
      </c>
      <c r="EU43" s="1">
        <v>0.52200000000000002</v>
      </c>
      <c r="EV43" s="4">
        <v>6719</v>
      </c>
    </row>
    <row r="44" spans="1:152" x14ac:dyDescent="0.2">
      <c r="A44">
        <v>43</v>
      </c>
      <c r="B44" t="s">
        <v>194</v>
      </c>
      <c r="C44" t="s">
        <v>195</v>
      </c>
      <c r="D44" t="s">
        <v>196</v>
      </c>
      <c r="E44" t="s">
        <v>200</v>
      </c>
      <c r="F44" t="s">
        <v>212</v>
      </c>
      <c r="G44" s="1">
        <v>61.1</v>
      </c>
      <c r="H44" s="1">
        <v>7.7</v>
      </c>
      <c r="I44" s="1">
        <v>0.78800000000000003</v>
      </c>
      <c r="J44" s="1">
        <v>8.1000000000000003E-2</v>
      </c>
      <c r="K44" s="2">
        <v>8.9999999999999993E-3</v>
      </c>
      <c r="L44" s="2">
        <v>2.9000000000000001E-2</v>
      </c>
      <c r="M44" s="3">
        <v>0.36899999999999999</v>
      </c>
      <c r="N44" s="2">
        <v>1.0999999999999999E-2</v>
      </c>
      <c r="O44" s="3">
        <v>0.23899999999999999</v>
      </c>
      <c r="P44" s="1">
        <v>2.4E-2</v>
      </c>
      <c r="Q44" s="2">
        <v>1.7000000000000001E-2</v>
      </c>
      <c r="R44" s="2">
        <v>6.3E-2</v>
      </c>
      <c r="S44" s="2">
        <v>0.08</v>
      </c>
      <c r="T44" s="2">
        <v>1.0999999999999999E-2</v>
      </c>
      <c r="U44" s="3">
        <v>7.9000000000000001E-2</v>
      </c>
      <c r="V44" s="2">
        <v>1.4999999999999999E-2</v>
      </c>
      <c r="W44" s="2">
        <v>2.7E-2</v>
      </c>
      <c r="X44" s="3">
        <v>0.17599999999999999</v>
      </c>
      <c r="Y44" s="1">
        <v>3.9E-2</v>
      </c>
      <c r="Z44" s="2">
        <v>0.27900000000000003</v>
      </c>
      <c r="AA44" s="1">
        <v>0.16</v>
      </c>
      <c r="AB44" s="2">
        <v>8.8999999999999996E-2</v>
      </c>
      <c r="AC44" s="2">
        <v>7.9000000000000001E-2</v>
      </c>
      <c r="AD44" s="2">
        <v>0.106</v>
      </c>
      <c r="AE44" s="2">
        <v>0.10100000000000001</v>
      </c>
      <c r="AF44" s="2">
        <v>3.1E-2</v>
      </c>
      <c r="AG44" s="1">
        <v>9.6000000000000002E-2</v>
      </c>
      <c r="AH44" s="2">
        <v>1.4E-2</v>
      </c>
      <c r="AI44" s="1">
        <v>4.3999999999999997E-2</v>
      </c>
      <c r="AJ44" s="2">
        <v>1.6E-2</v>
      </c>
      <c r="AK44" s="3">
        <v>0.126</v>
      </c>
      <c r="AL44" s="2">
        <v>1.7999999999999999E-2</v>
      </c>
      <c r="AM44" s="2">
        <v>2.5000000000000001E-2</v>
      </c>
      <c r="AN44" s="2">
        <v>1.2E-2</v>
      </c>
      <c r="AO44" s="2">
        <v>1.7999999999999999E-2</v>
      </c>
      <c r="AP44" s="2">
        <v>2.1000000000000001E-2</v>
      </c>
      <c r="AQ44" s="3">
        <v>7.0000000000000007E-2</v>
      </c>
      <c r="AR44" s="1">
        <v>0.13200000000000001</v>
      </c>
      <c r="AS44" s="2">
        <v>1.7000000000000001E-2</v>
      </c>
      <c r="AT44" s="1">
        <v>9.5000000000000001E-2</v>
      </c>
      <c r="AU44" s="2">
        <v>5.51</v>
      </c>
      <c r="AV44" s="1">
        <v>86.1</v>
      </c>
      <c r="AW44" s="1">
        <v>2.35</v>
      </c>
      <c r="AX44" s="1">
        <v>1.43</v>
      </c>
      <c r="AY44" s="1">
        <v>26.2</v>
      </c>
      <c r="AZ44" s="1">
        <v>15.8</v>
      </c>
      <c r="BA44" s="1">
        <v>44.7</v>
      </c>
      <c r="BB44" s="1">
        <v>1.7</v>
      </c>
      <c r="BC44" s="1">
        <v>6.46</v>
      </c>
      <c r="BD44" s="1">
        <v>0.27300000000000002</v>
      </c>
      <c r="BE44" s="1">
        <v>0.20300000000000001</v>
      </c>
      <c r="BF44" s="1">
        <v>0.155</v>
      </c>
      <c r="BG44" s="1">
        <v>0.19900000000000001</v>
      </c>
      <c r="BH44" s="1">
        <v>0.317</v>
      </c>
      <c r="BI44" s="1">
        <v>0.14199999999999999</v>
      </c>
      <c r="BJ44" s="1">
        <v>0.85699999999999998</v>
      </c>
      <c r="BK44" s="1">
        <v>3.56</v>
      </c>
      <c r="BL44" s="1">
        <v>2.52</v>
      </c>
      <c r="BM44" s="1">
        <v>3.7999999999999999E-2</v>
      </c>
      <c r="BN44" s="1">
        <v>11.2</v>
      </c>
      <c r="BO44" s="1">
        <v>10.8</v>
      </c>
      <c r="BP44" s="1">
        <v>3.78</v>
      </c>
      <c r="BQ44" s="1">
        <v>0.59</v>
      </c>
      <c r="BR44" s="1">
        <v>190</v>
      </c>
      <c r="BS44" s="1">
        <v>536</v>
      </c>
      <c r="BT44" s="1">
        <v>19.100000000000001</v>
      </c>
      <c r="BU44" s="1">
        <v>2.0299999999999998</v>
      </c>
      <c r="BV44" s="1">
        <v>2.12</v>
      </c>
      <c r="BW44" s="1">
        <v>44.3</v>
      </c>
      <c r="BX44" s="1">
        <v>322</v>
      </c>
      <c r="BY44" s="1">
        <v>145</v>
      </c>
      <c r="BZ44" s="1">
        <v>220</v>
      </c>
      <c r="CA44" s="1">
        <v>31.5</v>
      </c>
      <c r="CB44" s="1">
        <v>0.98699999999999999</v>
      </c>
      <c r="CC44" s="1">
        <v>3.47</v>
      </c>
      <c r="CD44" s="1">
        <v>0.878</v>
      </c>
      <c r="CE44" s="1">
        <v>53.5</v>
      </c>
      <c r="CF44" s="1">
        <v>121</v>
      </c>
      <c r="CG44" s="1">
        <v>53.5</v>
      </c>
      <c r="CH44" s="1">
        <v>82.6</v>
      </c>
      <c r="CI44" s="2">
        <v>0.33200000000000002</v>
      </c>
      <c r="CJ44" s="1">
        <v>0.16300000000000001</v>
      </c>
      <c r="CK44" s="1">
        <v>0.32</v>
      </c>
      <c r="CL44" s="1">
        <v>3.34</v>
      </c>
      <c r="CM44" s="1">
        <v>10.6</v>
      </c>
      <c r="CN44" s="1">
        <v>30.8</v>
      </c>
      <c r="CO44" s="1">
        <v>0.435</v>
      </c>
      <c r="CP44" s="1">
        <v>0.191</v>
      </c>
      <c r="CQ44" s="1">
        <v>0.155</v>
      </c>
      <c r="CR44" s="1">
        <v>0.11899999999999999</v>
      </c>
      <c r="CS44" s="1">
        <v>0.32900000000000001</v>
      </c>
      <c r="CT44" s="1">
        <v>0.48699999999999999</v>
      </c>
      <c r="CU44" s="1">
        <v>0.34499999999999997</v>
      </c>
      <c r="CV44" s="1">
        <v>0.106</v>
      </c>
      <c r="CW44" s="1">
        <v>0.128</v>
      </c>
      <c r="CX44" s="1">
        <v>2.71</v>
      </c>
      <c r="CY44" s="1">
        <v>0.755</v>
      </c>
      <c r="CZ44" s="1">
        <v>1.25</v>
      </c>
      <c r="DA44" s="1">
        <v>8.6199999999999992</v>
      </c>
      <c r="DB44" s="1">
        <v>16.899999999999999</v>
      </c>
      <c r="DC44" s="1">
        <v>8.9</v>
      </c>
      <c r="DD44" s="1">
        <v>0.55300000000000005</v>
      </c>
      <c r="DE44" s="1">
        <v>5.35</v>
      </c>
      <c r="DF44" s="1">
        <v>16.5</v>
      </c>
      <c r="DG44" s="1">
        <v>10.4</v>
      </c>
      <c r="DH44" s="1">
        <v>31.9</v>
      </c>
      <c r="DI44" s="1">
        <v>16.5</v>
      </c>
      <c r="DJ44" s="1">
        <v>2.23</v>
      </c>
      <c r="DK44" s="1">
        <v>0.11700000000000001</v>
      </c>
      <c r="DL44" s="1">
        <v>1.08</v>
      </c>
      <c r="DM44" s="1">
        <v>3.05</v>
      </c>
      <c r="DN44" s="1">
        <v>15.2</v>
      </c>
      <c r="DO44" s="1">
        <v>26.8</v>
      </c>
      <c r="DP44" s="1">
        <v>10.9</v>
      </c>
      <c r="DQ44" s="1">
        <v>1.1200000000000001</v>
      </c>
      <c r="DR44" s="1">
        <v>1.4</v>
      </c>
      <c r="DS44" s="1">
        <v>0.52400000000000002</v>
      </c>
      <c r="DT44" s="1">
        <v>1.63</v>
      </c>
      <c r="DU44" s="1">
        <v>2.98</v>
      </c>
      <c r="DV44" s="1">
        <v>4.91</v>
      </c>
      <c r="DW44" s="2">
        <v>0.51600000000000001</v>
      </c>
      <c r="DX44" s="1">
        <v>0.24199999999999999</v>
      </c>
      <c r="DY44" s="1">
        <v>0.33600000000000002</v>
      </c>
      <c r="DZ44" s="1">
        <v>0.59199999999999997</v>
      </c>
      <c r="EA44" s="1">
        <v>0.57799999999999996</v>
      </c>
      <c r="EB44" s="1">
        <v>1.84</v>
      </c>
      <c r="EC44" s="1">
        <v>9.8000000000000004E-2</v>
      </c>
      <c r="ED44" s="1">
        <v>0.311</v>
      </c>
      <c r="EE44" s="1">
        <v>1.94</v>
      </c>
      <c r="EF44" s="1">
        <v>1.1499999999999999</v>
      </c>
      <c r="EG44" s="1">
        <v>7.67</v>
      </c>
      <c r="EH44" s="1">
        <v>3.92</v>
      </c>
      <c r="EI44" s="1">
        <v>14.5</v>
      </c>
      <c r="EJ44" s="1">
        <v>14.3</v>
      </c>
      <c r="EK44" s="1">
        <v>1.18</v>
      </c>
      <c r="EL44" s="1">
        <v>116</v>
      </c>
      <c r="EM44" s="1">
        <v>23.3</v>
      </c>
      <c r="EN44" s="1">
        <v>32.1</v>
      </c>
      <c r="EO44" s="1">
        <v>17.399999999999999</v>
      </c>
      <c r="EP44" s="1">
        <v>0.52700000000000002</v>
      </c>
      <c r="EQ44" s="2">
        <v>0</v>
      </c>
      <c r="ER44" s="1">
        <v>21.3</v>
      </c>
      <c r="ES44" s="1">
        <v>59.5</v>
      </c>
      <c r="ET44" s="1">
        <v>0.13800000000000001</v>
      </c>
      <c r="EU44" s="1">
        <v>0.36399999999999999</v>
      </c>
      <c r="EV44" s="4">
        <v>5878</v>
      </c>
    </row>
    <row r="45" spans="1:152" x14ac:dyDescent="0.2">
      <c r="A45">
        <v>44</v>
      </c>
      <c r="B45" t="s">
        <v>194</v>
      </c>
      <c r="C45" t="s">
        <v>195</v>
      </c>
      <c r="D45" t="s">
        <v>196</v>
      </c>
      <c r="E45" t="s">
        <v>205</v>
      </c>
      <c r="F45" t="s">
        <v>212</v>
      </c>
      <c r="G45" s="1">
        <v>56.2</v>
      </c>
      <c r="H45" s="1">
        <v>6.36</v>
      </c>
      <c r="I45" s="1">
        <v>0.60399999999999998</v>
      </c>
      <c r="J45" s="1">
        <v>0.28499999999999998</v>
      </c>
      <c r="K45" s="2">
        <v>8.9999999999999993E-3</v>
      </c>
      <c r="L45" s="2">
        <v>2.1999999999999999E-2</v>
      </c>
      <c r="M45" s="3">
        <v>0.26100000000000001</v>
      </c>
      <c r="N45" s="2">
        <v>0.01</v>
      </c>
      <c r="O45" s="3">
        <v>0.156</v>
      </c>
      <c r="P45" s="2">
        <v>1.7999999999999999E-2</v>
      </c>
      <c r="Q45" s="2">
        <v>1.4999999999999999E-2</v>
      </c>
      <c r="R45" s="2">
        <v>5.5E-2</v>
      </c>
      <c r="S45" s="2">
        <v>6.9000000000000006E-2</v>
      </c>
      <c r="T45" s="2">
        <v>8.9999999999999993E-3</v>
      </c>
      <c r="U45" s="3">
        <v>8.5000000000000006E-2</v>
      </c>
      <c r="V45" s="2">
        <v>8.9999999999999993E-3</v>
      </c>
      <c r="W45" s="2">
        <v>2.8000000000000001E-2</v>
      </c>
      <c r="X45" s="1">
        <v>0.23300000000000001</v>
      </c>
      <c r="Y45" s="1">
        <v>4.3999999999999997E-2</v>
      </c>
      <c r="Z45" s="2">
        <v>0.38200000000000001</v>
      </c>
      <c r="AA45" s="1">
        <v>0.17499999999999999</v>
      </c>
      <c r="AB45" s="2">
        <v>9.0999999999999998E-2</v>
      </c>
      <c r="AC45" s="2">
        <v>7.8E-2</v>
      </c>
      <c r="AD45" s="2">
        <v>0.10199999999999999</v>
      </c>
      <c r="AE45" s="2">
        <v>0.11700000000000001</v>
      </c>
      <c r="AF45" s="2">
        <v>3.5999999999999997E-2</v>
      </c>
      <c r="AG45" s="1">
        <v>0.125</v>
      </c>
      <c r="AH45" s="2">
        <v>1.2999999999999999E-2</v>
      </c>
      <c r="AI45" s="1">
        <v>0.04</v>
      </c>
      <c r="AJ45" s="2">
        <v>1.7999999999999999E-2</v>
      </c>
      <c r="AK45" s="3">
        <v>0.13700000000000001</v>
      </c>
      <c r="AL45" s="2">
        <v>1.2999999999999999E-2</v>
      </c>
      <c r="AM45" s="1">
        <v>4.1000000000000002E-2</v>
      </c>
      <c r="AN45" s="2">
        <v>1.4999999999999999E-2</v>
      </c>
      <c r="AO45" s="2">
        <v>1.7999999999999999E-2</v>
      </c>
      <c r="AP45" s="2">
        <v>2.4E-2</v>
      </c>
      <c r="AQ45" s="3">
        <v>6.0999999999999999E-2</v>
      </c>
      <c r="AR45" s="1">
        <v>0.14699999999999999</v>
      </c>
      <c r="AS45" s="2">
        <v>1.9E-2</v>
      </c>
      <c r="AT45" s="1">
        <v>7.0000000000000007E-2</v>
      </c>
      <c r="AU45" s="2">
        <v>5.51</v>
      </c>
      <c r="AV45" s="1">
        <v>61</v>
      </c>
      <c r="AW45" s="1">
        <v>1.54</v>
      </c>
      <c r="AX45" s="1">
        <v>0.86799999999999999</v>
      </c>
      <c r="AY45" s="1">
        <v>16.399999999999999</v>
      </c>
      <c r="AZ45" s="1">
        <v>13.6</v>
      </c>
      <c r="BA45" s="1">
        <v>24.6</v>
      </c>
      <c r="BB45" s="1">
        <v>1.25</v>
      </c>
      <c r="BC45" s="1">
        <v>5.27</v>
      </c>
      <c r="BD45" s="1">
        <v>0.20100000000000001</v>
      </c>
      <c r="BE45" s="1">
        <v>0.109</v>
      </c>
      <c r="BF45" s="1">
        <v>9.9000000000000005E-2</v>
      </c>
      <c r="BG45" s="1">
        <v>0.124</v>
      </c>
      <c r="BH45" s="1">
        <v>0.183</v>
      </c>
      <c r="BI45" s="1">
        <v>0.08</v>
      </c>
      <c r="BJ45" s="2">
        <v>0.53200000000000003</v>
      </c>
      <c r="BK45" s="1">
        <v>2.59</v>
      </c>
      <c r="BL45" s="1">
        <v>2.4500000000000002</v>
      </c>
      <c r="BM45" s="2">
        <v>0</v>
      </c>
      <c r="BN45" s="1">
        <v>10.6</v>
      </c>
      <c r="BO45" s="1">
        <v>7.33</v>
      </c>
      <c r="BP45" s="1">
        <v>2.84</v>
      </c>
      <c r="BQ45" s="1">
        <v>0.41499999999999998</v>
      </c>
      <c r="BR45" s="1">
        <v>170</v>
      </c>
      <c r="BS45" s="1">
        <v>328</v>
      </c>
      <c r="BT45" s="1">
        <v>10.8</v>
      </c>
      <c r="BU45" s="1">
        <v>1.49</v>
      </c>
      <c r="BV45" s="1">
        <v>1.4</v>
      </c>
      <c r="BW45" s="1">
        <v>41</v>
      </c>
      <c r="BX45" s="1">
        <v>197</v>
      </c>
      <c r="BY45" s="1">
        <v>91.2</v>
      </c>
      <c r="BZ45" s="1">
        <v>148</v>
      </c>
      <c r="CA45" s="1">
        <v>16.899999999999999</v>
      </c>
      <c r="CB45" s="1">
        <v>0.54700000000000004</v>
      </c>
      <c r="CC45" s="1">
        <v>2.77</v>
      </c>
      <c r="CD45" s="1">
        <v>0.372</v>
      </c>
      <c r="CE45" s="1">
        <v>39</v>
      </c>
      <c r="CF45" s="1">
        <v>86.1</v>
      </c>
      <c r="CG45" s="1">
        <v>32.299999999999997</v>
      </c>
      <c r="CH45" s="1">
        <v>57.1</v>
      </c>
      <c r="CI45" s="2">
        <v>0.32700000000000001</v>
      </c>
      <c r="CJ45" s="1">
        <v>0.13</v>
      </c>
      <c r="CK45" s="1">
        <v>0.312</v>
      </c>
      <c r="CL45" s="1">
        <v>2.04</v>
      </c>
      <c r="CM45" s="1">
        <v>5.84</v>
      </c>
      <c r="CN45" s="1">
        <v>20.6</v>
      </c>
      <c r="CO45" s="1">
        <v>0.36699999999999999</v>
      </c>
      <c r="CP45" s="1">
        <v>0.157</v>
      </c>
      <c r="CQ45" s="1">
        <v>0.14299999999999999</v>
      </c>
      <c r="CR45" s="1">
        <v>0.113</v>
      </c>
      <c r="CS45" s="1">
        <v>0.21</v>
      </c>
      <c r="CT45" s="1">
        <v>0.26200000000000001</v>
      </c>
      <c r="CU45" s="1">
        <v>0.26200000000000001</v>
      </c>
      <c r="CV45" s="1">
        <v>6.0999999999999999E-2</v>
      </c>
      <c r="CW45" s="1">
        <v>8.8999999999999996E-2</v>
      </c>
      <c r="CX45" s="1">
        <v>2.34</v>
      </c>
      <c r="CY45" s="1">
        <v>0.59199999999999997</v>
      </c>
      <c r="CZ45" s="1">
        <v>0.88400000000000001</v>
      </c>
      <c r="DA45" s="1">
        <v>8.43</v>
      </c>
      <c r="DB45" s="1">
        <v>15.2</v>
      </c>
      <c r="DC45" s="1">
        <v>8.02</v>
      </c>
      <c r="DD45" s="1">
        <v>0.48099999999999998</v>
      </c>
      <c r="DE45" s="1">
        <v>4.21</v>
      </c>
      <c r="DF45" s="1">
        <v>9.93</v>
      </c>
      <c r="DG45" s="1">
        <v>8.65</v>
      </c>
      <c r="DH45" s="1">
        <v>20.399999999999999</v>
      </c>
      <c r="DI45" s="1">
        <v>10.8</v>
      </c>
      <c r="DJ45" s="1">
        <v>1.1599999999999999</v>
      </c>
      <c r="DK45" s="2">
        <v>0</v>
      </c>
      <c r="DL45" s="1">
        <v>0.79100000000000004</v>
      </c>
      <c r="DM45" s="1">
        <v>2.0499999999999998</v>
      </c>
      <c r="DN45" s="1">
        <v>10.4</v>
      </c>
      <c r="DO45" s="1">
        <v>21.4</v>
      </c>
      <c r="DP45" s="1">
        <v>7.36</v>
      </c>
      <c r="DQ45" s="1">
        <v>0.63900000000000001</v>
      </c>
      <c r="DR45" s="1">
        <v>1.21</v>
      </c>
      <c r="DS45" s="1">
        <v>0.41699999999999998</v>
      </c>
      <c r="DT45" s="1">
        <v>1.3</v>
      </c>
      <c r="DU45" s="1">
        <v>2.4900000000000002</v>
      </c>
      <c r="DV45" s="1">
        <v>3.73</v>
      </c>
      <c r="DW45" s="2">
        <v>0.434</v>
      </c>
      <c r="DX45" s="2">
        <v>0.217</v>
      </c>
      <c r="DY45" s="1">
        <v>0.23799999999999999</v>
      </c>
      <c r="DZ45" s="1">
        <v>0.39800000000000002</v>
      </c>
      <c r="EA45" s="1">
        <v>0.52900000000000003</v>
      </c>
      <c r="EB45" s="1">
        <v>1.69</v>
      </c>
      <c r="EC45" s="1">
        <v>6.7000000000000004E-2</v>
      </c>
      <c r="ED45" s="1">
        <v>0.32800000000000001</v>
      </c>
      <c r="EE45" s="1">
        <v>1.83</v>
      </c>
      <c r="EF45" s="1">
        <v>1.05</v>
      </c>
      <c r="EG45" s="1">
        <v>6.54</v>
      </c>
      <c r="EH45" s="1">
        <v>3.49</v>
      </c>
      <c r="EI45" s="1">
        <v>13.2</v>
      </c>
      <c r="EJ45" s="1">
        <v>12.5</v>
      </c>
      <c r="EK45" s="1">
        <v>1.1100000000000001</v>
      </c>
      <c r="EL45" s="1">
        <v>115</v>
      </c>
      <c r="EM45" s="1">
        <v>22.1</v>
      </c>
      <c r="EN45" s="1">
        <v>33.6</v>
      </c>
      <c r="EO45" s="1">
        <v>17</v>
      </c>
      <c r="EP45" s="1">
        <v>0.40799999999999997</v>
      </c>
      <c r="EQ45" s="2">
        <v>0</v>
      </c>
      <c r="ER45" s="1">
        <v>22.7</v>
      </c>
      <c r="ES45" s="1">
        <v>70.2</v>
      </c>
      <c r="ET45" s="1">
        <v>0.16300000000000001</v>
      </c>
      <c r="EU45" s="1">
        <v>0.371</v>
      </c>
      <c r="EV45" s="4">
        <v>6093</v>
      </c>
    </row>
    <row r="46" spans="1:152" x14ac:dyDescent="0.2">
      <c r="A46">
        <v>45</v>
      </c>
      <c r="B46" t="s">
        <v>194</v>
      </c>
      <c r="C46" t="s">
        <v>195</v>
      </c>
      <c r="D46" t="s">
        <v>196</v>
      </c>
      <c r="E46" t="s">
        <v>209</v>
      </c>
      <c r="F46" t="s">
        <v>212</v>
      </c>
      <c r="G46" s="1">
        <v>69</v>
      </c>
      <c r="H46" s="1">
        <v>8.6999999999999993</v>
      </c>
      <c r="I46" s="1">
        <v>0.83699999999999997</v>
      </c>
      <c r="J46" s="1">
        <v>8.1000000000000003E-2</v>
      </c>
      <c r="K46" s="2">
        <v>8.0000000000000002E-3</v>
      </c>
      <c r="L46" s="2">
        <v>0.03</v>
      </c>
      <c r="M46" s="3">
        <v>0.36699999999999999</v>
      </c>
      <c r="N46" s="2">
        <v>1.0999999999999999E-2</v>
      </c>
      <c r="O46" s="3">
        <v>0.23100000000000001</v>
      </c>
      <c r="P46" s="1">
        <v>2.7E-2</v>
      </c>
      <c r="Q46" s="2">
        <v>0.02</v>
      </c>
      <c r="R46" s="2">
        <v>5.0999999999999997E-2</v>
      </c>
      <c r="S46" s="2">
        <v>6.6000000000000003E-2</v>
      </c>
      <c r="T46" s="2">
        <v>1.0999999999999999E-2</v>
      </c>
      <c r="U46" s="3">
        <v>0.124</v>
      </c>
      <c r="V46" s="2">
        <v>1.2E-2</v>
      </c>
      <c r="W46" s="1">
        <v>3.2000000000000001E-2</v>
      </c>
      <c r="X46" s="1">
        <v>0.24099999999999999</v>
      </c>
      <c r="Y46" s="1">
        <v>3.7999999999999999E-2</v>
      </c>
      <c r="Z46" s="2">
        <v>0.373</v>
      </c>
      <c r="AA46" s="2">
        <v>0.13200000000000001</v>
      </c>
      <c r="AB46" s="2">
        <v>8.8999999999999996E-2</v>
      </c>
      <c r="AC46" s="2">
        <v>0.109</v>
      </c>
      <c r="AD46" s="2">
        <v>0.11700000000000001</v>
      </c>
      <c r="AE46" s="2">
        <v>0.122</v>
      </c>
      <c r="AF46" s="2">
        <v>4.4999999999999998E-2</v>
      </c>
      <c r="AG46" s="1">
        <v>0.14000000000000001</v>
      </c>
      <c r="AH46" s="2">
        <v>2.5000000000000001E-2</v>
      </c>
      <c r="AI46" s="1">
        <v>3.5000000000000003E-2</v>
      </c>
      <c r="AJ46" s="2">
        <v>1.4999999999999999E-2</v>
      </c>
      <c r="AK46" s="3">
        <v>0.189</v>
      </c>
      <c r="AL46" s="2">
        <v>1.9E-2</v>
      </c>
      <c r="AM46" s="1">
        <v>4.2000000000000003E-2</v>
      </c>
      <c r="AN46" s="2">
        <v>1.2E-2</v>
      </c>
      <c r="AO46" s="2">
        <v>1.4999999999999999E-2</v>
      </c>
      <c r="AP46" s="2">
        <v>2.1999999999999999E-2</v>
      </c>
      <c r="AQ46" s="3">
        <v>8.4000000000000005E-2</v>
      </c>
      <c r="AR46" s="1">
        <v>0.19500000000000001</v>
      </c>
      <c r="AS46" s="2">
        <v>1.6E-2</v>
      </c>
      <c r="AT46" s="1">
        <v>0.06</v>
      </c>
      <c r="AU46" s="2">
        <v>5.6</v>
      </c>
      <c r="AV46" s="1">
        <v>110</v>
      </c>
      <c r="AW46" s="1">
        <v>3.14</v>
      </c>
      <c r="AX46" s="1">
        <v>1.41</v>
      </c>
      <c r="AY46" s="1">
        <v>29.4</v>
      </c>
      <c r="AZ46" s="1">
        <v>21.6</v>
      </c>
      <c r="BA46" s="1">
        <v>32.299999999999997</v>
      </c>
      <c r="BB46" s="1">
        <v>2.2999999999999998</v>
      </c>
      <c r="BC46" s="1">
        <v>6.53</v>
      </c>
      <c r="BD46" s="1">
        <v>0.27300000000000002</v>
      </c>
      <c r="BE46" s="1">
        <v>0.17299999999999999</v>
      </c>
      <c r="BF46" s="1">
        <v>0.14299999999999999</v>
      </c>
      <c r="BG46" s="1">
        <v>0.152</v>
      </c>
      <c r="BH46" s="1">
        <v>0.25800000000000001</v>
      </c>
      <c r="BI46" s="1">
        <v>0.109</v>
      </c>
      <c r="BJ46" s="2">
        <v>0.73799999999999999</v>
      </c>
      <c r="BK46" s="1">
        <v>3.72</v>
      </c>
      <c r="BL46" s="1">
        <v>3.32</v>
      </c>
      <c r="BM46" s="1">
        <v>0.14599999999999999</v>
      </c>
      <c r="BN46" s="1">
        <v>15.6</v>
      </c>
      <c r="BO46" s="1">
        <v>21.9</v>
      </c>
      <c r="BP46" s="1">
        <v>3.52</v>
      </c>
      <c r="BQ46" s="1">
        <v>0.55600000000000005</v>
      </c>
      <c r="BR46" s="1">
        <v>341</v>
      </c>
      <c r="BS46" s="1">
        <v>515</v>
      </c>
      <c r="BT46" s="1">
        <v>17</v>
      </c>
      <c r="BU46" s="1">
        <v>1.84</v>
      </c>
      <c r="BV46" s="1">
        <v>2.39</v>
      </c>
      <c r="BW46" s="1">
        <v>70.2</v>
      </c>
      <c r="BX46" s="1">
        <v>291</v>
      </c>
      <c r="BY46" s="1">
        <v>163</v>
      </c>
      <c r="BZ46" s="1">
        <v>217</v>
      </c>
      <c r="CA46" s="1">
        <v>30</v>
      </c>
      <c r="CB46" s="1">
        <v>1.05</v>
      </c>
      <c r="CC46" s="1">
        <v>3.86</v>
      </c>
      <c r="CD46" s="1">
        <v>0.85099999999999998</v>
      </c>
      <c r="CE46" s="1">
        <v>68</v>
      </c>
      <c r="CF46" s="1">
        <v>127</v>
      </c>
      <c r="CG46" s="1">
        <v>56.7</v>
      </c>
      <c r="CH46" s="1">
        <v>134</v>
      </c>
      <c r="CI46" s="2">
        <v>0.36199999999999999</v>
      </c>
      <c r="CJ46" s="1">
        <v>0.157</v>
      </c>
      <c r="CK46" s="1">
        <v>0.38400000000000001</v>
      </c>
      <c r="CL46" s="1">
        <v>4.26</v>
      </c>
      <c r="CM46" s="1">
        <v>12.5</v>
      </c>
      <c r="CN46" s="1">
        <v>48.4</v>
      </c>
      <c r="CO46" s="1">
        <v>0.52300000000000002</v>
      </c>
      <c r="CP46" s="1">
        <v>0.247</v>
      </c>
      <c r="CQ46" s="1">
        <v>0.216</v>
      </c>
      <c r="CR46" s="1">
        <v>0.14499999999999999</v>
      </c>
      <c r="CS46" s="1">
        <v>0.33400000000000002</v>
      </c>
      <c r="CT46" s="1">
        <v>0.58199999999999996</v>
      </c>
      <c r="CU46" s="1">
        <v>0.36899999999999999</v>
      </c>
      <c r="CV46" s="1">
        <v>9.0999999999999998E-2</v>
      </c>
      <c r="CW46" s="1">
        <v>0.13400000000000001</v>
      </c>
      <c r="CX46" s="1">
        <v>3.5</v>
      </c>
      <c r="CY46" s="1">
        <v>0.90500000000000003</v>
      </c>
      <c r="CZ46" s="1">
        <v>1.49</v>
      </c>
      <c r="DA46" s="1">
        <v>11.2</v>
      </c>
      <c r="DB46" s="1">
        <v>11.3</v>
      </c>
      <c r="DC46" s="1">
        <v>7.09</v>
      </c>
      <c r="DD46" s="1">
        <v>0.70399999999999996</v>
      </c>
      <c r="DE46" s="1">
        <v>6.41</v>
      </c>
      <c r="DF46" s="1">
        <v>13.4</v>
      </c>
      <c r="DG46" s="1">
        <v>7.84</v>
      </c>
      <c r="DH46" s="1">
        <v>20.3</v>
      </c>
      <c r="DI46" s="1">
        <v>12.9</v>
      </c>
      <c r="DJ46" s="1">
        <v>2.34</v>
      </c>
      <c r="DK46" s="1">
        <v>0.19</v>
      </c>
      <c r="DL46" s="1">
        <v>1.1599999999999999</v>
      </c>
      <c r="DM46" s="1">
        <v>2.99</v>
      </c>
      <c r="DN46" s="1">
        <v>13.2</v>
      </c>
      <c r="DO46" s="1">
        <v>21.1</v>
      </c>
      <c r="DP46" s="1">
        <v>9.51</v>
      </c>
      <c r="DQ46" s="1">
        <v>1.1100000000000001</v>
      </c>
      <c r="DR46" s="1">
        <v>1.35</v>
      </c>
      <c r="DS46" s="1">
        <v>0.57299999999999995</v>
      </c>
      <c r="DT46" s="1">
        <v>1.72</v>
      </c>
      <c r="DU46" s="1">
        <v>3.15</v>
      </c>
      <c r="DV46" s="1">
        <v>5.73</v>
      </c>
      <c r="DW46" s="2">
        <v>0.56799999999999995</v>
      </c>
      <c r="DX46" s="1">
        <v>0.22500000000000001</v>
      </c>
      <c r="DY46" s="1">
        <v>0.44</v>
      </c>
      <c r="DZ46" s="1">
        <v>0.71399999999999997</v>
      </c>
      <c r="EA46" s="1">
        <v>0.68</v>
      </c>
      <c r="EB46" s="1">
        <v>1.91</v>
      </c>
      <c r="EC46" s="1">
        <v>0.1</v>
      </c>
      <c r="ED46" s="1">
        <v>0.3</v>
      </c>
      <c r="EE46" s="1">
        <v>2.2200000000000002</v>
      </c>
      <c r="EF46" s="1">
        <v>1.28</v>
      </c>
      <c r="EG46" s="1">
        <v>8.52</v>
      </c>
      <c r="EH46" s="1">
        <v>4.43</v>
      </c>
      <c r="EI46" s="1">
        <v>14.4</v>
      </c>
      <c r="EJ46" s="1">
        <v>13.7</v>
      </c>
      <c r="EK46" s="1">
        <v>1.22</v>
      </c>
      <c r="EL46" s="1">
        <v>131</v>
      </c>
      <c r="EM46" s="1">
        <v>27.7</v>
      </c>
      <c r="EN46" s="1">
        <v>39.9</v>
      </c>
      <c r="EO46" s="1">
        <v>22.8</v>
      </c>
      <c r="EP46" s="1">
        <v>0.45</v>
      </c>
      <c r="EQ46" s="2">
        <v>0</v>
      </c>
      <c r="ER46" s="1">
        <v>23.9</v>
      </c>
      <c r="ES46" s="1">
        <v>63.5</v>
      </c>
      <c r="ET46" s="1">
        <v>0.15</v>
      </c>
      <c r="EU46" s="1">
        <v>0.38800000000000001</v>
      </c>
      <c r="EV46" s="4">
        <v>5173</v>
      </c>
    </row>
    <row r="47" spans="1:152" x14ac:dyDescent="0.2">
      <c r="A47">
        <v>46</v>
      </c>
      <c r="B47" t="s">
        <v>194</v>
      </c>
      <c r="C47" t="s">
        <v>195</v>
      </c>
      <c r="D47" t="s">
        <v>196</v>
      </c>
      <c r="E47" t="s">
        <v>213</v>
      </c>
      <c r="F47" t="s">
        <v>206</v>
      </c>
      <c r="G47" s="1">
        <v>53.2</v>
      </c>
      <c r="H47" s="1">
        <v>7.3</v>
      </c>
      <c r="I47" s="1">
        <v>0.57699999999999996</v>
      </c>
      <c r="J47" s="1">
        <v>7.0000000000000007E-2</v>
      </c>
      <c r="K47" s="2">
        <v>0.01</v>
      </c>
      <c r="L47" s="2">
        <v>2.1000000000000001E-2</v>
      </c>
      <c r="M47" s="3">
        <v>0.39900000000000002</v>
      </c>
      <c r="N47" s="2">
        <v>0.01</v>
      </c>
      <c r="O47" s="3">
        <v>0.216</v>
      </c>
      <c r="P47" s="2">
        <v>1.7000000000000001E-2</v>
      </c>
      <c r="Q47" s="2">
        <v>1.4999999999999999E-2</v>
      </c>
      <c r="R47" s="2">
        <v>4.2999999999999997E-2</v>
      </c>
      <c r="S47" s="2">
        <v>6.0999999999999999E-2</v>
      </c>
      <c r="T47" s="2">
        <v>0.01</v>
      </c>
      <c r="U47" s="3">
        <v>0.08</v>
      </c>
      <c r="V47" s="2">
        <v>1.4999999999999999E-2</v>
      </c>
      <c r="W47" s="1">
        <v>2.8000000000000001E-2</v>
      </c>
      <c r="X47" s="3">
        <v>0.193</v>
      </c>
      <c r="Y47" s="1">
        <v>5.8000000000000003E-2</v>
      </c>
      <c r="Z47" s="2">
        <v>0.35599999999999998</v>
      </c>
      <c r="AA47" s="2">
        <v>0.105</v>
      </c>
      <c r="AB47" s="2">
        <v>7.9000000000000001E-2</v>
      </c>
      <c r="AC47" s="2">
        <v>9.4E-2</v>
      </c>
      <c r="AD47" s="2">
        <v>0.113</v>
      </c>
      <c r="AE47" s="2">
        <v>8.8999999999999996E-2</v>
      </c>
      <c r="AF47" s="2">
        <v>5.1999999999999998E-2</v>
      </c>
      <c r="AG47" s="1">
        <v>0.12</v>
      </c>
      <c r="AH47" s="2">
        <v>2.1000000000000001E-2</v>
      </c>
      <c r="AI47" s="2">
        <v>3.3000000000000002E-2</v>
      </c>
      <c r="AJ47" s="2">
        <v>1.4999999999999999E-2</v>
      </c>
      <c r="AK47" s="3">
        <v>0.16300000000000001</v>
      </c>
      <c r="AL47" s="2">
        <v>1.9E-2</v>
      </c>
      <c r="AM47" s="2">
        <v>3.3000000000000002E-2</v>
      </c>
      <c r="AN47" s="2">
        <v>1.4E-2</v>
      </c>
      <c r="AO47" s="2">
        <v>1.7000000000000001E-2</v>
      </c>
      <c r="AP47" s="2">
        <v>2.1000000000000001E-2</v>
      </c>
      <c r="AQ47" s="3">
        <v>7.8E-2</v>
      </c>
      <c r="AR47" s="1">
        <v>0.151</v>
      </c>
      <c r="AS47" s="2">
        <v>1.9E-2</v>
      </c>
      <c r="AT47" s="1">
        <v>4.8000000000000001E-2</v>
      </c>
      <c r="AU47" s="2">
        <v>5.46</v>
      </c>
      <c r="AV47" s="1">
        <v>112</v>
      </c>
      <c r="AW47" s="1">
        <v>2.13</v>
      </c>
      <c r="AX47" s="1">
        <v>2.0099999999999998</v>
      </c>
      <c r="AY47" s="1">
        <v>33.4</v>
      </c>
      <c r="AZ47" s="1">
        <v>23.8</v>
      </c>
      <c r="BA47" s="1">
        <v>36.700000000000003</v>
      </c>
      <c r="BB47" s="1">
        <v>2</v>
      </c>
      <c r="BC47" s="1">
        <v>10.9</v>
      </c>
      <c r="BD47" s="1">
        <v>0.248</v>
      </c>
      <c r="BE47" s="1">
        <v>0.152</v>
      </c>
      <c r="BF47" s="1">
        <v>0.18</v>
      </c>
      <c r="BG47" s="1">
        <v>0.18</v>
      </c>
      <c r="BH47" s="1">
        <v>0.25600000000000001</v>
      </c>
      <c r="BI47" s="1">
        <v>0.153</v>
      </c>
      <c r="BJ47" s="2">
        <v>0.59099999999999997</v>
      </c>
      <c r="BK47" s="1">
        <v>2.63</v>
      </c>
      <c r="BL47" s="1">
        <v>3.05</v>
      </c>
      <c r="BM47" s="1">
        <v>3.5000000000000003E-2</v>
      </c>
      <c r="BN47" s="1">
        <v>11.9</v>
      </c>
      <c r="BO47" s="1">
        <v>7.35</v>
      </c>
      <c r="BP47" s="1">
        <v>1.84</v>
      </c>
      <c r="BQ47" s="1">
        <v>0.33700000000000002</v>
      </c>
      <c r="BR47" s="1">
        <v>189</v>
      </c>
      <c r="BS47" s="1">
        <v>291</v>
      </c>
      <c r="BT47" s="1">
        <v>8.7899999999999991</v>
      </c>
      <c r="BU47" s="1">
        <v>1.42</v>
      </c>
      <c r="BV47" s="1">
        <v>1.9</v>
      </c>
      <c r="BW47" s="1">
        <v>43.5</v>
      </c>
      <c r="BX47" s="1">
        <v>190</v>
      </c>
      <c r="BY47" s="1">
        <v>91.1</v>
      </c>
      <c r="BZ47" s="1">
        <v>231</v>
      </c>
      <c r="CA47" s="1">
        <v>40.799999999999997</v>
      </c>
      <c r="CB47" s="1">
        <v>0.88400000000000001</v>
      </c>
      <c r="CC47" s="1">
        <v>2.74</v>
      </c>
      <c r="CD47" s="1">
        <v>1.03</v>
      </c>
      <c r="CE47" s="1">
        <v>37.6</v>
      </c>
      <c r="CF47" s="1">
        <v>147</v>
      </c>
      <c r="CG47" s="1">
        <v>60.7</v>
      </c>
      <c r="CH47" s="1">
        <v>96</v>
      </c>
      <c r="CI47" s="2">
        <v>0.37</v>
      </c>
      <c r="CJ47" s="1">
        <v>0.254</v>
      </c>
      <c r="CK47" s="1">
        <v>0.50600000000000001</v>
      </c>
      <c r="CL47" s="1">
        <v>3.42</v>
      </c>
      <c r="CM47" s="1">
        <v>8.81</v>
      </c>
      <c r="CN47" s="1">
        <v>33</v>
      </c>
      <c r="CO47" s="1">
        <v>0.377</v>
      </c>
      <c r="CP47" s="1">
        <v>0.17399999999999999</v>
      </c>
      <c r="CQ47" s="1">
        <v>0.18</v>
      </c>
      <c r="CR47" s="1">
        <v>0.16900000000000001</v>
      </c>
      <c r="CS47" s="1">
        <v>0.51800000000000002</v>
      </c>
      <c r="CT47" s="1">
        <v>0.41299999999999998</v>
      </c>
      <c r="CU47" s="1">
        <v>0.35</v>
      </c>
      <c r="CV47" s="1">
        <v>0.104</v>
      </c>
      <c r="CW47" s="1">
        <v>7.3999999999999996E-2</v>
      </c>
      <c r="CX47" s="1">
        <v>2.75</v>
      </c>
      <c r="CY47" s="1">
        <v>0.62</v>
      </c>
      <c r="CZ47" s="1">
        <v>1.33</v>
      </c>
      <c r="DA47" s="1">
        <v>8.69</v>
      </c>
      <c r="DB47" s="1">
        <v>11</v>
      </c>
      <c r="DC47" s="1">
        <v>9.4700000000000006</v>
      </c>
      <c r="DD47" s="1">
        <v>0.76800000000000002</v>
      </c>
      <c r="DE47" s="1">
        <v>5.1100000000000003</v>
      </c>
      <c r="DF47" s="1">
        <v>11</v>
      </c>
      <c r="DG47" s="1">
        <v>6.9</v>
      </c>
      <c r="DH47" s="1">
        <v>22.4</v>
      </c>
      <c r="DI47" s="1">
        <v>18</v>
      </c>
      <c r="DJ47" s="1">
        <v>2.15</v>
      </c>
      <c r="DK47" s="1">
        <v>0.21</v>
      </c>
      <c r="DL47" s="1">
        <v>0.98499999999999999</v>
      </c>
      <c r="DM47" s="1">
        <v>2.66</v>
      </c>
      <c r="DN47" s="1">
        <v>16.5</v>
      </c>
      <c r="DO47" s="1">
        <v>23.3</v>
      </c>
      <c r="DP47" s="1">
        <v>8.65</v>
      </c>
      <c r="DQ47" s="1">
        <v>1.28</v>
      </c>
      <c r="DR47" s="1">
        <v>1.38</v>
      </c>
      <c r="DS47" s="1">
        <v>0.51500000000000001</v>
      </c>
      <c r="DT47" s="1">
        <v>2.06</v>
      </c>
      <c r="DU47" s="1">
        <v>3.28</v>
      </c>
      <c r="DV47" s="1">
        <v>5.08</v>
      </c>
      <c r="DW47" s="2">
        <v>0.53200000000000003</v>
      </c>
      <c r="DX47" s="1">
        <v>0.26</v>
      </c>
      <c r="DY47" s="1">
        <v>0.42699999999999999</v>
      </c>
      <c r="DZ47" s="1">
        <v>0.71699999999999997</v>
      </c>
      <c r="EA47" s="1">
        <v>0.72099999999999997</v>
      </c>
      <c r="EB47" s="1">
        <v>1.81</v>
      </c>
      <c r="EC47" s="1">
        <v>7.2999999999999995E-2</v>
      </c>
      <c r="ED47" s="1">
        <v>0.28100000000000003</v>
      </c>
      <c r="EE47" s="1">
        <v>1.93</v>
      </c>
      <c r="EF47" s="1">
        <v>1.07</v>
      </c>
      <c r="EG47" s="1">
        <v>6.97</v>
      </c>
      <c r="EH47" s="1">
        <v>3.89</v>
      </c>
      <c r="EI47" s="1">
        <v>10.7</v>
      </c>
      <c r="EJ47" s="1">
        <v>10.8</v>
      </c>
      <c r="EK47" s="1">
        <v>0.97</v>
      </c>
      <c r="EL47" s="1">
        <v>130</v>
      </c>
      <c r="EM47" s="1">
        <v>18.100000000000001</v>
      </c>
      <c r="EN47" s="1">
        <v>31.9</v>
      </c>
      <c r="EO47" s="1">
        <v>14.4</v>
      </c>
      <c r="EP47" s="1">
        <v>0.39700000000000002</v>
      </c>
      <c r="EQ47" s="2">
        <v>0</v>
      </c>
      <c r="ER47" s="1">
        <v>18.600000000000001</v>
      </c>
      <c r="ES47" s="1">
        <v>61.3</v>
      </c>
      <c r="ET47" s="1">
        <v>9.7000000000000003E-2</v>
      </c>
      <c r="EU47" s="1">
        <v>0.44700000000000001</v>
      </c>
      <c r="EV47" s="4">
        <v>6836</v>
      </c>
    </row>
    <row r="48" spans="1:152" x14ac:dyDescent="0.2">
      <c r="A48">
        <v>47</v>
      </c>
      <c r="B48" t="s">
        <v>194</v>
      </c>
      <c r="C48" t="s">
        <v>195</v>
      </c>
      <c r="D48" t="s">
        <v>196</v>
      </c>
      <c r="E48" t="s">
        <v>197</v>
      </c>
      <c r="F48" t="s">
        <v>206</v>
      </c>
      <c r="G48" s="1">
        <v>62.5</v>
      </c>
      <c r="H48" s="1">
        <v>7.56</v>
      </c>
      <c r="I48" s="1">
        <v>0.57699999999999996</v>
      </c>
      <c r="J48" s="1">
        <v>0.155</v>
      </c>
      <c r="K48" s="2">
        <v>8.9999999999999993E-3</v>
      </c>
      <c r="L48" s="2">
        <v>2.1000000000000001E-2</v>
      </c>
      <c r="M48" s="3">
        <v>0.40300000000000002</v>
      </c>
      <c r="N48" s="2">
        <v>1.2E-2</v>
      </c>
      <c r="O48" s="3">
        <v>0.157</v>
      </c>
      <c r="P48" s="2">
        <v>1.7000000000000001E-2</v>
      </c>
      <c r="Q48" s="2">
        <v>2.1000000000000001E-2</v>
      </c>
      <c r="R48" s="2">
        <v>5.1999999999999998E-2</v>
      </c>
      <c r="S48" s="2">
        <v>6.6000000000000003E-2</v>
      </c>
      <c r="T48" s="2">
        <v>1.0999999999999999E-2</v>
      </c>
      <c r="U48" s="3">
        <v>8.6999999999999994E-2</v>
      </c>
      <c r="V48" s="2">
        <v>1.4E-2</v>
      </c>
      <c r="W48" s="2">
        <v>2.8000000000000001E-2</v>
      </c>
      <c r="X48" s="3">
        <v>0.19600000000000001</v>
      </c>
      <c r="Y48" s="1">
        <v>5.0999999999999997E-2</v>
      </c>
      <c r="Z48" s="2">
        <v>0.33600000000000002</v>
      </c>
      <c r="AA48" s="2">
        <v>0.11700000000000001</v>
      </c>
      <c r="AB48" s="2">
        <v>0.09</v>
      </c>
      <c r="AC48" s="2">
        <v>7.5999999999999998E-2</v>
      </c>
      <c r="AD48" s="2">
        <v>0.109</v>
      </c>
      <c r="AE48" s="2">
        <v>0.10299999999999999</v>
      </c>
      <c r="AF48" s="2">
        <v>0.05</v>
      </c>
      <c r="AG48" s="1">
        <v>0.104</v>
      </c>
      <c r="AH48" s="2">
        <v>2.3E-2</v>
      </c>
      <c r="AI48" s="2">
        <v>3.2000000000000001E-2</v>
      </c>
      <c r="AJ48" s="2">
        <v>1.7999999999999999E-2</v>
      </c>
      <c r="AK48" s="3">
        <v>0.19700000000000001</v>
      </c>
      <c r="AL48" s="2">
        <v>2.1000000000000001E-2</v>
      </c>
      <c r="AM48" s="1">
        <v>3.9E-2</v>
      </c>
      <c r="AN48" s="2">
        <v>1.7999999999999999E-2</v>
      </c>
      <c r="AO48" s="2">
        <v>1.7000000000000001E-2</v>
      </c>
      <c r="AP48" s="2">
        <v>2.7E-2</v>
      </c>
      <c r="AQ48" s="3">
        <v>8.3000000000000004E-2</v>
      </c>
      <c r="AR48" s="1">
        <v>0.17899999999999999</v>
      </c>
      <c r="AS48" s="2">
        <v>2.1000000000000001E-2</v>
      </c>
      <c r="AT48" s="1">
        <v>6.2E-2</v>
      </c>
      <c r="AU48" s="2">
        <v>6.5</v>
      </c>
      <c r="AV48" s="1">
        <v>149</v>
      </c>
      <c r="AW48" s="1">
        <v>3.15</v>
      </c>
      <c r="AX48" s="1">
        <v>2.62</v>
      </c>
      <c r="AY48" s="1">
        <v>43</v>
      </c>
      <c r="AZ48" s="1">
        <v>30.9</v>
      </c>
      <c r="BA48" s="1">
        <v>40.5</v>
      </c>
      <c r="BB48" s="1">
        <v>2.4300000000000002</v>
      </c>
      <c r="BC48" s="1">
        <v>13.5</v>
      </c>
      <c r="BD48" s="1">
        <v>0.28899999999999998</v>
      </c>
      <c r="BE48" s="1">
        <v>0.13100000000000001</v>
      </c>
      <c r="BF48" s="1">
        <v>0.16</v>
      </c>
      <c r="BG48" s="1">
        <v>0.19</v>
      </c>
      <c r="BH48" s="1">
        <v>0.29099999999999998</v>
      </c>
      <c r="BI48" s="1">
        <v>0.13900000000000001</v>
      </c>
      <c r="BJ48" s="2">
        <v>0.55900000000000005</v>
      </c>
      <c r="BK48" s="1">
        <v>3.18</v>
      </c>
      <c r="BL48" s="1">
        <v>4.5999999999999996</v>
      </c>
      <c r="BM48" s="1">
        <v>5.8999999999999997E-2</v>
      </c>
      <c r="BN48" s="1">
        <v>16.2</v>
      </c>
      <c r="BO48" s="1">
        <v>12.4</v>
      </c>
      <c r="BP48" s="1">
        <v>2.54</v>
      </c>
      <c r="BQ48" s="1">
        <v>0.45900000000000002</v>
      </c>
      <c r="BR48" s="1">
        <v>270</v>
      </c>
      <c r="BS48" s="1">
        <v>355</v>
      </c>
      <c r="BT48" s="1">
        <v>12.9</v>
      </c>
      <c r="BU48" s="1">
        <v>2.15</v>
      </c>
      <c r="BV48" s="1">
        <v>2.13</v>
      </c>
      <c r="BW48" s="1">
        <v>56.2</v>
      </c>
      <c r="BX48" s="1">
        <v>233</v>
      </c>
      <c r="BY48" s="1">
        <v>115</v>
      </c>
      <c r="BZ48" s="1">
        <v>306</v>
      </c>
      <c r="CA48" s="1">
        <v>45.8</v>
      </c>
      <c r="CB48" s="1">
        <v>1.1299999999999999</v>
      </c>
      <c r="CC48" s="1">
        <v>3.36</v>
      </c>
      <c r="CD48" s="1">
        <v>1.1599999999999999</v>
      </c>
      <c r="CE48" s="1">
        <v>49</v>
      </c>
      <c r="CF48" s="1">
        <v>183</v>
      </c>
      <c r="CG48" s="1">
        <v>75.3</v>
      </c>
      <c r="CH48" s="1">
        <v>128</v>
      </c>
      <c r="CI48" s="2">
        <v>0.434</v>
      </c>
      <c r="CJ48" s="1">
        <v>0.253</v>
      </c>
      <c r="CK48" s="1">
        <v>0.52</v>
      </c>
      <c r="CL48" s="1">
        <v>4.25</v>
      </c>
      <c r="CM48" s="1">
        <v>12</v>
      </c>
      <c r="CN48" s="1">
        <v>45.6</v>
      </c>
      <c r="CO48" s="1">
        <v>0.48699999999999999</v>
      </c>
      <c r="CP48" s="1">
        <v>0.23400000000000001</v>
      </c>
      <c r="CQ48" s="1">
        <v>0.248</v>
      </c>
      <c r="CR48" s="1">
        <v>0.221</v>
      </c>
      <c r="CS48" s="1">
        <v>0.59899999999999998</v>
      </c>
      <c r="CT48" s="1">
        <v>0.49399999999999999</v>
      </c>
      <c r="CU48" s="1">
        <v>0.41</v>
      </c>
      <c r="CV48" s="1">
        <v>8.6999999999999994E-2</v>
      </c>
      <c r="CW48" s="1">
        <v>0.106</v>
      </c>
      <c r="CX48" s="1">
        <v>3.36</v>
      </c>
      <c r="CY48" s="1">
        <v>0.73699999999999999</v>
      </c>
      <c r="CZ48" s="1">
        <v>1.72</v>
      </c>
      <c r="DA48" s="1">
        <v>11.2</v>
      </c>
      <c r="DB48" s="1">
        <v>12</v>
      </c>
      <c r="DC48" s="1">
        <v>9.6</v>
      </c>
      <c r="DD48" s="1">
        <v>0.99099999999999999</v>
      </c>
      <c r="DE48" s="1">
        <v>6.64</v>
      </c>
      <c r="DF48" s="1">
        <v>13.8</v>
      </c>
      <c r="DG48" s="1">
        <v>7.84</v>
      </c>
      <c r="DH48" s="1">
        <v>25.9</v>
      </c>
      <c r="DI48" s="1">
        <v>19.3</v>
      </c>
      <c r="DJ48" s="1">
        <v>2.35</v>
      </c>
      <c r="DK48" s="1">
        <v>0.17399999999999999</v>
      </c>
      <c r="DL48" s="1">
        <v>1.18</v>
      </c>
      <c r="DM48" s="1">
        <v>3.21</v>
      </c>
      <c r="DN48" s="1">
        <v>21.5</v>
      </c>
      <c r="DO48" s="1">
        <v>27.9</v>
      </c>
      <c r="DP48" s="1">
        <v>10</v>
      </c>
      <c r="DQ48" s="1">
        <v>1.41</v>
      </c>
      <c r="DR48" s="1">
        <v>1.73</v>
      </c>
      <c r="DS48" s="1">
        <v>0.60399999999999998</v>
      </c>
      <c r="DT48" s="1">
        <v>2.5299999999999998</v>
      </c>
      <c r="DU48" s="1">
        <v>4.1399999999999997</v>
      </c>
      <c r="DV48" s="1">
        <v>6.8</v>
      </c>
      <c r="DW48" s="2">
        <v>0.61799999999999999</v>
      </c>
      <c r="DX48" s="1">
        <v>0.28499999999999998</v>
      </c>
      <c r="DY48" s="1">
        <v>0.499</v>
      </c>
      <c r="DZ48" s="1">
        <v>0.79300000000000004</v>
      </c>
      <c r="EA48" s="1">
        <v>0.85499999999999998</v>
      </c>
      <c r="EB48" s="1">
        <v>2.33</v>
      </c>
      <c r="EC48" s="1">
        <v>9.7000000000000003E-2</v>
      </c>
      <c r="ED48" s="1">
        <v>0.38</v>
      </c>
      <c r="EE48" s="1">
        <v>2.4700000000000002</v>
      </c>
      <c r="EF48" s="1">
        <v>1.5</v>
      </c>
      <c r="EG48" s="1">
        <v>8.4</v>
      </c>
      <c r="EH48" s="1">
        <v>4.6399999999999997</v>
      </c>
      <c r="EI48" s="1">
        <v>12.5</v>
      </c>
      <c r="EJ48" s="1">
        <v>12.9</v>
      </c>
      <c r="EK48" s="1">
        <v>1.2</v>
      </c>
      <c r="EL48" s="1">
        <v>150</v>
      </c>
      <c r="EM48" s="1">
        <v>21.5</v>
      </c>
      <c r="EN48" s="1">
        <v>38.1</v>
      </c>
      <c r="EO48" s="1">
        <v>17.5</v>
      </c>
      <c r="EP48" s="1">
        <v>0.33700000000000002</v>
      </c>
      <c r="EQ48" s="2">
        <v>0</v>
      </c>
      <c r="ER48" s="1">
        <v>21.8</v>
      </c>
      <c r="ES48" s="1">
        <v>71.099999999999994</v>
      </c>
      <c r="ET48" s="1">
        <v>0.17199999999999999</v>
      </c>
      <c r="EU48" s="1">
        <v>0.64700000000000002</v>
      </c>
      <c r="EV48" s="4">
        <v>7006</v>
      </c>
    </row>
    <row r="49" spans="1:152" x14ac:dyDescent="0.2">
      <c r="A49">
        <v>48</v>
      </c>
      <c r="B49" t="s">
        <v>194</v>
      </c>
      <c r="C49" t="s">
        <v>195</v>
      </c>
      <c r="D49" t="s">
        <v>196</v>
      </c>
      <c r="E49" t="s">
        <v>200</v>
      </c>
      <c r="F49" t="s">
        <v>206</v>
      </c>
      <c r="G49" s="1">
        <v>54.4</v>
      </c>
      <c r="H49" s="1">
        <v>7.59</v>
      </c>
      <c r="I49" s="1">
        <v>0.51900000000000002</v>
      </c>
      <c r="J49" s="1">
        <v>7.0000000000000007E-2</v>
      </c>
      <c r="K49" s="2">
        <v>8.9999999999999993E-3</v>
      </c>
      <c r="L49" s="2">
        <v>2.4E-2</v>
      </c>
      <c r="M49" s="3">
        <v>0.36899999999999999</v>
      </c>
      <c r="N49" s="2">
        <v>1.2999999999999999E-2</v>
      </c>
      <c r="O49" s="3">
        <v>0.13200000000000001</v>
      </c>
      <c r="P49" s="2">
        <v>1.4999999999999999E-2</v>
      </c>
      <c r="Q49" s="2">
        <v>1.7000000000000001E-2</v>
      </c>
      <c r="R49" s="2">
        <v>4.4999999999999998E-2</v>
      </c>
      <c r="S49" s="2">
        <v>7.0000000000000007E-2</v>
      </c>
      <c r="T49" s="2">
        <v>1.2E-2</v>
      </c>
      <c r="U49" s="3">
        <v>8.8999999999999996E-2</v>
      </c>
      <c r="V49" s="2">
        <v>1.2E-2</v>
      </c>
      <c r="W49" s="2">
        <v>2.8000000000000001E-2</v>
      </c>
      <c r="X49" s="1">
        <v>0.245</v>
      </c>
      <c r="Y49" s="2">
        <v>3.5999999999999997E-2</v>
      </c>
      <c r="Z49" s="2">
        <v>0.38800000000000001</v>
      </c>
      <c r="AA49" s="2">
        <v>0.125</v>
      </c>
      <c r="AB49" s="2">
        <v>8.2000000000000003E-2</v>
      </c>
      <c r="AC49" s="2">
        <v>7.5999999999999998E-2</v>
      </c>
      <c r="AD49" s="2">
        <v>0.11899999999999999</v>
      </c>
      <c r="AE49" s="2">
        <v>8.5000000000000006E-2</v>
      </c>
      <c r="AF49" s="2">
        <v>4.2000000000000003E-2</v>
      </c>
      <c r="AG49" s="1">
        <v>0.125</v>
      </c>
      <c r="AH49" s="2">
        <v>1.6E-2</v>
      </c>
      <c r="AI49" s="1">
        <v>4.3999999999999997E-2</v>
      </c>
      <c r="AJ49" s="2">
        <v>1.2999999999999999E-2</v>
      </c>
      <c r="AK49" s="3">
        <v>0.185</v>
      </c>
      <c r="AL49" s="2">
        <v>1.6E-2</v>
      </c>
      <c r="AM49" s="1">
        <v>3.6999999999999998E-2</v>
      </c>
      <c r="AN49" s="2">
        <v>1.4999999999999999E-2</v>
      </c>
      <c r="AO49" s="2">
        <v>1.6E-2</v>
      </c>
      <c r="AP49" s="2">
        <v>2.4E-2</v>
      </c>
      <c r="AQ49" s="3">
        <v>6.9000000000000006E-2</v>
      </c>
      <c r="AR49" s="1">
        <v>0.17</v>
      </c>
      <c r="AS49" s="2">
        <v>0.02</v>
      </c>
      <c r="AT49" s="1">
        <v>5.7000000000000002E-2</v>
      </c>
      <c r="AU49" s="2">
        <v>5.45</v>
      </c>
      <c r="AV49" s="1">
        <v>116</v>
      </c>
      <c r="AW49" s="1">
        <v>2.17</v>
      </c>
      <c r="AX49" s="1">
        <v>1.82</v>
      </c>
      <c r="AY49" s="1">
        <v>29.6</v>
      </c>
      <c r="AZ49" s="1">
        <v>25.1</v>
      </c>
      <c r="BA49" s="1">
        <v>32.4</v>
      </c>
      <c r="BB49" s="1">
        <v>2</v>
      </c>
      <c r="BC49" s="1">
        <v>11.5</v>
      </c>
      <c r="BD49" s="1">
        <v>0.27100000000000002</v>
      </c>
      <c r="BE49" s="1">
        <v>0.122</v>
      </c>
      <c r="BF49" s="1">
        <v>0.156</v>
      </c>
      <c r="BG49" s="1">
        <v>0.15</v>
      </c>
      <c r="BH49" s="1">
        <v>0.22900000000000001</v>
      </c>
      <c r="BI49" s="1">
        <v>0.11700000000000001</v>
      </c>
      <c r="BJ49" s="2">
        <v>0.505</v>
      </c>
      <c r="BK49" s="1">
        <v>2.44</v>
      </c>
      <c r="BL49" s="1">
        <v>2.39</v>
      </c>
      <c r="BM49" s="1">
        <v>5.7000000000000002E-2</v>
      </c>
      <c r="BN49" s="1">
        <v>11.9</v>
      </c>
      <c r="BO49" s="1">
        <v>6.96</v>
      </c>
      <c r="BP49" s="1">
        <v>1.52</v>
      </c>
      <c r="BQ49" s="1">
        <v>0.29699999999999999</v>
      </c>
      <c r="BR49" s="1">
        <v>206</v>
      </c>
      <c r="BS49" s="1">
        <v>269</v>
      </c>
      <c r="BT49" s="1">
        <v>9.6199999999999992</v>
      </c>
      <c r="BU49" s="1">
        <v>1.34</v>
      </c>
      <c r="BV49" s="1">
        <v>1.63</v>
      </c>
      <c r="BW49" s="1">
        <v>38.9</v>
      </c>
      <c r="BX49" s="1">
        <v>156</v>
      </c>
      <c r="BY49" s="1">
        <v>92.5</v>
      </c>
      <c r="BZ49" s="1">
        <v>233</v>
      </c>
      <c r="CA49" s="1">
        <v>26.9</v>
      </c>
      <c r="CB49" s="1">
        <v>0.67900000000000005</v>
      </c>
      <c r="CC49" s="1">
        <v>2.95</v>
      </c>
      <c r="CD49" s="1">
        <v>0.79</v>
      </c>
      <c r="CE49" s="1">
        <v>36.299999999999997</v>
      </c>
      <c r="CF49" s="1">
        <v>135</v>
      </c>
      <c r="CG49" s="1">
        <v>54</v>
      </c>
      <c r="CH49" s="1">
        <v>103</v>
      </c>
      <c r="CI49" s="2">
        <v>0.33600000000000002</v>
      </c>
      <c r="CJ49" s="1">
        <v>0.16300000000000001</v>
      </c>
      <c r="CK49" s="1">
        <v>0.317</v>
      </c>
      <c r="CL49" s="1">
        <v>3.22</v>
      </c>
      <c r="CM49" s="1">
        <v>8.5399999999999991</v>
      </c>
      <c r="CN49" s="1">
        <v>34.4</v>
      </c>
      <c r="CO49" s="1">
        <v>0.379</v>
      </c>
      <c r="CP49" s="1">
        <v>0.17599999999999999</v>
      </c>
      <c r="CQ49" s="1">
        <v>0.16500000000000001</v>
      </c>
      <c r="CR49" s="1">
        <v>0.15</v>
      </c>
      <c r="CS49" s="1">
        <v>0.30199999999999999</v>
      </c>
      <c r="CT49" s="1">
        <v>0.32200000000000001</v>
      </c>
      <c r="CU49" s="1">
        <v>0.28499999999999998</v>
      </c>
      <c r="CV49" s="1">
        <v>8.8999999999999996E-2</v>
      </c>
      <c r="CW49" s="1">
        <v>8.6999999999999994E-2</v>
      </c>
      <c r="CX49" s="1">
        <v>2.56</v>
      </c>
      <c r="CY49" s="1">
        <v>0.54700000000000004</v>
      </c>
      <c r="CZ49" s="1">
        <v>1.1399999999999999</v>
      </c>
      <c r="DA49" s="1">
        <v>8.44</v>
      </c>
      <c r="DB49" s="1">
        <v>9.7799999999999994</v>
      </c>
      <c r="DC49" s="1">
        <v>7.35</v>
      </c>
      <c r="DD49" s="1">
        <v>0.68400000000000005</v>
      </c>
      <c r="DE49" s="1">
        <v>4.9400000000000004</v>
      </c>
      <c r="DF49" s="1">
        <v>9.43</v>
      </c>
      <c r="DG49" s="1">
        <v>6.48</v>
      </c>
      <c r="DH49" s="1">
        <v>22.4</v>
      </c>
      <c r="DI49" s="1">
        <v>14.2</v>
      </c>
      <c r="DJ49" s="1">
        <v>1.58</v>
      </c>
      <c r="DK49" s="1">
        <v>0.14599999999999999</v>
      </c>
      <c r="DL49" s="1">
        <v>0.88300000000000001</v>
      </c>
      <c r="DM49" s="1">
        <v>2.37</v>
      </c>
      <c r="DN49" s="1">
        <v>16.899999999999999</v>
      </c>
      <c r="DO49" s="1">
        <v>23.6</v>
      </c>
      <c r="DP49" s="1">
        <v>7.77</v>
      </c>
      <c r="DQ49" s="1">
        <v>1.1299999999999999</v>
      </c>
      <c r="DR49" s="1">
        <v>1.22</v>
      </c>
      <c r="DS49" s="1">
        <v>0.48499999999999999</v>
      </c>
      <c r="DT49" s="1">
        <v>2</v>
      </c>
      <c r="DU49" s="1">
        <v>3.11</v>
      </c>
      <c r="DV49" s="1">
        <v>5.47</v>
      </c>
      <c r="DW49" s="2">
        <v>0.54400000000000004</v>
      </c>
      <c r="DX49" s="1">
        <v>0.22700000000000001</v>
      </c>
      <c r="DY49" s="1">
        <v>0.36</v>
      </c>
      <c r="DZ49" s="1">
        <v>0.56899999999999995</v>
      </c>
      <c r="EA49" s="1">
        <v>0.64800000000000002</v>
      </c>
      <c r="EB49" s="1">
        <v>1.75</v>
      </c>
      <c r="EC49" s="1">
        <v>6.7000000000000004E-2</v>
      </c>
      <c r="ED49" s="1">
        <v>0.32600000000000001</v>
      </c>
      <c r="EE49" s="1">
        <v>1.87</v>
      </c>
      <c r="EF49" s="1">
        <v>0.98399999999999999</v>
      </c>
      <c r="EG49" s="1">
        <v>6.29</v>
      </c>
      <c r="EH49" s="1">
        <v>3.54</v>
      </c>
      <c r="EI49" s="1">
        <v>9.08</v>
      </c>
      <c r="EJ49" s="1">
        <v>9.67</v>
      </c>
      <c r="EK49" s="1">
        <v>0.91600000000000004</v>
      </c>
      <c r="EL49" s="1">
        <v>118</v>
      </c>
      <c r="EM49" s="1">
        <v>17.2</v>
      </c>
      <c r="EN49" s="1">
        <v>29.4</v>
      </c>
      <c r="EO49" s="1">
        <v>13.4</v>
      </c>
      <c r="EP49" s="1">
        <v>0.28399999999999997</v>
      </c>
      <c r="EQ49" s="2">
        <v>0</v>
      </c>
      <c r="ER49" s="1">
        <v>15.5</v>
      </c>
      <c r="ES49" s="1">
        <v>54</v>
      </c>
      <c r="ET49" s="1">
        <v>0.11</v>
      </c>
      <c r="EU49" s="1">
        <v>0.42699999999999999</v>
      </c>
      <c r="EV49" s="4">
        <v>6224</v>
      </c>
    </row>
    <row r="50" spans="1:152" x14ac:dyDescent="0.2">
      <c r="A50">
        <v>49</v>
      </c>
      <c r="B50" t="s">
        <v>194</v>
      </c>
      <c r="C50" t="s">
        <v>195</v>
      </c>
      <c r="D50" t="s">
        <v>196</v>
      </c>
      <c r="E50" t="s">
        <v>205</v>
      </c>
      <c r="F50" t="s">
        <v>206</v>
      </c>
      <c r="G50" s="1">
        <v>38.799999999999997</v>
      </c>
      <c r="H50" s="1">
        <v>5.45</v>
      </c>
      <c r="I50" s="3">
        <v>0.34</v>
      </c>
      <c r="J50" s="1">
        <v>6.0999999999999999E-2</v>
      </c>
      <c r="K50" s="2">
        <v>0.01</v>
      </c>
      <c r="L50" s="2">
        <v>2.7E-2</v>
      </c>
      <c r="M50" s="3">
        <v>0.253</v>
      </c>
      <c r="N50" s="2">
        <v>1.2E-2</v>
      </c>
      <c r="O50" s="3">
        <v>0.1</v>
      </c>
      <c r="P50" s="2">
        <v>1.7999999999999999E-2</v>
      </c>
      <c r="Q50" s="2">
        <v>1.6E-2</v>
      </c>
      <c r="R50" s="2">
        <v>4.4999999999999998E-2</v>
      </c>
      <c r="S50" s="2">
        <v>7.1999999999999995E-2</v>
      </c>
      <c r="T50" s="2">
        <v>1.2E-2</v>
      </c>
      <c r="U50" s="3">
        <v>6.4000000000000001E-2</v>
      </c>
      <c r="V50" s="2">
        <v>1.4999999999999999E-2</v>
      </c>
      <c r="W50" s="2">
        <v>1.4999999999999999E-2</v>
      </c>
      <c r="X50" s="2">
        <v>0.122</v>
      </c>
      <c r="Y50" s="2">
        <v>2.5999999999999999E-2</v>
      </c>
      <c r="Z50" s="2">
        <v>0.24099999999999999</v>
      </c>
      <c r="AA50" s="2">
        <v>8.7999999999999995E-2</v>
      </c>
      <c r="AB50" s="2">
        <v>8.3000000000000004E-2</v>
      </c>
      <c r="AC50" s="2">
        <v>6.9000000000000006E-2</v>
      </c>
      <c r="AD50" s="2">
        <v>0.126</v>
      </c>
      <c r="AE50" s="2">
        <v>7.1999999999999995E-2</v>
      </c>
      <c r="AF50" s="2">
        <v>3.3000000000000002E-2</v>
      </c>
      <c r="AG50" s="1">
        <v>7.4999999999999997E-2</v>
      </c>
      <c r="AH50" s="2">
        <v>1.0999999999999999E-2</v>
      </c>
      <c r="AI50" s="2">
        <v>1.6E-2</v>
      </c>
      <c r="AJ50" s="2">
        <v>1.2999999999999999E-2</v>
      </c>
      <c r="AK50" s="3">
        <v>0.11600000000000001</v>
      </c>
      <c r="AL50" s="2">
        <v>1.7000000000000001E-2</v>
      </c>
      <c r="AM50" s="2">
        <v>2.5999999999999999E-2</v>
      </c>
      <c r="AN50" s="2">
        <v>1.2E-2</v>
      </c>
      <c r="AO50" s="2">
        <v>1.0999999999999999E-2</v>
      </c>
      <c r="AP50" s="2">
        <v>2.3E-2</v>
      </c>
      <c r="AQ50" s="3">
        <v>6.6000000000000003E-2</v>
      </c>
      <c r="AR50" s="1">
        <v>0.128</v>
      </c>
      <c r="AS50" s="2">
        <v>1.9E-2</v>
      </c>
      <c r="AT50" s="1">
        <v>3.6999999999999998E-2</v>
      </c>
      <c r="AU50" s="2">
        <v>5.92</v>
      </c>
      <c r="AV50" s="1">
        <v>117</v>
      </c>
      <c r="AW50" s="1">
        <v>2.48</v>
      </c>
      <c r="AX50" s="1">
        <v>2</v>
      </c>
      <c r="AY50" s="1">
        <v>32.299999999999997</v>
      </c>
      <c r="AZ50" s="1">
        <v>29.2</v>
      </c>
      <c r="BA50" s="1">
        <v>40.799999999999997</v>
      </c>
      <c r="BB50" s="1">
        <v>2.31</v>
      </c>
      <c r="BC50" s="1">
        <v>11.7</v>
      </c>
      <c r="BD50" s="1">
        <v>0.19600000000000001</v>
      </c>
      <c r="BE50" s="1">
        <v>9.2999999999999999E-2</v>
      </c>
      <c r="BF50" s="1">
        <v>0.126</v>
      </c>
      <c r="BG50" s="1">
        <v>0.13500000000000001</v>
      </c>
      <c r="BH50" s="1">
        <v>0.183</v>
      </c>
      <c r="BI50" s="1">
        <v>9.6000000000000002E-2</v>
      </c>
      <c r="BJ50" s="2">
        <v>0.46300000000000002</v>
      </c>
      <c r="BK50" s="1">
        <v>2.14</v>
      </c>
      <c r="BL50" s="1">
        <v>2.72</v>
      </c>
      <c r="BM50" s="1">
        <v>3.1E-2</v>
      </c>
      <c r="BN50" s="1">
        <v>10.1</v>
      </c>
      <c r="BO50" s="1">
        <v>8.02</v>
      </c>
      <c r="BP50" s="1">
        <v>2.08</v>
      </c>
      <c r="BQ50" s="1">
        <v>0.27</v>
      </c>
      <c r="BR50" s="1">
        <v>203</v>
      </c>
      <c r="BS50" s="1">
        <v>269</v>
      </c>
      <c r="BT50" s="1">
        <v>8.64</v>
      </c>
      <c r="BU50" s="1">
        <v>1.51</v>
      </c>
      <c r="BV50" s="1">
        <v>1.1299999999999999</v>
      </c>
      <c r="BW50" s="1">
        <v>43.5</v>
      </c>
      <c r="BX50" s="1">
        <v>174</v>
      </c>
      <c r="BY50" s="1">
        <v>92.1</v>
      </c>
      <c r="BZ50" s="1">
        <v>216</v>
      </c>
      <c r="CA50" s="1">
        <v>24.6</v>
      </c>
      <c r="CB50" s="1">
        <v>0.73799999999999999</v>
      </c>
      <c r="CC50" s="1">
        <v>2.27</v>
      </c>
      <c r="CD50" s="1">
        <v>0.67700000000000005</v>
      </c>
      <c r="CE50" s="1">
        <v>33.299999999999997</v>
      </c>
      <c r="CF50" s="1">
        <v>121</v>
      </c>
      <c r="CG50" s="1">
        <v>50.5</v>
      </c>
      <c r="CH50" s="1">
        <v>87.8</v>
      </c>
      <c r="CI50" s="2">
        <v>0.27900000000000003</v>
      </c>
      <c r="CJ50" s="1">
        <v>0.111</v>
      </c>
      <c r="CK50" s="1">
        <v>0.29199999999999998</v>
      </c>
      <c r="CL50" s="1">
        <v>2.61</v>
      </c>
      <c r="CM50" s="1">
        <v>7.65</v>
      </c>
      <c r="CN50" s="1">
        <v>27.8</v>
      </c>
      <c r="CO50" s="1">
        <v>0.33700000000000002</v>
      </c>
      <c r="CP50" s="1">
        <v>0.13300000000000001</v>
      </c>
      <c r="CQ50" s="1">
        <v>0.158</v>
      </c>
      <c r="CR50" s="1">
        <v>0.151</v>
      </c>
      <c r="CS50" s="1">
        <v>0.22500000000000001</v>
      </c>
      <c r="CT50" s="1">
        <v>0.312</v>
      </c>
      <c r="CU50" s="1">
        <v>0.29899999999999999</v>
      </c>
      <c r="CV50" s="1">
        <v>7.4999999999999997E-2</v>
      </c>
      <c r="CW50" s="1">
        <v>7.0000000000000007E-2</v>
      </c>
      <c r="CX50" s="1">
        <v>2.2999999999999998</v>
      </c>
      <c r="CY50" s="1">
        <v>0.44900000000000001</v>
      </c>
      <c r="CZ50" s="1">
        <v>1.1100000000000001</v>
      </c>
      <c r="DA50" s="1">
        <v>8.02</v>
      </c>
      <c r="DB50" s="1">
        <v>8.56</v>
      </c>
      <c r="DC50" s="1">
        <v>5.27</v>
      </c>
      <c r="DD50" s="1">
        <v>0.60399999999999998</v>
      </c>
      <c r="DE50" s="1">
        <v>4.87</v>
      </c>
      <c r="DF50" s="1">
        <v>10</v>
      </c>
      <c r="DG50" s="1">
        <v>5.64</v>
      </c>
      <c r="DH50" s="1">
        <v>18.3</v>
      </c>
      <c r="DI50" s="1">
        <v>10.4</v>
      </c>
      <c r="DJ50" s="1">
        <v>1.62</v>
      </c>
      <c r="DK50" s="1">
        <v>0.14199999999999999</v>
      </c>
      <c r="DL50" s="1">
        <v>0.879</v>
      </c>
      <c r="DM50" s="1">
        <v>2.2200000000000002</v>
      </c>
      <c r="DN50" s="1">
        <v>14.4</v>
      </c>
      <c r="DO50" s="1">
        <v>19.2</v>
      </c>
      <c r="DP50" s="1">
        <v>6.29</v>
      </c>
      <c r="DQ50" s="1">
        <v>1.1299999999999999</v>
      </c>
      <c r="DR50" s="1">
        <v>1.04</v>
      </c>
      <c r="DS50" s="1">
        <v>0.40400000000000003</v>
      </c>
      <c r="DT50" s="1">
        <v>1.63</v>
      </c>
      <c r="DU50" s="1">
        <v>2.61</v>
      </c>
      <c r="DV50" s="1">
        <v>4.53</v>
      </c>
      <c r="DW50" s="2">
        <v>0.48099999999999998</v>
      </c>
      <c r="DX50" s="1">
        <v>0.20599999999999999</v>
      </c>
      <c r="DY50" s="1">
        <v>0.30499999999999999</v>
      </c>
      <c r="DZ50" s="1">
        <v>0.52600000000000002</v>
      </c>
      <c r="EA50" s="1">
        <v>0.49399999999999999</v>
      </c>
      <c r="EB50" s="1">
        <v>1.53</v>
      </c>
      <c r="EC50" s="1">
        <v>6.4000000000000001E-2</v>
      </c>
      <c r="ED50" s="1">
        <v>0.29099999999999998</v>
      </c>
      <c r="EE50" s="1">
        <v>1.52</v>
      </c>
      <c r="EF50" s="1">
        <v>0.82799999999999996</v>
      </c>
      <c r="EG50" s="1">
        <v>5.3</v>
      </c>
      <c r="EH50" s="1">
        <v>3.04</v>
      </c>
      <c r="EI50" s="1">
        <v>7.63</v>
      </c>
      <c r="EJ50" s="1">
        <v>7.69</v>
      </c>
      <c r="EK50" s="1">
        <v>0.84599999999999997</v>
      </c>
      <c r="EL50" s="1">
        <v>97.1</v>
      </c>
      <c r="EM50" s="1">
        <v>14.1</v>
      </c>
      <c r="EN50" s="1">
        <v>23.8</v>
      </c>
      <c r="EO50" s="1">
        <v>10.8</v>
      </c>
      <c r="EP50" s="1">
        <v>0.17799999999999999</v>
      </c>
      <c r="EQ50" s="2">
        <v>0</v>
      </c>
      <c r="ER50" s="1">
        <v>13.3</v>
      </c>
      <c r="ES50" s="1">
        <v>43.9</v>
      </c>
      <c r="ET50" s="1">
        <v>0.19800000000000001</v>
      </c>
      <c r="EU50" s="1">
        <v>0.33</v>
      </c>
      <c r="EV50" s="4">
        <v>4925</v>
      </c>
    </row>
    <row r="51" spans="1:152" x14ac:dyDescent="0.2">
      <c r="A51">
        <v>50</v>
      </c>
      <c r="B51" t="s">
        <v>194</v>
      </c>
      <c r="C51" t="s">
        <v>195</v>
      </c>
      <c r="D51" t="s">
        <v>196</v>
      </c>
      <c r="E51" t="s">
        <v>209</v>
      </c>
      <c r="F51" t="s">
        <v>206</v>
      </c>
      <c r="G51" s="1">
        <v>49.9</v>
      </c>
      <c r="H51" s="1">
        <v>9.82</v>
      </c>
      <c r="I51" s="1">
        <v>0.501</v>
      </c>
      <c r="J51" s="1">
        <v>0.08</v>
      </c>
      <c r="K51" s="2">
        <v>1.0999999999999999E-2</v>
      </c>
      <c r="L51" s="2">
        <v>2.3E-2</v>
      </c>
      <c r="M51" s="3">
        <v>0.372</v>
      </c>
      <c r="N51" s="2">
        <v>1.4999999999999999E-2</v>
      </c>
      <c r="O51" s="3">
        <v>0.17499999999999999</v>
      </c>
      <c r="P51" s="2">
        <v>1.9E-2</v>
      </c>
      <c r="Q51" s="2">
        <v>1.7999999999999999E-2</v>
      </c>
      <c r="R51" s="2">
        <v>4.5999999999999999E-2</v>
      </c>
      <c r="S51" s="2">
        <v>6.6000000000000003E-2</v>
      </c>
      <c r="T51" s="2">
        <v>1.2999999999999999E-2</v>
      </c>
      <c r="U51" s="3">
        <v>0.115</v>
      </c>
      <c r="V51" s="2">
        <v>1.7999999999999999E-2</v>
      </c>
      <c r="W51" s="1">
        <v>3.1E-2</v>
      </c>
      <c r="X51" s="1">
        <v>0.29699999999999999</v>
      </c>
      <c r="Y51" s="1">
        <v>5.0999999999999997E-2</v>
      </c>
      <c r="Z51" s="1">
        <v>0.53600000000000003</v>
      </c>
      <c r="AA51" s="2">
        <v>0.13500000000000001</v>
      </c>
      <c r="AB51" s="2">
        <v>8.5999999999999993E-2</v>
      </c>
      <c r="AC51" s="3">
        <v>0.17</v>
      </c>
      <c r="AD51" s="2">
        <v>9.5000000000000001E-2</v>
      </c>
      <c r="AE51" s="2">
        <v>9.9000000000000005E-2</v>
      </c>
      <c r="AF51" s="2">
        <v>4.5999999999999999E-2</v>
      </c>
      <c r="AG51" s="1">
        <v>0.14499999999999999</v>
      </c>
      <c r="AH51" s="2">
        <v>0.02</v>
      </c>
      <c r="AI51" s="1">
        <v>4.1000000000000002E-2</v>
      </c>
      <c r="AJ51" s="2">
        <v>1.4999999999999999E-2</v>
      </c>
      <c r="AK51" s="3">
        <v>0.156</v>
      </c>
      <c r="AL51" s="2">
        <v>1.6E-2</v>
      </c>
      <c r="AM51" s="1">
        <v>3.5999999999999997E-2</v>
      </c>
      <c r="AN51" s="2">
        <v>1.2999999999999999E-2</v>
      </c>
      <c r="AO51" s="2">
        <v>1.6E-2</v>
      </c>
      <c r="AP51" s="2">
        <v>2.4E-2</v>
      </c>
      <c r="AQ51" s="3">
        <v>7.0000000000000007E-2</v>
      </c>
      <c r="AR51" s="1">
        <v>0.161</v>
      </c>
      <c r="AS51" s="2">
        <v>1.7999999999999999E-2</v>
      </c>
      <c r="AT51" s="1">
        <v>4.7E-2</v>
      </c>
      <c r="AU51" s="2">
        <v>5.73</v>
      </c>
      <c r="AV51" s="1">
        <v>103</v>
      </c>
      <c r="AW51" s="1">
        <v>1.81</v>
      </c>
      <c r="AX51" s="1">
        <v>1.7</v>
      </c>
      <c r="AY51" s="1">
        <v>26.8</v>
      </c>
      <c r="AZ51" s="1">
        <v>20.5</v>
      </c>
      <c r="BA51" s="1">
        <v>32.700000000000003</v>
      </c>
      <c r="BB51" s="1">
        <v>1.27</v>
      </c>
      <c r="BC51" s="1">
        <v>7.56</v>
      </c>
      <c r="BD51" s="1">
        <v>0.182</v>
      </c>
      <c r="BE51" s="1">
        <v>9.6000000000000002E-2</v>
      </c>
      <c r="BF51" s="1">
        <v>0.115</v>
      </c>
      <c r="BG51" s="1">
        <v>0.13400000000000001</v>
      </c>
      <c r="BH51" s="1">
        <v>0.23200000000000001</v>
      </c>
      <c r="BI51" s="1">
        <v>7.1999999999999995E-2</v>
      </c>
      <c r="BJ51" s="2">
        <v>0.46600000000000003</v>
      </c>
      <c r="BK51" s="1">
        <v>2.4700000000000002</v>
      </c>
      <c r="BL51" s="1">
        <v>3.39</v>
      </c>
      <c r="BM51" s="1">
        <v>4.1000000000000002E-2</v>
      </c>
      <c r="BN51" s="1">
        <v>12.2</v>
      </c>
      <c r="BO51" s="1">
        <v>8.66</v>
      </c>
      <c r="BP51" s="1">
        <v>1.68</v>
      </c>
      <c r="BQ51" s="1">
        <v>0.34699999999999998</v>
      </c>
      <c r="BR51" s="1">
        <v>184</v>
      </c>
      <c r="BS51" s="1">
        <v>297</v>
      </c>
      <c r="BT51" s="1">
        <v>8.89</v>
      </c>
      <c r="BU51" s="1">
        <v>1.27</v>
      </c>
      <c r="BV51" s="1">
        <v>1.91</v>
      </c>
      <c r="BW51" s="1">
        <v>36.6</v>
      </c>
      <c r="BX51" s="1">
        <v>163</v>
      </c>
      <c r="BY51" s="1">
        <v>74.400000000000006</v>
      </c>
      <c r="BZ51" s="1">
        <v>195</v>
      </c>
      <c r="CA51" s="1">
        <v>30.1</v>
      </c>
      <c r="CB51" s="1">
        <v>0.76700000000000002</v>
      </c>
      <c r="CC51" s="1">
        <v>3.11</v>
      </c>
      <c r="CD51" s="1">
        <v>0.91900000000000004</v>
      </c>
      <c r="CE51" s="1">
        <v>25.5</v>
      </c>
      <c r="CF51" s="1">
        <v>97.1</v>
      </c>
      <c r="CG51" s="1">
        <v>43.2</v>
      </c>
      <c r="CH51" s="1">
        <v>103</v>
      </c>
      <c r="CI51" s="2">
        <v>0.37</v>
      </c>
      <c r="CJ51" s="1">
        <v>0.14899999999999999</v>
      </c>
      <c r="CK51" s="1">
        <v>0.33500000000000002</v>
      </c>
      <c r="CL51" s="1">
        <v>2.1800000000000002</v>
      </c>
      <c r="CM51" s="1">
        <v>6.18</v>
      </c>
      <c r="CN51" s="1">
        <v>31</v>
      </c>
      <c r="CO51" s="1">
        <v>0.37</v>
      </c>
      <c r="CP51" s="1">
        <v>0.16</v>
      </c>
      <c r="CQ51" s="1">
        <v>0.18099999999999999</v>
      </c>
      <c r="CR51" s="1">
        <v>0.121</v>
      </c>
      <c r="CS51" s="1">
        <v>0.318</v>
      </c>
      <c r="CT51" s="1">
        <v>0.30399999999999999</v>
      </c>
      <c r="CU51" s="1">
        <v>0.34699999999999998</v>
      </c>
      <c r="CV51" s="1">
        <v>9.7000000000000003E-2</v>
      </c>
      <c r="CW51" s="1">
        <v>8.1000000000000003E-2</v>
      </c>
      <c r="CX51" s="1">
        <v>2.76</v>
      </c>
      <c r="CY51" s="1">
        <v>0.59199999999999997</v>
      </c>
      <c r="CZ51" s="1">
        <v>1.42</v>
      </c>
      <c r="DA51" s="1">
        <v>8.44</v>
      </c>
      <c r="DB51" s="1">
        <v>10.8</v>
      </c>
      <c r="DC51" s="1">
        <v>7.09</v>
      </c>
      <c r="DD51" s="1">
        <v>0.69199999999999995</v>
      </c>
      <c r="DE51" s="1">
        <v>4.5199999999999996</v>
      </c>
      <c r="DF51" s="1">
        <v>10.5</v>
      </c>
      <c r="DG51" s="1">
        <v>6.16</v>
      </c>
      <c r="DH51" s="1">
        <v>19.3</v>
      </c>
      <c r="DI51" s="1">
        <v>12.8</v>
      </c>
      <c r="DJ51" s="1">
        <v>1.63</v>
      </c>
      <c r="DK51" s="1">
        <v>0.14299999999999999</v>
      </c>
      <c r="DL51" s="1">
        <v>0.74299999999999999</v>
      </c>
      <c r="DM51" s="1">
        <v>1.82</v>
      </c>
      <c r="DN51" s="1">
        <v>13.2</v>
      </c>
      <c r="DO51" s="1">
        <v>20</v>
      </c>
      <c r="DP51" s="1">
        <v>8.4600000000000009</v>
      </c>
      <c r="DQ51" s="1">
        <v>1.06</v>
      </c>
      <c r="DR51" s="1">
        <v>1.26</v>
      </c>
      <c r="DS51" s="1">
        <v>0.39900000000000002</v>
      </c>
      <c r="DT51" s="1">
        <v>1.57</v>
      </c>
      <c r="DU51" s="1">
        <v>2.62</v>
      </c>
      <c r="DV51" s="1">
        <v>5.16</v>
      </c>
      <c r="DW51" s="2">
        <v>0.48</v>
      </c>
      <c r="DX51" s="1">
        <v>0.19</v>
      </c>
      <c r="DY51" s="1">
        <v>0.32300000000000001</v>
      </c>
      <c r="DZ51" s="1">
        <v>0.58399999999999996</v>
      </c>
      <c r="EA51" s="1">
        <v>0.57899999999999996</v>
      </c>
      <c r="EB51" s="1">
        <v>1.52</v>
      </c>
      <c r="EC51" s="1">
        <v>6.6000000000000003E-2</v>
      </c>
      <c r="ED51" s="1">
        <v>0.26300000000000001</v>
      </c>
      <c r="EE51" s="1">
        <v>1.46</v>
      </c>
      <c r="EF51" s="1">
        <v>0.98299999999999998</v>
      </c>
      <c r="EG51" s="1">
        <v>6.24</v>
      </c>
      <c r="EH51" s="1">
        <v>3.25</v>
      </c>
      <c r="EI51" s="1">
        <v>9.09</v>
      </c>
      <c r="EJ51" s="1">
        <v>9.56</v>
      </c>
      <c r="EK51" s="1">
        <v>0.90200000000000002</v>
      </c>
      <c r="EL51" s="1">
        <v>109</v>
      </c>
      <c r="EM51" s="1">
        <v>16.899999999999999</v>
      </c>
      <c r="EN51" s="1">
        <v>26.2</v>
      </c>
      <c r="EO51" s="1">
        <v>12.6</v>
      </c>
      <c r="EP51" s="1">
        <v>0.27100000000000002</v>
      </c>
      <c r="EQ51" s="2">
        <v>0</v>
      </c>
      <c r="ER51" s="1">
        <v>15.9</v>
      </c>
      <c r="ES51" s="1">
        <v>55.6</v>
      </c>
      <c r="ET51" s="1">
        <v>0.14499999999999999</v>
      </c>
      <c r="EU51" s="1">
        <v>0.46100000000000002</v>
      </c>
      <c r="EV51" s="4">
        <v>5981</v>
      </c>
    </row>
    <row r="52" spans="1:152" x14ac:dyDescent="0.2">
      <c r="A52">
        <v>51</v>
      </c>
      <c r="B52" t="s">
        <v>202</v>
      </c>
      <c r="C52" t="s">
        <v>195</v>
      </c>
      <c r="D52" t="s">
        <v>196</v>
      </c>
      <c r="E52" t="s">
        <v>213</v>
      </c>
      <c r="F52" t="s">
        <v>198</v>
      </c>
      <c r="G52" s="1">
        <v>45.7</v>
      </c>
      <c r="H52" s="1">
        <v>9.2100000000000009</v>
      </c>
      <c r="I52" s="1">
        <v>0.42599999999999999</v>
      </c>
      <c r="J52" s="1">
        <v>6.3E-2</v>
      </c>
      <c r="K52" s="2">
        <v>0.01</v>
      </c>
      <c r="L52" s="2">
        <v>2.5000000000000001E-2</v>
      </c>
      <c r="M52" s="3">
        <v>0.17100000000000001</v>
      </c>
      <c r="N52" s="2">
        <v>1.0999999999999999E-2</v>
      </c>
      <c r="O52" s="3">
        <v>0.11700000000000001</v>
      </c>
      <c r="P52" s="2">
        <v>1.9E-2</v>
      </c>
      <c r="Q52" s="2">
        <v>1.7000000000000001E-2</v>
      </c>
      <c r="R52" s="2">
        <v>4.9000000000000002E-2</v>
      </c>
      <c r="S52" s="2">
        <v>7.0000000000000007E-2</v>
      </c>
      <c r="T52" s="2">
        <v>8.9999999999999993E-3</v>
      </c>
      <c r="U52" s="3">
        <v>6.2E-2</v>
      </c>
      <c r="V52" s="2">
        <v>1.7999999999999999E-2</v>
      </c>
      <c r="W52" s="1">
        <v>4.2000000000000003E-2</v>
      </c>
      <c r="X52" s="3">
        <v>0.19900000000000001</v>
      </c>
      <c r="Y52" s="1">
        <v>6.4000000000000001E-2</v>
      </c>
      <c r="Z52" s="2">
        <v>0.38600000000000001</v>
      </c>
      <c r="AA52" s="2">
        <v>0.13400000000000001</v>
      </c>
      <c r="AB52" s="2">
        <v>6.9000000000000006E-2</v>
      </c>
      <c r="AC52" s="3">
        <v>0.16600000000000001</v>
      </c>
      <c r="AD52" s="2">
        <v>0.14599999999999999</v>
      </c>
      <c r="AE52" s="1">
        <v>0.152</v>
      </c>
      <c r="AF52" s="2">
        <v>5.8000000000000003E-2</v>
      </c>
      <c r="AG52" s="1">
        <v>0.16500000000000001</v>
      </c>
      <c r="AH52" s="2">
        <v>2.5000000000000001E-2</v>
      </c>
      <c r="AI52" s="1">
        <v>4.1000000000000002E-2</v>
      </c>
      <c r="AJ52" s="2">
        <v>1.6E-2</v>
      </c>
      <c r="AK52" s="3">
        <v>0.155</v>
      </c>
      <c r="AL52" s="2">
        <v>2.1999999999999999E-2</v>
      </c>
      <c r="AM52" s="1">
        <v>4.9000000000000002E-2</v>
      </c>
      <c r="AN52" s="2">
        <v>1.7000000000000001E-2</v>
      </c>
      <c r="AO52" s="2">
        <v>0.02</v>
      </c>
      <c r="AP52" s="2">
        <v>2.1999999999999999E-2</v>
      </c>
      <c r="AQ52" s="3">
        <v>6.6000000000000003E-2</v>
      </c>
      <c r="AR52" s="1">
        <v>0.158</v>
      </c>
      <c r="AS52" s="2">
        <v>1.7999999999999999E-2</v>
      </c>
      <c r="AT52" s="1">
        <v>4.2000000000000003E-2</v>
      </c>
      <c r="AU52" s="2">
        <v>6.78</v>
      </c>
      <c r="AV52" s="1">
        <v>120</v>
      </c>
      <c r="AW52" s="1">
        <v>3.91</v>
      </c>
      <c r="AX52" s="1">
        <v>2.81</v>
      </c>
      <c r="AY52" s="1">
        <v>40.700000000000003</v>
      </c>
      <c r="AZ52" s="1">
        <v>26.3</v>
      </c>
      <c r="BA52" s="1">
        <v>30.9</v>
      </c>
      <c r="BB52" s="1">
        <v>2.46</v>
      </c>
      <c r="BC52" s="1">
        <v>5.83</v>
      </c>
      <c r="BD52" s="1">
        <v>0.25700000000000001</v>
      </c>
      <c r="BE52" s="1">
        <v>0.16</v>
      </c>
      <c r="BF52" s="1">
        <v>0.13</v>
      </c>
      <c r="BG52" s="1">
        <v>0.2</v>
      </c>
      <c r="BH52" s="1">
        <v>0.435</v>
      </c>
      <c r="BI52" s="1">
        <v>0.129</v>
      </c>
      <c r="BJ52" s="2">
        <v>0.61</v>
      </c>
      <c r="BK52" s="1">
        <v>4.9000000000000004</v>
      </c>
      <c r="BL52" s="1">
        <v>6.12</v>
      </c>
      <c r="BM52" s="1">
        <v>0.04</v>
      </c>
      <c r="BN52" s="1">
        <v>19.3</v>
      </c>
      <c r="BO52" s="1">
        <v>24.1</v>
      </c>
      <c r="BP52" s="1">
        <v>5.88</v>
      </c>
      <c r="BQ52" s="1">
        <v>0.61099999999999999</v>
      </c>
      <c r="BR52" s="1">
        <v>320</v>
      </c>
      <c r="BS52" s="1">
        <v>464</v>
      </c>
      <c r="BT52" s="1">
        <v>24.2</v>
      </c>
      <c r="BU52" s="1">
        <v>2.7</v>
      </c>
      <c r="BV52" s="1">
        <v>2.13</v>
      </c>
      <c r="BW52" s="1">
        <v>74.400000000000006</v>
      </c>
      <c r="BX52" s="1">
        <v>333</v>
      </c>
      <c r="BY52" s="1">
        <v>189</v>
      </c>
      <c r="BZ52" s="1">
        <v>221</v>
      </c>
      <c r="CA52" s="1">
        <v>35.5</v>
      </c>
      <c r="CB52" s="1">
        <v>1.33</v>
      </c>
      <c r="CC52" s="1">
        <v>4.21</v>
      </c>
      <c r="CD52" s="1">
        <v>1.35</v>
      </c>
      <c r="CE52" s="1">
        <v>83</v>
      </c>
      <c r="CF52" s="1">
        <v>151</v>
      </c>
      <c r="CG52" s="1">
        <v>77.900000000000006</v>
      </c>
      <c r="CH52" s="1">
        <v>96.3</v>
      </c>
      <c r="CI52" s="2">
        <v>0.42899999999999999</v>
      </c>
      <c r="CJ52" s="1">
        <v>0.25</v>
      </c>
      <c r="CK52" s="1">
        <v>0.53800000000000003</v>
      </c>
      <c r="CL52" s="1">
        <v>5.27</v>
      </c>
      <c r="CM52" s="1">
        <v>17.8</v>
      </c>
      <c r="CN52" s="1">
        <v>39.5</v>
      </c>
      <c r="CO52" s="1">
        <v>0.755</v>
      </c>
      <c r="CP52" s="1">
        <v>0.28599999999999998</v>
      </c>
      <c r="CQ52" s="1">
        <v>0.247</v>
      </c>
      <c r="CR52" s="1">
        <v>0.246</v>
      </c>
      <c r="CS52" s="1">
        <v>0.625</v>
      </c>
      <c r="CT52" s="1">
        <v>0.60699999999999998</v>
      </c>
      <c r="CU52" s="1">
        <v>0.68600000000000005</v>
      </c>
      <c r="CV52" s="1">
        <v>0.13800000000000001</v>
      </c>
      <c r="CW52" s="1">
        <v>0.13600000000000001</v>
      </c>
      <c r="CX52" s="1">
        <v>4.3899999999999997</v>
      </c>
      <c r="CY52" s="1">
        <v>0.96599999999999997</v>
      </c>
      <c r="CZ52" s="1">
        <v>2.17</v>
      </c>
      <c r="DA52" s="1">
        <v>17.5</v>
      </c>
      <c r="DB52" s="1">
        <v>24.3</v>
      </c>
      <c r="DC52" s="1">
        <v>12.6</v>
      </c>
      <c r="DD52" s="1">
        <v>0.93500000000000005</v>
      </c>
      <c r="DE52" s="1">
        <v>9.32</v>
      </c>
      <c r="DF52" s="1">
        <v>22.6</v>
      </c>
      <c r="DG52" s="1">
        <v>16</v>
      </c>
      <c r="DH52" s="1">
        <v>34.1</v>
      </c>
      <c r="DI52" s="1">
        <v>17.7</v>
      </c>
      <c r="DJ52" s="1">
        <v>2.93</v>
      </c>
      <c r="DK52" s="1">
        <v>0.316</v>
      </c>
      <c r="DL52" s="1">
        <v>1.77</v>
      </c>
      <c r="DM52" s="1">
        <v>5.56</v>
      </c>
      <c r="DN52" s="1">
        <v>22.8</v>
      </c>
      <c r="DO52" s="1">
        <v>33.200000000000003</v>
      </c>
      <c r="DP52" s="1">
        <v>12.1</v>
      </c>
      <c r="DQ52" s="1">
        <v>1.33</v>
      </c>
      <c r="DR52" s="1">
        <v>2.5</v>
      </c>
      <c r="DS52" s="1">
        <v>1.03</v>
      </c>
      <c r="DT52" s="1">
        <v>3.15</v>
      </c>
      <c r="DU52" s="1">
        <v>5.13</v>
      </c>
      <c r="DV52" s="1">
        <v>7.76</v>
      </c>
      <c r="DW52" s="2">
        <v>0.60599999999999998</v>
      </c>
      <c r="DX52" s="1">
        <v>0.30499999999999999</v>
      </c>
      <c r="DY52" s="1">
        <v>0.57199999999999995</v>
      </c>
      <c r="DZ52" s="1">
        <v>0.88200000000000001</v>
      </c>
      <c r="EA52" s="1">
        <v>1.26</v>
      </c>
      <c r="EB52" s="1">
        <v>3.03</v>
      </c>
      <c r="EC52" s="1">
        <v>0.127</v>
      </c>
      <c r="ED52" s="1">
        <v>0.65400000000000003</v>
      </c>
      <c r="EE52" s="1">
        <v>3.6</v>
      </c>
      <c r="EF52" s="1">
        <v>2.19</v>
      </c>
      <c r="EG52" s="1">
        <v>12.4</v>
      </c>
      <c r="EH52" s="1">
        <v>5.99</v>
      </c>
      <c r="EI52" s="1">
        <v>16.2</v>
      </c>
      <c r="EJ52" s="1">
        <v>19.100000000000001</v>
      </c>
      <c r="EK52" s="1">
        <v>1.62</v>
      </c>
      <c r="EL52" s="1">
        <v>169</v>
      </c>
      <c r="EM52" s="1">
        <v>26.4</v>
      </c>
      <c r="EN52" s="1">
        <v>37.200000000000003</v>
      </c>
      <c r="EO52" s="1">
        <v>16</v>
      </c>
      <c r="EP52" s="1">
        <v>0.497</v>
      </c>
      <c r="EQ52" s="2">
        <v>0</v>
      </c>
      <c r="ER52" s="1">
        <v>24.7</v>
      </c>
      <c r="ES52" s="1">
        <v>80.3</v>
      </c>
      <c r="ET52" s="1">
        <v>0.21</v>
      </c>
      <c r="EU52" s="1">
        <v>0.52100000000000002</v>
      </c>
      <c r="EV52" s="4">
        <v>5829</v>
      </c>
    </row>
    <row r="53" spans="1:152" x14ac:dyDescent="0.2">
      <c r="A53">
        <v>52</v>
      </c>
      <c r="B53" t="s">
        <v>202</v>
      </c>
      <c r="C53" t="s">
        <v>195</v>
      </c>
      <c r="D53" t="s">
        <v>196</v>
      </c>
      <c r="E53" t="s">
        <v>197</v>
      </c>
      <c r="F53" t="s">
        <v>198</v>
      </c>
      <c r="G53" s="1">
        <v>45.4</v>
      </c>
      <c r="H53" s="1">
        <v>8.68</v>
      </c>
      <c r="I53" s="1">
        <v>0.56899999999999995</v>
      </c>
      <c r="J53" s="1">
        <v>0.156</v>
      </c>
      <c r="K53" s="2">
        <v>0.01</v>
      </c>
      <c r="L53" s="2">
        <v>2.5999999999999999E-2</v>
      </c>
      <c r="M53" s="3">
        <v>0.16800000000000001</v>
      </c>
      <c r="N53" s="2">
        <v>1.2E-2</v>
      </c>
      <c r="O53" s="3">
        <v>0.21</v>
      </c>
      <c r="P53" s="1">
        <v>2.5000000000000001E-2</v>
      </c>
      <c r="Q53" s="2">
        <v>2.1000000000000001E-2</v>
      </c>
      <c r="R53" s="2">
        <v>4.4999999999999998E-2</v>
      </c>
      <c r="S53" s="2">
        <v>7.0000000000000007E-2</v>
      </c>
      <c r="T53" s="2">
        <v>0.01</v>
      </c>
      <c r="U53" s="3">
        <v>6.2E-2</v>
      </c>
      <c r="V53" s="2">
        <v>1.7999999999999999E-2</v>
      </c>
      <c r="W53" s="1">
        <v>0.04</v>
      </c>
      <c r="X53" s="3">
        <v>0.17</v>
      </c>
      <c r="Y53" s="1">
        <v>5.2999999999999999E-2</v>
      </c>
      <c r="Z53" s="2">
        <v>0.33500000000000002</v>
      </c>
      <c r="AA53" s="2">
        <v>0.124</v>
      </c>
      <c r="AB53" s="2">
        <v>7.0000000000000007E-2</v>
      </c>
      <c r="AC53" s="3">
        <v>0.16200000000000001</v>
      </c>
      <c r="AD53" s="2">
        <v>0.13900000000000001</v>
      </c>
      <c r="AE53" s="2">
        <v>0.13200000000000001</v>
      </c>
      <c r="AF53" s="2">
        <v>5.8999999999999997E-2</v>
      </c>
      <c r="AG53" s="1">
        <v>0.184</v>
      </c>
      <c r="AH53" s="2">
        <v>2.1999999999999999E-2</v>
      </c>
      <c r="AI53" s="1">
        <v>3.5000000000000003E-2</v>
      </c>
      <c r="AJ53" s="2">
        <v>1.4E-2</v>
      </c>
      <c r="AK53" s="3">
        <v>0.16300000000000001</v>
      </c>
      <c r="AL53" s="2">
        <v>2.1000000000000001E-2</v>
      </c>
      <c r="AM53" s="1">
        <v>5.2999999999999999E-2</v>
      </c>
      <c r="AN53" s="2">
        <v>1.7999999999999999E-2</v>
      </c>
      <c r="AO53" s="2">
        <v>0.02</v>
      </c>
      <c r="AP53" s="2">
        <v>2.4E-2</v>
      </c>
      <c r="AQ53" s="3">
        <v>7.0999999999999994E-2</v>
      </c>
      <c r="AR53" s="1">
        <v>0.16900000000000001</v>
      </c>
      <c r="AS53" s="2">
        <v>2.7E-2</v>
      </c>
      <c r="AT53" s="1">
        <v>4.4999999999999998E-2</v>
      </c>
      <c r="AU53" s="2">
        <v>7.06</v>
      </c>
      <c r="AV53" s="1">
        <v>126</v>
      </c>
      <c r="AW53" s="1">
        <v>4.6500000000000004</v>
      </c>
      <c r="AX53" s="1">
        <v>2.73</v>
      </c>
      <c r="AY53" s="1">
        <v>38.200000000000003</v>
      </c>
      <c r="AZ53" s="1">
        <v>30.4</v>
      </c>
      <c r="BA53" s="1">
        <v>43.4</v>
      </c>
      <c r="BB53" s="1">
        <v>3.47</v>
      </c>
      <c r="BC53" s="1">
        <v>7.66</v>
      </c>
      <c r="BD53" s="1">
        <v>0.24399999999999999</v>
      </c>
      <c r="BE53" s="1">
        <v>0.13</v>
      </c>
      <c r="BF53" s="1">
        <v>0.13</v>
      </c>
      <c r="BG53" s="1">
        <v>0.20499999999999999</v>
      </c>
      <c r="BH53" s="1">
        <v>0.42899999999999999</v>
      </c>
      <c r="BI53" s="1">
        <v>0.11700000000000001</v>
      </c>
      <c r="BJ53" s="2">
        <v>0.58099999999999996</v>
      </c>
      <c r="BK53" s="1">
        <v>4.76</v>
      </c>
      <c r="BL53" s="1">
        <v>7.63</v>
      </c>
      <c r="BM53" s="1">
        <v>6.2E-2</v>
      </c>
      <c r="BN53" s="1">
        <v>21.5</v>
      </c>
      <c r="BO53" s="1">
        <v>30</v>
      </c>
      <c r="BP53" s="1">
        <v>5.68</v>
      </c>
      <c r="BQ53" s="1">
        <v>0.61699999999999999</v>
      </c>
      <c r="BR53" s="1">
        <v>338</v>
      </c>
      <c r="BS53" s="1">
        <v>483</v>
      </c>
      <c r="BT53" s="1">
        <v>24.8</v>
      </c>
      <c r="BU53" s="1">
        <v>2.77</v>
      </c>
      <c r="BV53" s="1">
        <v>2.09</v>
      </c>
      <c r="BW53" s="1">
        <v>75.900000000000006</v>
      </c>
      <c r="BX53" s="1">
        <v>326</v>
      </c>
      <c r="BY53" s="1">
        <v>176</v>
      </c>
      <c r="BZ53" s="1">
        <v>223</v>
      </c>
      <c r="CA53" s="1">
        <v>33.700000000000003</v>
      </c>
      <c r="CB53" s="1">
        <v>1.1399999999999999</v>
      </c>
      <c r="CC53" s="1">
        <v>3.81</v>
      </c>
      <c r="CD53" s="1">
        <v>0.75700000000000001</v>
      </c>
      <c r="CE53" s="1">
        <v>81.400000000000006</v>
      </c>
      <c r="CF53" s="1">
        <v>146</v>
      </c>
      <c r="CG53" s="1">
        <v>74.3</v>
      </c>
      <c r="CH53" s="1">
        <v>93.6</v>
      </c>
      <c r="CI53" s="2">
        <v>0.41399999999999998</v>
      </c>
      <c r="CJ53" s="1">
        <v>0.19600000000000001</v>
      </c>
      <c r="CK53" s="1">
        <v>0.51800000000000002</v>
      </c>
      <c r="CL53" s="1">
        <v>4.8600000000000003</v>
      </c>
      <c r="CM53" s="1">
        <v>17.3</v>
      </c>
      <c r="CN53" s="1">
        <v>37.799999999999997</v>
      </c>
      <c r="CO53" s="1">
        <v>0.76100000000000001</v>
      </c>
      <c r="CP53" s="1">
        <v>0.23699999999999999</v>
      </c>
      <c r="CQ53" s="1">
        <v>0.20100000000000001</v>
      </c>
      <c r="CR53" s="1">
        <v>0.19700000000000001</v>
      </c>
      <c r="CS53" s="1">
        <v>0.495</v>
      </c>
      <c r="CT53" s="1">
        <v>0.58199999999999996</v>
      </c>
      <c r="CU53" s="1">
        <v>0.626</v>
      </c>
      <c r="CV53" s="1">
        <v>9.4E-2</v>
      </c>
      <c r="CW53" s="1">
        <v>0.13600000000000001</v>
      </c>
      <c r="CX53" s="1">
        <v>3.87</v>
      </c>
      <c r="CY53" s="1">
        <v>0.82899999999999996</v>
      </c>
      <c r="CZ53" s="1">
        <v>2.39</v>
      </c>
      <c r="DA53" s="1">
        <v>17.100000000000001</v>
      </c>
      <c r="DB53" s="1">
        <v>18.5</v>
      </c>
      <c r="DC53" s="1">
        <v>10.5</v>
      </c>
      <c r="DD53" s="1">
        <v>0.85099999999999998</v>
      </c>
      <c r="DE53" s="1">
        <v>9.5</v>
      </c>
      <c r="DF53" s="1">
        <v>20.7</v>
      </c>
      <c r="DG53" s="1">
        <v>13.4</v>
      </c>
      <c r="DH53" s="1">
        <v>29.6</v>
      </c>
      <c r="DI53" s="1">
        <v>14.6</v>
      </c>
      <c r="DJ53" s="1">
        <v>2.37</v>
      </c>
      <c r="DK53" s="1">
        <v>0.34599999999999997</v>
      </c>
      <c r="DL53" s="1">
        <v>1.71</v>
      </c>
      <c r="DM53" s="1">
        <v>5.47</v>
      </c>
      <c r="DN53" s="1">
        <v>20.6</v>
      </c>
      <c r="DO53" s="1">
        <v>28.7</v>
      </c>
      <c r="DP53" s="1">
        <v>10.7</v>
      </c>
      <c r="DQ53" s="1">
        <v>1.2</v>
      </c>
      <c r="DR53" s="1">
        <v>2.4500000000000002</v>
      </c>
      <c r="DS53" s="1">
        <v>0.95599999999999996</v>
      </c>
      <c r="DT53" s="1">
        <v>2.87</v>
      </c>
      <c r="DU53" s="1">
        <v>4.72</v>
      </c>
      <c r="DV53" s="1">
        <v>6.85</v>
      </c>
      <c r="DW53" s="2">
        <v>0.56599999999999995</v>
      </c>
      <c r="DX53" s="1">
        <v>0.30499999999999999</v>
      </c>
      <c r="DY53" s="1">
        <v>0.53300000000000003</v>
      </c>
      <c r="DZ53" s="1">
        <v>0.80500000000000005</v>
      </c>
      <c r="EA53" s="1">
        <v>1.29</v>
      </c>
      <c r="EB53" s="1">
        <v>2.92</v>
      </c>
      <c r="EC53" s="1">
        <v>0.107</v>
      </c>
      <c r="ED53" s="1">
        <v>0.56899999999999995</v>
      </c>
      <c r="EE53" s="1">
        <v>3.55</v>
      </c>
      <c r="EF53" s="1">
        <v>1.85</v>
      </c>
      <c r="EG53" s="1">
        <v>12.6</v>
      </c>
      <c r="EH53" s="1">
        <v>6.16</v>
      </c>
      <c r="EI53" s="1">
        <v>15.8</v>
      </c>
      <c r="EJ53" s="1">
        <v>18.8</v>
      </c>
      <c r="EK53" s="1">
        <v>1.49</v>
      </c>
      <c r="EL53" s="1">
        <v>166</v>
      </c>
      <c r="EM53" s="1">
        <v>26.8</v>
      </c>
      <c r="EN53" s="1">
        <v>37.799999999999997</v>
      </c>
      <c r="EO53" s="1">
        <v>17.600000000000001</v>
      </c>
      <c r="EP53" s="1">
        <v>0.48499999999999999</v>
      </c>
      <c r="EQ53" s="2">
        <v>0</v>
      </c>
      <c r="ER53" s="1">
        <v>24.7</v>
      </c>
      <c r="ES53" s="1">
        <v>74.099999999999994</v>
      </c>
      <c r="ET53" s="1">
        <v>0.253</v>
      </c>
      <c r="EU53" s="1">
        <v>0.49</v>
      </c>
      <c r="EV53" s="4">
        <v>8593</v>
      </c>
    </row>
    <row r="54" spans="1:152" x14ac:dyDescent="0.2">
      <c r="A54">
        <v>53</v>
      </c>
      <c r="B54" t="s">
        <v>202</v>
      </c>
      <c r="C54" t="s">
        <v>195</v>
      </c>
      <c r="D54" t="s">
        <v>196</v>
      </c>
      <c r="E54" t="s">
        <v>200</v>
      </c>
      <c r="F54" t="s">
        <v>198</v>
      </c>
      <c r="G54" s="1">
        <v>53</v>
      </c>
      <c r="H54" s="1">
        <v>8.2799999999999994</v>
      </c>
      <c r="I54" s="1">
        <v>0.54600000000000004</v>
      </c>
      <c r="J54" s="1">
        <v>7.6999999999999999E-2</v>
      </c>
      <c r="K54" s="2">
        <v>0.01</v>
      </c>
      <c r="L54" s="2">
        <v>2.4E-2</v>
      </c>
      <c r="M54" s="3">
        <v>0.17799999999999999</v>
      </c>
      <c r="N54" s="2">
        <v>1.0999999999999999E-2</v>
      </c>
      <c r="O54" s="3">
        <v>0.16500000000000001</v>
      </c>
      <c r="P54" s="2">
        <v>1.9E-2</v>
      </c>
      <c r="Q54" s="2">
        <v>1.4999999999999999E-2</v>
      </c>
      <c r="R54" s="2">
        <v>5.1999999999999998E-2</v>
      </c>
      <c r="S54" s="2">
        <v>7.5999999999999998E-2</v>
      </c>
      <c r="T54" s="2">
        <v>8.0000000000000002E-3</v>
      </c>
      <c r="U54" s="3">
        <v>6.8000000000000005E-2</v>
      </c>
      <c r="V54" s="2">
        <v>1.4999999999999999E-2</v>
      </c>
      <c r="W54" s="1">
        <v>3.4000000000000002E-2</v>
      </c>
      <c r="X54" s="1">
        <v>0.215</v>
      </c>
      <c r="Y54" s="1">
        <v>6.5000000000000002E-2</v>
      </c>
      <c r="Z54" s="2">
        <v>0.39400000000000002</v>
      </c>
      <c r="AA54" s="2">
        <v>0.123</v>
      </c>
      <c r="AB54" s="2">
        <v>7.1999999999999995E-2</v>
      </c>
      <c r="AC54" s="3">
        <v>0.17399999999999999</v>
      </c>
      <c r="AD54" s="2">
        <v>0.127</v>
      </c>
      <c r="AE54" s="2">
        <v>0.13300000000000001</v>
      </c>
      <c r="AF54" s="2">
        <v>6.3E-2</v>
      </c>
      <c r="AG54" s="1">
        <v>0.18099999999999999</v>
      </c>
      <c r="AH54" s="2">
        <v>2.1999999999999999E-2</v>
      </c>
      <c r="AI54" s="1">
        <v>3.9E-2</v>
      </c>
      <c r="AJ54" s="2">
        <v>1.6E-2</v>
      </c>
      <c r="AK54" s="3">
        <v>0.13900000000000001</v>
      </c>
      <c r="AL54" s="2">
        <v>2.1999999999999999E-2</v>
      </c>
      <c r="AM54" s="1">
        <v>4.3999999999999997E-2</v>
      </c>
      <c r="AN54" s="2">
        <v>1.7999999999999999E-2</v>
      </c>
      <c r="AO54" s="2">
        <v>1.9E-2</v>
      </c>
      <c r="AP54" s="2">
        <v>2.5000000000000001E-2</v>
      </c>
      <c r="AQ54" s="3">
        <v>6.2E-2</v>
      </c>
      <c r="AR54" s="1">
        <v>0.13700000000000001</v>
      </c>
      <c r="AS54" s="2">
        <v>1.9E-2</v>
      </c>
      <c r="AT54" s="1">
        <v>4.1000000000000002E-2</v>
      </c>
      <c r="AU54" s="2">
        <v>6.65</v>
      </c>
      <c r="AV54" s="1">
        <v>96.2</v>
      </c>
      <c r="AW54" s="1">
        <v>2.94</v>
      </c>
      <c r="AX54" s="1">
        <v>2.12</v>
      </c>
      <c r="AY54" s="1">
        <v>30.3</v>
      </c>
      <c r="AZ54" s="1">
        <v>16.8</v>
      </c>
      <c r="BA54" s="1">
        <v>18.100000000000001</v>
      </c>
      <c r="BB54" s="1">
        <v>1.84</v>
      </c>
      <c r="BC54" s="1">
        <v>4.1399999999999997</v>
      </c>
      <c r="BD54" s="1">
        <v>0.32400000000000001</v>
      </c>
      <c r="BE54" s="1">
        <v>0.23699999999999999</v>
      </c>
      <c r="BF54" s="1">
        <v>0.17799999999999999</v>
      </c>
      <c r="BG54" s="1">
        <v>0.313</v>
      </c>
      <c r="BH54" s="1">
        <v>0.54600000000000004</v>
      </c>
      <c r="BI54" s="1">
        <v>0.157</v>
      </c>
      <c r="BJ54" s="1">
        <v>0.90400000000000003</v>
      </c>
      <c r="BK54" s="1">
        <v>5.74</v>
      </c>
      <c r="BL54" s="1">
        <v>8.49</v>
      </c>
      <c r="BM54" s="1">
        <v>7.5999999999999998E-2</v>
      </c>
      <c r="BN54" s="1">
        <v>24.8</v>
      </c>
      <c r="BO54" s="1">
        <v>35.9</v>
      </c>
      <c r="BP54" s="1">
        <v>6.71</v>
      </c>
      <c r="BQ54" s="1">
        <v>0.68</v>
      </c>
      <c r="BR54" s="1">
        <v>407</v>
      </c>
      <c r="BS54" s="1">
        <v>513</v>
      </c>
      <c r="BT54" s="1">
        <v>27.5</v>
      </c>
      <c r="BU54" s="1">
        <v>3.16</v>
      </c>
      <c r="BV54" s="1">
        <v>2.14</v>
      </c>
      <c r="BW54" s="1">
        <v>98.3</v>
      </c>
      <c r="BX54" s="1">
        <v>355</v>
      </c>
      <c r="BY54" s="1">
        <v>211</v>
      </c>
      <c r="BZ54" s="1">
        <v>238</v>
      </c>
      <c r="CA54" s="1">
        <v>43.7</v>
      </c>
      <c r="CB54" s="1">
        <v>1.47</v>
      </c>
      <c r="CC54" s="1">
        <v>4.12</v>
      </c>
      <c r="CD54" s="1">
        <v>1.38</v>
      </c>
      <c r="CE54" s="1">
        <v>95.7</v>
      </c>
      <c r="CF54" s="1">
        <v>156</v>
      </c>
      <c r="CG54" s="1">
        <v>90.5</v>
      </c>
      <c r="CH54" s="1">
        <v>100</v>
      </c>
      <c r="CI54" s="2">
        <v>0.44900000000000001</v>
      </c>
      <c r="CJ54" s="1">
        <v>0.219</v>
      </c>
      <c r="CK54" s="1">
        <v>0.65500000000000003</v>
      </c>
      <c r="CL54" s="1">
        <v>6.24</v>
      </c>
      <c r="CM54" s="1">
        <v>21</v>
      </c>
      <c r="CN54" s="1">
        <v>42.9</v>
      </c>
      <c r="CO54" s="1">
        <v>0.71</v>
      </c>
      <c r="CP54" s="1">
        <v>0.29699999999999999</v>
      </c>
      <c r="CQ54" s="1">
        <v>0.23100000000000001</v>
      </c>
      <c r="CR54" s="1">
        <v>0.219</v>
      </c>
      <c r="CS54" s="1">
        <v>0.629</v>
      </c>
      <c r="CT54" s="1">
        <v>0.67500000000000004</v>
      </c>
      <c r="CU54" s="1">
        <v>0.80300000000000005</v>
      </c>
      <c r="CV54" s="1">
        <v>0.14199999999999999</v>
      </c>
      <c r="CW54" s="1">
        <v>0.192</v>
      </c>
      <c r="CX54" s="1">
        <v>4.6100000000000003</v>
      </c>
      <c r="CY54" s="1">
        <v>1.01</v>
      </c>
      <c r="CZ54" s="1">
        <v>2.84</v>
      </c>
      <c r="DA54" s="1">
        <v>20.6</v>
      </c>
      <c r="DB54" s="1">
        <v>22.9</v>
      </c>
      <c r="DC54" s="1">
        <v>12.1</v>
      </c>
      <c r="DD54" s="1">
        <v>1.02</v>
      </c>
      <c r="DE54" s="1">
        <v>11.6</v>
      </c>
      <c r="DF54" s="1">
        <v>22.8</v>
      </c>
      <c r="DG54" s="1">
        <v>15.9</v>
      </c>
      <c r="DH54" s="1">
        <v>33.4</v>
      </c>
      <c r="DI54" s="1">
        <v>17</v>
      </c>
      <c r="DJ54" s="1">
        <v>2.78</v>
      </c>
      <c r="DK54" s="1">
        <v>0.308</v>
      </c>
      <c r="DL54" s="1">
        <v>2.0699999999999998</v>
      </c>
      <c r="DM54" s="1">
        <v>6.15</v>
      </c>
      <c r="DN54" s="1">
        <v>23</v>
      </c>
      <c r="DO54" s="1">
        <v>32.799999999999997</v>
      </c>
      <c r="DP54" s="1">
        <v>11.9</v>
      </c>
      <c r="DQ54" s="1">
        <v>1.32</v>
      </c>
      <c r="DR54" s="1">
        <v>2.62</v>
      </c>
      <c r="DS54" s="1">
        <v>1.1299999999999999</v>
      </c>
      <c r="DT54" s="1">
        <v>3.35</v>
      </c>
      <c r="DU54" s="1">
        <v>5.18</v>
      </c>
      <c r="DV54" s="1">
        <v>7.66</v>
      </c>
      <c r="DW54" s="1">
        <v>0.629</v>
      </c>
      <c r="DX54" s="1">
        <v>0.35199999999999998</v>
      </c>
      <c r="DY54" s="1">
        <v>0.59</v>
      </c>
      <c r="DZ54" s="1">
        <v>0.88600000000000001</v>
      </c>
      <c r="EA54" s="1">
        <v>1.28</v>
      </c>
      <c r="EB54" s="1">
        <v>3.21</v>
      </c>
      <c r="EC54" s="1">
        <v>0.126</v>
      </c>
      <c r="ED54" s="1">
        <v>0.66200000000000003</v>
      </c>
      <c r="EE54" s="1">
        <v>3.58</v>
      </c>
      <c r="EF54" s="1">
        <v>2.15</v>
      </c>
      <c r="EG54" s="1">
        <v>14.6</v>
      </c>
      <c r="EH54" s="1">
        <v>6.92</v>
      </c>
      <c r="EI54" s="1">
        <v>19.399999999999999</v>
      </c>
      <c r="EJ54" s="1">
        <v>21.5</v>
      </c>
      <c r="EK54" s="1">
        <v>1.9</v>
      </c>
      <c r="EL54" s="1">
        <v>191</v>
      </c>
      <c r="EM54" s="1">
        <v>30.4</v>
      </c>
      <c r="EN54" s="1">
        <v>42.6</v>
      </c>
      <c r="EO54" s="1">
        <v>18.7</v>
      </c>
      <c r="EP54" s="1">
        <v>0.59899999999999998</v>
      </c>
      <c r="EQ54" s="2">
        <v>0</v>
      </c>
      <c r="ER54" s="1">
        <v>28.3</v>
      </c>
      <c r="ES54" s="1">
        <v>87.1</v>
      </c>
      <c r="ET54" s="1">
        <v>0.29099999999999998</v>
      </c>
      <c r="EU54" s="1">
        <v>0.54300000000000004</v>
      </c>
      <c r="EV54" s="4">
        <v>7411</v>
      </c>
    </row>
    <row r="55" spans="1:152" x14ac:dyDescent="0.2">
      <c r="A55">
        <v>54</v>
      </c>
      <c r="B55" t="s">
        <v>202</v>
      </c>
      <c r="C55" t="s">
        <v>195</v>
      </c>
      <c r="D55" t="s">
        <v>196</v>
      </c>
      <c r="E55" t="s">
        <v>205</v>
      </c>
      <c r="F55" t="s">
        <v>198</v>
      </c>
      <c r="G55" s="1">
        <v>32.799999999999997</v>
      </c>
      <c r="H55" s="1">
        <v>5.88</v>
      </c>
      <c r="I55" s="3">
        <v>0.26300000000000001</v>
      </c>
      <c r="J55" s="1">
        <v>6.0999999999999999E-2</v>
      </c>
      <c r="K55" s="2">
        <v>1.0999999999999999E-2</v>
      </c>
      <c r="L55" s="2">
        <v>2.7E-2</v>
      </c>
      <c r="M55" s="3">
        <v>0.11700000000000001</v>
      </c>
      <c r="N55" s="2">
        <v>8.0000000000000002E-3</v>
      </c>
      <c r="O55" s="3">
        <v>8.4000000000000005E-2</v>
      </c>
      <c r="P55" s="2">
        <v>1.4999999999999999E-2</v>
      </c>
      <c r="Q55" s="2">
        <v>1.7999999999999999E-2</v>
      </c>
      <c r="R55" s="2">
        <v>4.5999999999999999E-2</v>
      </c>
      <c r="S55" s="2">
        <v>6.5000000000000002E-2</v>
      </c>
      <c r="T55" s="2">
        <v>8.9999999999999993E-3</v>
      </c>
      <c r="U55" s="2">
        <v>4.4999999999999998E-2</v>
      </c>
      <c r="V55" s="2">
        <v>1.2999999999999999E-2</v>
      </c>
      <c r="W55" s="2">
        <v>2.4E-2</v>
      </c>
      <c r="X55" s="3">
        <v>0.17599999999999999</v>
      </c>
      <c r="Y55" s="1">
        <v>5.7000000000000002E-2</v>
      </c>
      <c r="Z55" s="2">
        <v>0.30599999999999999</v>
      </c>
      <c r="AA55" s="2">
        <v>9.9000000000000005E-2</v>
      </c>
      <c r="AB55" s="2">
        <v>6.8000000000000005E-2</v>
      </c>
      <c r="AC55" s="2">
        <v>9.0999999999999998E-2</v>
      </c>
      <c r="AD55" s="2">
        <v>0.13800000000000001</v>
      </c>
      <c r="AE55" s="2">
        <v>0.111</v>
      </c>
      <c r="AF55" s="2">
        <v>4.7E-2</v>
      </c>
      <c r="AG55" s="1">
        <v>0.13300000000000001</v>
      </c>
      <c r="AH55" s="2">
        <v>0.02</v>
      </c>
      <c r="AI55" s="2">
        <v>3.1E-2</v>
      </c>
      <c r="AJ55" s="2">
        <v>1.2E-2</v>
      </c>
      <c r="AK55" s="3">
        <v>0.12</v>
      </c>
      <c r="AL55" s="2">
        <v>1.4999999999999999E-2</v>
      </c>
      <c r="AM55" s="1">
        <v>3.9E-2</v>
      </c>
      <c r="AN55" s="2">
        <v>1.6E-2</v>
      </c>
      <c r="AO55" s="2">
        <v>1.7999999999999999E-2</v>
      </c>
      <c r="AP55" s="2">
        <v>2.4E-2</v>
      </c>
      <c r="AQ55" s="3">
        <v>5.3999999999999999E-2</v>
      </c>
      <c r="AR55" s="1">
        <v>0.111</v>
      </c>
      <c r="AS55" s="2">
        <v>1.7000000000000001E-2</v>
      </c>
      <c r="AT55" s="1">
        <v>3.2000000000000001E-2</v>
      </c>
      <c r="AU55" s="2">
        <v>6.4</v>
      </c>
      <c r="AV55" s="1">
        <v>89.6</v>
      </c>
      <c r="AW55" s="1">
        <v>2.82</v>
      </c>
      <c r="AX55" s="1">
        <v>1.83</v>
      </c>
      <c r="AY55" s="1">
        <v>31.6</v>
      </c>
      <c r="AZ55" s="1">
        <v>18.399999999999999</v>
      </c>
      <c r="BA55" s="1">
        <v>20.2</v>
      </c>
      <c r="BB55" s="1">
        <v>1.9</v>
      </c>
      <c r="BC55" s="1">
        <v>4.63</v>
      </c>
      <c r="BD55" s="1">
        <v>0.216</v>
      </c>
      <c r="BE55" s="1">
        <v>0.153</v>
      </c>
      <c r="BF55" s="1">
        <v>0.14599999999999999</v>
      </c>
      <c r="BG55" s="1">
        <v>0.20499999999999999</v>
      </c>
      <c r="BH55" s="1">
        <v>0.35899999999999999</v>
      </c>
      <c r="BI55" s="1">
        <v>0.115</v>
      </c>
      <c r="BJ55" s="2">
        <v>0.67200000000000004</v>
      </c>
      <c r="BK55" s="1">
        <v>3.91</v>
      </c>
      <c r="BL55" s="1">
        <v>7.35</v>
      </c>
      <c r="BM55" s="1">
        <v>6.2E-2</v>
      </c>
      <c r="BN55" s="1">
        <v>20.2</v>
      </c>
      <c r="BO55" s="1">
        <v>27.7</v>
      </c>
      <c r="BP55" s="1">
        <v>4.63</v>
      </c>
      <c r="BQ55" s="1">
        <v>0.53300000000000003</v>
      </c>
      <c r="BR55" s="1">
        <v>307</v>
      </c>
      <c r="BS55" s="1">
        <v>350</v>
      </c>
      <c r="BT55" s="1">
        <v>20.5</v>
      </c>
      <c r="BU55" s="1">
        <v>2.4</v>
      </c>
      <c r="BV55" s="1">
        <v>1.87</v>
      </c>
      <c r="BW55" s="1">
        <v>76.5</v>
      </c>
      <c r="BX55" s="1">
        <v>262</v>
      </c>
      <c r="BY55" s="1">
        <v>142</v>
      </c>
      <c r="BZ55" s="1">
        <v>187</v>
      </c>
      <c r="CA55" s="1">
        <v>26.7</v>
      </c>
      <c r="CB55" s="1">
        <v>0.95</v>
      </c>
      <c r="CC55" s="1">
        <v>3.1</v>
      </c>
      <c r="CD55" s="1">
        <v>0.63700000000000001</v>
      </c>
      <c r="CE55" s="1">
        <v>71.2</v>
      </c>
      <c r="CF55" s="1">
        <v>126</v>
      </c>
      <c r="CG55" s="1">
        <v>60.2</v>
      </c>
      <c r="CH55" s="1">
        <v>75.599999999999994</v>
      </c>
      <c r="CI55" s="2">
        <v>0.34899999999999998</v>
      </c>
      <c r="CJ55" s="1">
        <v>0.17499999999999999</v>
      </c>
      <c r="CK55" s="1">
        <v>0.47799999999999998</v>
      </c>
      <c r="CL55" s="1">
        <v>4.9000000000000004</v>
      </c>
      <c r="CM55" s="1">
        <v>15.1</v>
      </c>
      <c r="CN55" s="1">
        <v>36.299999999999997</v>
      </c>
      <c r="CO55" s="1">
        <v>0.54300000000000004</v>
      </c>
      <c r="CP55" s="1">
        <v>0.20599999999999999</v>
      </c>
      <c r="CQ55" s="1">
        <v>0.21299999999999999</v>
      </c>
      <c r="CR55" s="1">
        <v>0.23400000000000001</v>
      </c>
      <c r="CS55" s="1">
        <v>0.38300000000000001</v>
      </c>
      <c r="CT55" s="1">
        <v>0.51800000000000002</v>
      </c>
      <c r="CU55" s="1">
        <v>0.61099999999999999</v>
      </c>
      <c r="CV55" s="1">
        <v>6.3E-2</v>
      </c>
      <c r="CW55" s="1">
        <v>0.12</v>
      </c>
      <c r="CX55" s="1">
        <v>3.43</v>
      </c>
      <c r="CY55" s="1">
        <v>0.66</v>
      </c>
      <c r="CZ55" s="1">
        <v>2.5099999999999998</v>
      </c>
      <c r="DA55" s="1">
        <v>14.4</v>
      </c>
      <c r="DB55" s="1">
        <v>12.9</v>
      </c>
      <c r="DC55" s="1">
        <v>7.87</v>
      </c>
      <c r="DD55" s="1">
        <v>0.80900000000000005</v>
      </c>
      <c r="DE55" s="1">
        <v>8.09</v>
      </c>
      <c r="DF55" s="1">
        <v>14.9</v>
      </c>
      <c r="DG55" s="1">
        <v>9.58</v>
      </c>
      <c r="DH55" s="1">
        <v>23.9</v>
      </c>
      <c r="DI55" s="1">
        <v>12.6</v>
      </c>
      <c r="DJ55" s="1">
        <v>1.93</v>
      </c>
      <c r="DK55" s="1">
        <v>0.29599999999999999</v>
      </c>
      <c r="DL55" s="1">
        <v>1.75</v>
      </c>
      <c r="DM55" s="1">
        <v>4.1100000000000003</v>
      </c>
      <c r="DN55" s="1">
        <v>16.5</v>
      </c>
      <c r="DO55" s="1">
        <v>23.7</v>
      </c>
      <c r="DP55" s="1">
        <v>8.19</v>
      </c>
      <c r="DQ55" s="1">
        <v>1.19</v>
      </c>
      <c r="DR55" s="1">
        <v>1.7</v>
      </c>
      <c r="DS55" s="1">
        <v>0.77900000000000003</v>
      </c>
      <c r="DT55" s="1">
        <v>2.69</v>
      </c>
      <c r="DU55" s="1">
        <v>3.94</v>
      </c>
      <c r="DV55" s="1">
        <v>5.43</v>
      </c>
      <c r="DW55" s="2">
        <v>0.47599999999999998</v>
      </c>
      <c r="DX55" s="1">
        <v>0.29199999999999998</v>
      </c>
      <c r="DY55" s="1">
        <v>0.46400000000000002</v>
      </c>
      <c r="DZ55" s="1">
        <v>0.69399999999999995</v>
      </c>
      <c r="EA55" s="1">
        <v>1.04</v>
      </c>
      <c r="EB55" s="1">
        <v>2.4900000000000002</v>
      </c>
      <c r="EC55" s="1">
        <v>9.7000000000000003E-2</v>
      </c>
      <c r="ED55" s="1">
        <v>0.50900000000000001</v>
      </c>
      <c r="EE55" s="1">
        <v>2.75</v>
      </c>
      <c r="EF55" s="1">
        <v>1.62</v>
      </c>
      <c r="EG55" s="1">
        <v>10.1</v>
      </c>
      <c r="EH55" s="1">
        <v>4.58</v>
      </c>
      <c r="EI55" s="1">
        <v>12.8</v>
      </c>
      <c r="EJ55" s="1">
        <v>14.2</v>
      </c>
      <c r="EK55" s="1">
        <v>1.35</v>
      </c>
      <c r="EL55" s="1">
        <v>142</v>
      </c>
      <c r="EM55" s="1">
        <v>20.9</v>
      </c>
      <c r="EN55" s="1">
        <v>27.6</v>
      </c>
      <c r="EO55" s="1">
        <v>12</v>
      </c>
      <c r="EP55" s="1">
        <v>0.45100000000000001</v>
      </c>
      <c r="EQ55" s="2">
        <v>0</v>
      </c>
      <c r="ER55" s="1">
        <v>20.9</v>
      </c>
      <c r="ES55" s="1">
        <v>57.6</v>
      </c>
      <c r="ET55" s="1">
        <v>0.22800000000000001</v>
      </c>
      <c r="EU55" s="1">
        <v>0.36</v>
      </c>
      <c r="EV55" s="4">
        <v>5432</v>
      </c>
    </row>
    <row r="56" spans="1:152" x14ac:dyDescent="0.2">
      <c r="A56">
        <v>55</v>
      </c>
      <c r="B56" t="s">
        <v>202</v>
      </c>
      <c r="C56" t="s">
        <v>195</v>
      </c>
      <c r="D56" t="s">
        <v>196</v>
      </c>
      <c r="E56" t="s">
        <v>209</v>
      </c>
      <c r="F56" t="s">
        <v>198</v>
      </c>
      <c r="G56" s="1">
        <v>46.7</v>
      </c>
      <c r="H56" s="1">
        <v>7.47</v>
      </c>
      <c r="I56" s="1">
        <v>0.48899999999999999</v>
      </c>
      <c r="J56" s="1">
        <v>6.8000000000000005E-2</v>
      </c>
      <c r="K56" s="2">
        <v>1.0999999999999999E-2</v>
      </c>
      <c r="L56" s="2">
        <v>3.2000000000000001E-2</v>
      </c>
      <c r="M56" s="3">
        <v>0.17799999999999999</v>
      </c>
      <c r="N56" s="2">
        <v>1.0999999999999999E-2</v>
      </c>
      <c r="O56" s="3">
        <v>0.14799999999999999</v>
      </c>
      <c r="P56" s="2">
        <v>1.9E-2</v>
      </c>
      <c r="Q56" s="2">
        <v>2.1000000000000001E-2</v>
      </c>
      <c r="R56" s="2">
        <v>4.2999999999999997E-2</v>
      </c>
      <c r="S56" s="2">
        <v>7.0999999999999994E-2</v>
      </c>
      <c r="T56" s="2">
        <v>1.0999999999999999E-2</v>
      </c>
      <c r="U56" s="3">
        <v>7.0999999999999994E-2</v>
      </c>
      <c r="V56" s="2">
        <v>1.2E-2</v>
      </c>
      <c r="W56" s="1">
        <v>3.7999999999999999E-2</v>
      </c>
      <c r="X56" s="3">
        <v>0.19600000000000001</v>
      </c>
      <c r="Y56" s="1">
        <v>6.9000000000000006E-2</v>
      </c>
      <c r="Z56" s="2">
        <v>0.38800000000000001</v>
      </c>
      <c r="AA56" s="2">
        <v>0.13800000000000001</v>
      </c>
      <c r="AB56" s="2">
        <v>7.0999999999999994E-2</v>
      </c>
      <c r="AC56" s="3">
        <v>0.17599999999999999</v>
      </c>
      <c r="AD56" s="2">
        <v>0.152</v>
      </c>
      <c r="AE56" s="1">
        <v>0.14199999999999999</v>
      </c>
      <c r="AF56" s="2">
        <v>6.8000000000000005E-2</v>
      </c>
      <c r="AG56" s="1">
        <v>0.16400000000000001</v>
      </c>
      <c r="AH56" s="2">
        <v>2.3E-2</v>
      </c>
      <c r="AI56" s="1">
        <v>4.5999999999999999E-2</v>
      </c>
      <c r="AJ56" s="2">
        <v>1.4E-2</v>
      </c>
      <c r="AK56" s="3">
        <v>0.13700000000000001</v>
      </c>
      <c r="AL56" s="2">
        <v>2.1999999999999999E-2</v>
      </c>
      <c r="AM56" s="1">
        <v>3.7999999999999999E-2</v>
      </c>
      <c r="AN56" s="2">
        <v>1.4999999999999999E-2</v>
      </c>
      <c r="AO56" s="2">
        <v>0.02</v>
      </c>
      <c r="AP56" s="2">
        <v>2.5999999999999999E-2</v>
      </c>
      <c r="AQ56" s="3">
        <v>5.2999999999999999E-2</v>
      </c>
      <c r="AR56" s="1">
        <v>0.121</v>
      </c>
      <c r="AS56" s="2">
        <v>2.1000000000000001E-2</v>
      </c>
      <c r="AT56" s="1">
        <v>4.3999999999999997E-2</v>
      </c>
      <c r="AU56" s="2">
        <v>5.89</v>
      </c>
      <c r="AV56" s="1">
        <v>76.099999999999994</v>
      </c>
      <c r="AW56" s="1">
        <v>2.58</v>
      </c>
      <c r="AX56" s="1">
        <v>1.56</v>
      </c>
      <c r="AY56" s="1">
        <v>24.1</v>
      </c>
      <c r="AZ56" s="1">
        <v>14.6</v>
      </c>
      <c r="BA56" s="1">
        <v>18.600000000000001</v>
      </c>
      <c r="BB56" s="1">
        <v>1.77</v>
      </c>
      <c r="BC56" s="1">
        <v>4.34</v>
      </c>
      <c r="BD56" s="1">
        <v>0.28599999999999998</v>
      </c>
      <c r="BE56" s="1">
        <v>0.184</v>
      </c>
      <c r="BF56" s="1">
        <v>0.156</v>
      </c>
      <c r="BG56" s="1">
        <v>0.218</v>
      </c>
      <c r="BH56" s="1">
        <v>0.46500000000000002</v>
      </c>
      <c r="BI56" s="1">
        <v>0.14299999999999999</v>
      </c>
      <c r="BJ56" s="2">
        <v>0.70699999999999996</v>
      </c>
      <c r="BK56" s="1">
        <v>4.84</v>
      </c>
      <c r="BL56" s="1">
        <v>6.52</v>
      </c>
      <c r="BM56" s="1">
        <v>9.5000000000000001E-2</v>
      </c>
      <c r="BN56" s="1">
        <v>19.3</v>
      </c>
      <c r="BO56" s="1">
        <v>23.7</v>
      </c>
      <c r="BP56" s="1">
        <v>4.78</v>
      </c>
      <c r="BQ56" s="1">
        <v>0.56100000000000005</v>
      </c>
      <c r="BR56" s="1">
        <v>280</v>
      </c>
      <c r="BS56" s="1">
        <v>426</v>
      </c>
      <c r="BT56" s="1">
        <v>19.600000000000001</v>
      </c>
      <c r="BU56" s="1">
        <v>2.4500000000000002</v>
      </c>
      <c r="BV56" s="1">
        <v>2.23</v>
      </c>
      <c r="BW56" s="1">
        <v>62.8</v>
      </c>
      <c r="BX56" s="1">
        <v>289</v>
      </c>
      <c r="BY56" s="1">
        <v>172</v>
      </c>
      <c r="BZ56" s="1">
        <v>211</v>
      </c>
      <c r="CA56" s="1">
        <v>35.6</v>
      </c>
      <c r="CB56" s="1">
        <v>1.17</v>
      </c>
      <c r="CC56" s="1">
        <v>3.93</v>
      </c>
      <c r="CD56" s="1">
        <v>1.5</v>
      </c>
      <c r="CE56" s="1">
        <v>81.2</v>
      </c>
      <c r="CF56" s="1">
        <v>142</v>
      </c>
      <c r="CG56" s="1">
        <v>76.099999999999994</v>
      </c>
      <c r="CH56" s="1">
        <v>80.400000000000006</v>
      </c>
      <c r="CI56" s="2">
        <v>0.437</v>
      </c>
      <c r="CJ56" s="1">
        <v>0.219</v>
      </c>
      <c r="CK56" s="1">
        <v>0.67600000000000005</v>
      </c>
      <c r="CL56" s="1">
        <v>5.41</v>
      </c>
      <c r="CM56" s="1">
        <v>18.600000000000001</v>
      </c>
      <c r="CN56" s="1">
        <v>33.299999999999997</v>
      </c>
      <c r="CO56" s="1">
        <v>0.65100000000000002</v>
      </c>
      <c r="CP56" s="1">
        <v>0.247</v>
      </c>
      <c r="CQ56" s="1">
        <v>0.221</v>
      </c>
      <c r="CR56" s="1">
        <v>0.26200000000000001</v>
      </c>
      <c r="CS56" s="1">
        <v>0.63500000000000001</v>
      </c>
      <c r="CT56" s="1">
        <v>0.68200000000000005</v>
      </c>
      <c r="CU56" s="1">
        <v>0.64800000000000002</v>
      </c>
      <c r="CV56" s="1">
        <v>0.104</v>
      </c>
      <c r="CW56" s="1">
        <v>0.152</v>
      </c>
      <c r="CX56" s="1">
        <v>3.7</v>
      </c>
      <c r="CY56" s="1">
        <v>0.91500000000000004</v>
      </c>
      <c r="CZ56" s="1">
        <v>2.29</v>
      </c>
      <c r="DA56" s="1">
        <v>15.4</v>
      </c>
      <c r="DB56" s="1">
        <v>17.8</v>
      </c>
      <c r="DC56" s="1">
        <v>12.4</v>
      </c>
      <c r="DD56" s="1">
        <v>0.85</v>
      </c>
      <c r="DE56" s="1">
        <v>8.2200000000000006</v>
      </c>
      <c r="DF56" s="1">
        <v>19.3</v>
      </c>
      <c r="DG56" s="1">
        <v>14.2</v>
      </c>
      <c r="DH56" s="1">
        <v>30.6</v>
      </c>
      <c r="DI56" s="1">
        <v>18.5</v>
      </c>
      <c r="DJ56" s="1">
        <v>2.27</v>
      </c>
      <c r="DK56" s="1">
        <v>0.28100000000000003</v>
      </c>
      <c r="DL56" s="1">
        <v>1.74</v>
      </c>
      <c r="DM56" s="1">
        <v>5.27</v>
      </c>
      <c r="DN56" s="1">
        <v>21.8</v>
      </c>
      <c r="DO56" s="1">
        <v>31.1</v>
      </c>
      <c r="DP56" s="1">
        <v>11.7</v>
      </c>
      <c r="DQ56" s="1">
        <v>1.1599999999999999</v>
      </c>
      <c r="DR56" s="1">
        <v>2.25</v>
      </c>
      <c r="DS56" s="1">
        <v>0.99399999999999999</v>
      </c>
      <c r="DT56" s="1">
        <v>3.01</v>
      </c>
      <c r="DU56" s="1">
        <v>4.95</v>
      </c>
      <c r="DV56" s="1">
        <v>6.64</v>
      </c>
      <c r="DW56" s="2">
        <v>0.55800000000000005</v>
      </c>
      <c r="DX56" s="1">
        <v>0.36399999999999999</v>
      </c>
      <c r="DY56" s="1">
        <v>0.57599999999999996</v>
      </c>
      <c r="DZ56" s="1">
        <v>0.79300000000000004</v>
      </c>
      <c r="EA56" s="1">
        <v>1.34</v>
      </c>
      <c r="EB56" s="1">
        <v>2.91</v>
      </c>
      <c r="EC56" s="1">
        <v>0.11700000000000001</v>
      </c>
      <c r="ED56" s="1">
        <v>0.67600000000000005</v>
      </c>
      <c r="EE56" s="1">
        <v>3.47</v>
      </c>
      <c r="EF56" s="1">
        <v>1.97</v>
      </c>
      <c r="EG56" s="1">
        <v>12</v>
      </c>
      <c r="EH56" s="1">
        <v>5.26</v>
      </c>
      <c r="EI56" s="1">
        <v>17</v>
      </c>
      <c r="EJ56" s="1">
        <v>18</v>
      </c>
      <c r="EK56" s="1">
        <v>1.67</v>
      </c>
      <c r="EL56" s="1">
        <v>164</v>
      </c>
      <c r="EM56" s="1">
        <v>24.9</v>
      </c>
      <c r="EN56" s="1">
        <v>32.799999999999997</v>
      </c>
      <c r="EO56" s="1">
        <v>14.1</v>
      </c>
      <c r="EP56" s="1">
        <v>0.48599999999999999</v>
      </c>
      <c r="EQ56" s="2">
        <v>0</v>
      </c>
      <c r="ER56" s="1">
        <v>25.5</v>
      </c>
      <c r="ES56" s="1">
        <v>78</v>
      </c>
      <c r="ET56" s="1">
        <v>0.23899999999999999</v>
      </c>
      <c r="EU56" s="1">
        <v>0.58499999999999996</v>
      </c>
      <c r="EV56" s="4">
        <v>4731</v>
      </c>
    </row>
    <row r="57" spans="1:152" x14ac:dyDescent="0.2">
      <c r="A57">
        <v>56</v>
      </c>
      <c r="B57" t="s">
        <v>202</v>
      </c>
      <c r="C57" t="s">
        <v>195</v>
      </c>
      <c r="D57" t="s">
        <v>196</v>
      </c>
      <c r="E57" t="s">
        <v>213</v>
      </c>
      <c r="F57" t="s">
        <v>206</v>
      </c>
      <c r="G57" s="1">
        <v>44.6</v>
      </c>
      <c r="H57" s="1">
        <v>5.92</v>
      </c>
      <c r="I57" s="1">
        <v>0.5</v>
      </c>
      <c r="J57" s="1">
        <v>0.06</v>
      </c>
      <c r="K57" s="2">
        <v>7.0000000000000001E-3</v>
      </c>
      <c r="L57" s="2">
        <v>2.3E-2</v>
      </c>
      <c r="M57" s="3">
        <v>0.35499999999999998</v>
      </c>
      <c r="N57" s="2">
        <v>0.01</v>
      </c>
      <c r="O57" s="3">
        <v>0.14499999999999999</v>
      </c>
      <c r="P57" s="2">
        <v>1.4999999999999999E-2</v>
      </c>
      <c r="Q57" s="2">
        <v>0.02</v>
      </c>
      <c r="R57" s="2">
        <v>4.1000000000000002E-2</v>
      </c>
      <c r="S57" s="2">
        <v>5.8999999999999997E-2</v>
      </c>
      <c r="T57" s="2">
        <v>8.9999999999999993E-3</v>
      </c>
      <c r="U57" s="3">
        <v>7.5999999999999998E-2</v>
      </c>
      <c r="V57" s="2">
        <v>1.4E-2</v>
      </c>
      <c r="W57" s="2">
        <v>2.1000000000000001E-2</v>
      </c>
      <c r="X57" s="3">
        <v>0.2</v>
      </c>
      <c r="Y57" s="1">
        <v>0.06</v>
      </c>
      <c r="Z57" s="2">
        <v>0.35699999999999998</v>
      </c>
      <c r="AA57" s="2">
        <v>0.113</v>
      </c>
      <c r="AB57" s="2">
        <v>6.9000000000000006E-2</v>
      </c>
      <c r="AC57" s="2">
        <v>8.8999999999999996E-2</v>
      </c>
      <c r="AD57" s="2">
        <v>0.13600000000000001</v>
      </c>
      <c r="AE57" s="2">
        <v>8.5000000000000006E-2</v>
      </c>
      <c r="AF57" s="2">
        <v>4.1000000000000002E-2</v>
      </c>
      <c r="AG57" s="1">
        <v>9.4E-2</v>
      </c>
      <c r="AH57" s="2">
        <v>1.7999999999999999E-2</v>
      </c>
      <c r="AI57" s="2">
        <v>3.1E-2</v>
      </c>
      <c r="AJ57" s="2">
        <v>1.4E-2</v>
      </c>
      <c r="AK57" s="3">
        <v>0.13200000000000001</v>
      </c>
      <c r="AL57" s="2">
        <v>1.7000000000000001E-2</v>
      </c>
      <c r="AM57" s="2">
        <v>2.9000000000000001E-2</v>
      </c>
      <c r="AN57" s="2">
        <v>1.2999999999999999E-2</v>
      </c>
      <c r="AO57" s="2">
        <v>1.4999999999999999E-2</v>
      </c>
      <c r="AP57" s="2">
        <v>2.5000000000000001E-2</v>
      </c>
      <c r="AQ57" s="3">
        <v>6.3E-2</v>
      </c>
      <c r="AR57" s="1">
        <v>0.111</v>
      </c>
      <c r="AS57" s="2">
        <v>1.6E-2</v>
      </c>
      <c r="AT57" s="1">
        <v>4.1000000000000002E-2</v>
      </c>
      <c r="AU57" s="2">
        <v>5.41</v>
      </c>
      <c r="AV57" s="1">
        <v>88.8</v>
      </c>
      <c r="AW57" s="1">
        <v>1.77</v>
      </c>
      <c r="AX57" s="1">
        <v>1.54</v>
      </c>
      <c r="AY57" s="1">
        <v>26.6</v>
      </c>
      <c r="AZ57" s="1">
        <v>18.600000000000001</v>
      </c>
      <c r="BA57" s="1">
        <v>28.3</v>
      </c>
      <c r="BB57" s="1">
        <v>1.62</v>
      </c>
      <c r="BC57" s="1">
        <v>8.7799999999999994</v>
      </c>
      <c r="BD57" s="1">
        <v>0.214</v>
      </c>
      <c r="BE57" s="1">
        <v>0.10100000000000001</v>
      </c>
      <c r="BF57" s="1">
        <v>0.13900000000000001</v>
      </c>
      <c r="BG57" s="1">
        <v>0.154</v>
      </c>
      <c r="BH57" s="1">
        <v>0.219</v>
      </c>
      <c r="BI57" s="1">
        <v>0.1</v>
      </c>
      <c r="BJ57" s="2">
        <v>0.51200000000000001</v>
      </c>
      <c r="BK57" s="1">
        <v>2.11</v>
      </c>
      <c r="BL57" s="1">
        <v>2.36</v>
      </c>
      <c r="BM57" s="1">
        <v>0.04</v>
      </c>
      <c r="BN57" s="1">
        <v>10.1</v>
      </c>
      <c r="BO57" s="1">
        <v>5.77</v>
      </c>
      <c r="BP57" s="1">
        <v>1.61</v>
      </c>
      <c r="BQ57" s="1">
        <v>0.32600000000000001</v>
      </c>
      <c r="BR57" s="1">
        <v>157</v>
      </c>
      <c r="BS57" s="1">
        <v>242</v>
      </c>
      <c r="BT57" s="1">
        <v>7.02</v>
      </c>
      <c r="BU57" s="1">
        <v>1.18</v>
      </c>
      <c r="BV57" s="1">
        <v>1.59</v>
      </c>
      <c r="BW57" s="1">
        <v>37.6</v>
      </c>
      <c r="BX57" s="1">
        <v>156</v>
      </c>
      <c r="BY57" s="1">
        <v>75.900000000000006</v>
      </c>
      <c r="BZ57" s="1">
        <v>192</v>
      </c>
      <c r="CA57" s="1">
        <v>33.299999999999997</v>
      </c>
      <c r="CB57" s="1">
        <v>0.72399999999999998</v>
      </c>
      <c r="CC57" s="1">
        <v>2.27</v>
      </c>
      <c r="CD57" s="1">
        <v>0.873</v>
      </c>
      <c r="CE57" s="1">
        <v>31.5</v>
      </c>
      <c r="CF57" s="1">
        <v>122</v>
      </c>
      <c r="CG57" s="1">
        <v>49.7</v>
      </c>
      <c r="CH57" s="1">
        <v>80</v>
      </c>
      <c r="CI57" s="2">
        <v>0.36099999999999999</v>
      </c>
      <c r="CJ57" s="1">
        <v>0.19800000000000001</v>
      </c>
      <c r="CK57" s="1">
        <v>0.46300000000000002</v>
      </c>
      <c r="CL57" s="1">
        <v>2.84</v>
      </c>
      <c r="CM57" s="1">
        <v>7.26</v>
      </c>
      <c r="CN57" s="1">
        <v>26.5</v>
      </c>
      <c r="CO57" s="1">
        <v>0.29799999999999999</v>
      </c>
      <c r="CP57" s="1">
        <v>0.13500000000000001</v>
      </c>
      <c r="CQ57" s="1">
        <v>0.16700000000000001</v>
      </c>
      <c r="CR57" s="1">
        <v>0.14499999999999999</v>
      </c>
      <c r="CS57" s="1">
        <v>0.439</v>
      </c>
      <c r="CT57" s="1">
        <v>0.36</v>
      </c>
      <c r="CU57" s="1">
        <v>0.28299999999999997</v>
      </c>
      <c r="CV57" s="1">
        <v>7.5999999999999998E-2</v>
      </c>
      <c r="CW57" s="1">
        <v>8.4000000000000005E-2</v>
      </c>
      <c r="CX57" s="1">
        <v>2.35</v>
      </c>
      <c r="CY57" s="1">
        <v>0.50700000000000001</v>
      </c>
      <c r="CZ57" s="1">
        <v>1.1200000000000001</v>
      </c>
      <c r="DA57" s="1">
        <v>7.12</v>
      </c>
      <c r="DB57" s="1">
        <v>9.33</v>
      </c>
      <c r="DC57" s="1">
        <v>7.79</v>
      </c>
      <c r="DD57" s="1">
        <v>0.68899999999999995</v>
      </c>
      <c r="DE57" s="1">
        <v>4.1100000000000003</v>
      </c>
      <c r="DF57" s="1">
        <v>9.25</v>
      </c>
      <c r="DG57" s="1">
        <v>5.89</v>
      </c>
      <c r="DH57" s="1">
        <v>18.600000000000001</v>
      </c>
      <c r="DI57" s="1">
        <v>14.9</v>
      </c>
      <c r="DJ57" s="1">
        <v>1.8</v>
      </c>
      <c r="DK57" s="1">
        <v>0.16800000000000001</v>
      </c>
      <c r="DL57" s="1">
        <v>0.94899999999999995</v>
      </c>
      <c r="DM57" s="1">
        <v>2.14</v>
      </c>
      <c r="DN57" s="1">
        <v>14.1</v>
      </c>
      <c r="DO57" s="1">
        <v>18.899999999999999</v>
      </c>
      <c r="DP57" s="1">
        <v>6.91</v>
      </c>
      <c r="DQ57" s="1">
        <v>1.05</v>
      </c>
      <c r="DR57" s="1">
        <v>1.23</v>
      </c>
      <c r="DS57" s="1">
        <v>0.44400000000000001</v>
      </c>
      <c r="DT57" s="1">
        <v>1.74</v>
      </c>
      <c r="DU57" s="1">
        <v>2.72</v>
      </c>
      <c r="DV57" s="1">
        <v>4.32</v>
      </c>
      <c r="DW57" s="2">
        <v>0.52600000000000002</v>
      </c>
      <c r="DX57" s="1">
        <v>0.26</v>
      </c>
      <c r="DY57" s="1">
        <v>0.32700000000000001</v>
      </c>
      <c r="DZ57" s="1">
        <v>0.621</v>
      </c>
      <c r="EA57" s="1">
        <v>0.61599999999999999</v>
      </c>
      <c r="EB57" s="1">
        <v>1.57</v>
      </c>
      <c r="EC57" s="2">
        <v>6.4000000000000001E-2</v>
      </c>
      <c r="ED57" s="1">
        <v>0.32</v>
      </c>
      <c r="EE57" s="1">
        <v>1.58</v>
      </c>
      <c r="EF57" s="1">
        <v>0.89800000000000002</v>
      </c>
      <c r="EG57" s="1">
        <v>5.36</v>
      </c>
      <c r="EH57" s="1">
        <v>2.97</v>
      </c>
      <c r="EI57" s="1">
        <v>8.33</v>
      </c>
      <c r="EJ57" s="1">
        <v>8.07</v>
      </c>
      <c r="EK57" s="1">
        <v>0.751</v>
      </c>
      <c r="EL57" s="1">
        <v>97.2</v>
      </c>
      <c r="EM57" s="1">
        <v>13.8</v>
      </c>
      <c r="EN57" s="1">
        <v>25.4</v>
      </c>
      <c r="EO57" s="1">
        <v>11.1</v>
      </c>
      <c r="EP57" s="1">
        <v>0.27300000000000002</v>
      </c>
      <c r="EQ57" s="2">
        <v>0</v>
      </c>
      <c r="ER57" s="1">
        <v>14.3</v>
      </c>
      <c r="ES57" s="1">
        <v>46.9</v>
      </c>
      <c r="ET57" s="1">
        <v>0.13300000000000001</v>
      </c>
      <c r="EU57" s="1">
        <v>0.32300000000000001</v>
      </c>
      <c r="EV57" s="4">
        <v>6047</v>
      </c>
    </row>
    <row r="58" spans="1:152" x14ac:dyDescent="0.2">
      <c r="A58">
        <v>57</v>
      </c>
      <c r="B58" t="s">
        <v>202</v>
      </c>
      <c r="C58" t="s">
        <v>195</v>
      </c>
      <c r="D58" t="s">
        <v>196</v>
      </c>
      <c r="E58" t="s">
        <v>197</v>
      </c>
      <c r="F58" t="s">
        <v>206</v>
      </c>
      <c r="G58" s="1">
        <v>47.9</v>
      </c>
      <c r="H58" s="1">
        <v>5.74</v>
      </c>
      <c r="I58" s="1">
        <v>0.43</v>
      </c>
      <c r="J58" s="1">
        <v>0.129</v>
      </c>
      <c r="K58" s="2">
        <v>8.9999999999999993E-3</v>
      </c>
      <c r="L58" s="2">
        <v>2.9000000000000001E-2</v>
      </c>
      <c r="M58" s="3">
        <v>0.31</v>
      </c>
      <c r="N58" s="2">
        <v>1.2E-2</v>
      </c>
      <c r="O58" s="3">
        <v>0.11899999999999999</v>
      </c>
      <c r="P58" s="2">
        <v>1.4999999999999999E-2</v>
      </c>
      <c r="Q58" s="2">
        <v>1.6E-2</v>
      </c>
      <c r="R58" s="2">
        <v>4.7E-2</v>
      </c>
      <c r="S58" s="2">
        <v>6.7000000000000004E-2</v>
      </c>
      <c r="T58" s="2">
        <v>1.2E-2</v>
      </c>
      <c r="U58" s="3">
        <v>7.6999999999999999E-2</v>
      </c>
      <c r="V58" s="2">
        <v>1.4E-2</v>
      </c>
      <c r="W58" s="2">
        <v>2.3E-2</v>
      </c>
      <c r="X58" s="3">
        <v>0.156</v>
      </c>
      <c r="Y58" s="1">
        <v>4.7E-2</v>
      </c>
      <c r="Z58" s="2">
        <v>0.28499999999999998</v>
      </c>
      <c r="AA58" s="2">
        <v>9.4E-2</v>
      </c>
      <c r="AB58" s="2">
        <v>6.5000000000000002E-2</v>
      </c>
      <c r="AC58" s="2">
        <v>7.6999999999999999E-2</v>
      </c>
      <c r="AD58" s="2">
        <v>0.14000000000000001</v>
      </c>
      <c r="AE58" s="2">
        <v>8.7999999999999995E-2</v>
      </c>
      <c r="AF58" s="2">
        <v>4.2000000000000003E-2</v>
      </c>
      <c r="AG58" s="1">
        <v>8.5999999999999993E-2</v>
      </c>
      <c r="AH58" s="2">
        <v>1.7999999999999999E-2</v>
      </c>
      <c r="AI58" s="2">
        <v>0.03</v>
      </c>
      <c r="AJ58" s="2">
        <v>1.2999999999999999E-2</v>
      </c>
      <c r="AK58" s="3">
        <v>0.13800000000000001</v>
      </c>
      <c r="AL58" s="2">
        <v>2.1000000000000001E-2</v>
      </c>
      <c r="AM58" s="2">
        <v>3.4000000000000002E-2</v>
      </c>
      <c r="AN58" s="2">
        <v>1.2E-2</v>
      </c>
      <c r="AO58" s="2">
        <v>1.4E-2</v>
      </c>
      <c r="AP58" s="2">
        <v>2.5000000000000001E-2</v>
      </c>
      <c r="AQ58" s="3">
        <v>6.4000000000000001E-2</v>
      </c>
      <c r="AR58" s="1">
        <v>0.154</v>
      </c>
      <c r="AS58" s="2">
        <v>1.9E-2</v>
      </c>
      <c r="AT58" s="1">
        <v>4.4999999999999998E-2</v>
      </c>
      <c r="AU58" s="2">
        <v>6.05</v>
      </c>
      <c r="AV58" s="1">
        <v>111</v>
      </c>
      <c r="AW58" s="1">
        <v>2.3199999999999998</v>
      </c>
      <c r="AX58" s="1">
        <v>1.95</v>
      </c>
      <c r="AY58" s="1">
        <v>31.8</v>
      </c>
      <c r="AZ58" s="1">
        <v>22.4</v>
      </c>
      <c r="BA58" s="1">
        <v>29.5</v>
      </c>
      <c r="BB58" s="1">
        <v>1.97</v>
      </c>
      <c r="BC58" s="1">
        <v>9.89</v>
      </c>
      <c r="BD58" s="1">
        <v>0.214</v>
      </c>
      <c r="BE58" s="1">
        <v>9.5000000000000001E-2</v>
      </c>
      <c r="BF58" s="1">
        <v>0.121</v>
      </c>
      <c r="BG58" s="1">
        <v>0.16700000000000001</v>
      </c>
      <c r="BH58" s="1">
        <v>0.19500000000000001</v>
      </c>
      <c r="BI58" s="1">
        <v>0.10199999999999999</v>
      </c>
      <c r="BJ58" s="2">
        <v>0.45100000000000001</v>
      </c>
      <c r="BK58" s="1">
        <v>2.35</v>
      </c>
      <c r="BL58" s="1">
        <v>3.42</v>
      </c>
      <c r="BM58" s="1">
        <v>0.06</v>
      </c>
      <c r="BN58" s="1">
        <v>12.4</v>
      </c>
      <c r="BO58" s="1">
        <v>9.6</v>
      </c>
      <c r="BP58" s="1">
        <v>2.08</v>
      </c>
      <c r="BQ58" s="1">
        <v>0.34399999999999997</v>
      </c>
      <c r="BR58" s="1">
        <v>199</v>
      </c>
      <c r="BS58" s="1">
        <v>269</v>
      </c>
      <c r="BT58" s="1">
        <v>9.59</v>
      </c>
      <c r="BU58" s="1">
        <v>1.71</v>
      </c>
      <c r="BV58" s="1">
        <v>1.66</v>
      </c>
      <c r="BW58" s="1">
        <v>42</v>
      </c>
      <c r="BX58" s="1">
        <v>172</v>
      </c>
      <c r="BY58" s="1">
        <v>87.1</v>
      </c>
      <c r="BZ58" s="1">
        <v>229</v>
      </c>
      <c r="CA58" s="1">
        <v>35.299999999999997</v>
      </c>
      <c r="CB58" s="1">
        <v>0.85199999999999998</v>
      </c>
      <c r="CC58" s="1">
        <v>2.5499999999999998</v>
      </c>
      <c r="CD58" s="1">
        <v>1.02</v>
      </c>
      <c r="CE58" s="1">
        <v>37.200000000000003</v>
      </c>
      <c r="CF58" s="1">
        <v>134</v>
      </c>
      <c r="CG58" s="1">
        <v>55</v>
      </c>
      <c r="CH58" s="1">
        <v>95.7</v>
      </c>
      <c r="CI58" s="2">
        <v>0.36599999999999999</v>
      </c>
      <c r="CJ58" s="1">
        <v>0.19</v>
      </c>
      <c r="CK58" s="1">
        <v>0.40799999999999997</v>
      </c>
      <c r="CL58" s="1">
        <v>3.12</v>
      </c>
      <c r="CM58" s="1">
        <v>8.6</v>
      </c>
      <c r="CN58" s="1">
        <v>33.299999999999997</v>
      </c>
      <c r="CO58" s="1">
        <v>0.375</v>
      </c>
      <c r="CP58" s="1">
        <v>0.17399999999999999</v>
      </c>
      <c r="CQ58" s="1">
        <v>0.185</v>
      </c>
      <c r="CR58" s="1">
        <v>0.17100000000000001</v>
      </c>
      <c r="CS58" s="1">
        <v>0.42399999999999999</v>
      </c>
      <c r="CT58" s="1">
        <v>0.376</v>
      </c>
      <c r="CU58" s="1">
        <v>0.307</v>
      </c>
      <c r="CV58" s="1">
        <v>7.0000000000000007E-2</v>
      </c>
      <c r="CW58" s="1">
        <v>7.6999999999999999E-2</v>
      </c>
      <c r="CX58" s="1">
        <v>2.65</v>
      </c>
      <c r="CY58" s="1">
        <v>0.53700000000000003</v>
      </c>
      <c r="CZ58" s="1">
        <v>1.39</v>
      </c>
      <c r="DA58" s="1">
        <v>8.3000000000000007</v>
      </c>
      <c r="DB58" s="1">
        <v>9.1300000000000008</v>
      </c>
      <c r="DC58" s="1">
        <v>7.19</v>
      </c>
      <c r="DD58" s="1">
        <v>0.75900000000000001</v>
      </c>
      <c r="DE58" s="1">
        <v>5.08</v>
      </c>
      <c r="DF58" s="1">
        <v>10.5</v>
      </c>
      <c r="DG58" s="1">
        <v>5.85</v>
      </c>
      <c r="DH58" s="1">
        <v>19.8</v>
      </c>
      <c r="DI58" s="1">
        <v>14.5</v>
      </c>
      <c r="DJ58" s="1">
        <v>1.8</v>
      </c>
      <c r="DK58" s="1">
        <v>0.16600000000000001</v>
      </c>
      <c r="DL58" s="1">
        <v>0.96599999999999997</v>
      </c>
      <c r="DM58" s="1">
        <v>2.4300000000000002</v>
      </c>
      <c r="DN58" s="1">
        <v>15.7</v>
      </c>
      <c r="DO58" s="1">
        <v>20.8</v>
      </c>
      <c r="DP58" s="1">
        <v>7.41</v>
      </c>
      <c r="DQ58" s="1">
        <v>1.05</v>
      </c>
      <c r="DR58" s="1">
        <v>1.29</v>
      </c>
      <c r="DS58" s="1">
        <v>0.48499999999999999</v>
      </c>
      <c r="DT58" s="1">
        <v>1.94</v>
      </c>
      <c r="DU58" s="1">
        <v>3.08</v>
      </c>
      <c r="DV58" s="1">
        <v>5.01</v>
      </c>
      <c r="DW58" s="2">
        <v>0.59499999999999997</v>
      </c>
      <c r="DX58" s="1">
        <v>0.219</v>
      </c>
      <c r="DY58" s="1">
        <v>0.378</v>
      </c>
      <c r="DZ58" s="1">
        <v>0.6</v>
      </c>
      <c r="EA58" s="1">
        <v>0.65500000000000003</v>
      </c>
      <c r="EB58" s="1">
        <v>1.9</v>
      </c>
      <c r="EC58" s="1">
        <v>8.3000000000000004E-2</v>
      </c>
      <c r="ED58" s="1">
        <v>0.27700000000000002</v>
      </c>
      <c r="EE58" s="1">
        <v>1.86</v>
      </c>
      <c r="EF58" s="1">
        <v>1.1000000000000001</v>
      </c>
      <c r="EG58" s="1">
        <v>5.83</v>
      </c>
      <c r="EH58" s="1">
        <v>3.18</v>
      </c>
      <c r="EI58" s="1">
        <v>9.14</v>
      </c>
      <c r="EJ58" s="1">
        <v>9.26</v>
      </c>
      <c r="EK58" s="1">
        <v>0.94099999999999995</v>
      </c>
      <c r="EL58" s="1">
        <v>104</v>
      </c>
      <c r="EM58" s="1">
        <v>15.1</v>
      </c>
      <c r="EN58" s="1">
        <v>26.4</v>
      </c>
      <c r="EO58" s="1">
        <v>11.8</v>
      </c>
      <c r="EP58" s="1">
        <v>0.24</v>
      </c>
      <c r="EQ58" s="2">
        <v>0</v>
      </c>
      <c r="ER58" s="1">
        <v>14.9</v>
      </c>
      <c r="ES58" s="1">
        <v>51.4</v>
      </c>
      <c r="ET58" s="1">
        <v>0.13400000000000001</v>
      </c>
      <c r="EU58" s="1">
        <v>0.40200000000000002</v>
      </c>
      <c r="EV58" s="4">
        <v>5584</v>
      </c>
    </row>
    <row r="59" spans="1:152" x14ac:dyDescent="0.2">
      <c r="A59">
        <v>58</v>
      </c>
      <c r="B59" t="s">
        <v>202</v>
      </c>
      <c r="C59" t="s">
        <v>195</v>
      </c>
      <c r="D59" t="s">
        <v>196</v>
      </c>
      <c r="E59" t="s">
        <v>200</v>
      </c>
      <c r="F59" t="s">
        <v>206</v>
      </c>
      <c r="G59" s="1">
        <v>56.7</v>
      </c>
      <c r="H59" s="1">
        <v>7.9</v>
      </c>
      <c r="I59" s="1">
        <v>0.50700000000000001</v>
      </c>
      <c r="J59" s="1">
        <v>6.5000000000000002E-2</v>
      </c>
      <c r="K59" s="2">
        <v>0.01</v>
      </c>
      <c r="L59" s="2">
        <v>2.5999999999999999E-2</v>
      </c>
      <c r="M59" s="3">
        <v>0.36499999999999999</v>
      </c>
      <c r="N59" s="2">
        <v>1.4E-2</v>
      </c>
      <c r="O59" s="3">
        <v>0.127</v>
      </c>
      <c r="P59" s="2">
        <v>0.02</v>
      </c>
      <c r="Q59" s="2">
        <v>1.4999999999999999E-2</v>
      </c>
      <c r="R59" s="2">
        <v>4.8000000000000001E-2</v>
      </c>
      <c r="S59" s="2">
        <v>6.7000000000000004E-2</v>
      </c>
      <c r="T59" s="2">
        <v>1.0999999999999999E-2</v>
      </c>
      <c r="U59" s="3">
        <v>9.1999999999999998E-2</v>
      </c>
      <c r="V59" s="2">
        <v>1.6E-2</v>
      </c>
      <c r="W59" s="1">
        <v>3.1E-2</v>
      </c>
      <c r="X59" s="1">
        <v>0.247</v>
      </c>
      <c r="Y59" s="1">
        <v>5.3999999999999999E-2</v>
      </c>
      <c r="Z59" s="2">
        <v>0.432</v>
      </c>
      <c r="AA59" s="1">
        <v>0.156</v>
      </c>
      <c r="AB59" s="2">
        <v>8.3000000000000004E-2</v>
      </c>
      <c r="AC59" s="2">
        <v>9.6000000000000002E-2</v>
      </c>
      <c r="AD59" s="2">
        <v>0.13900000000000001</v>
      </c>
      <c r="AE59" s="2">
        <v>0.115</v>
      </c>
      <c r="AF59" s="2">
        <v>4.8000000000000001E-2</v>
      </c>
      <c r="AG59" s="1">
        <v>0.129</v>
      </c>
      <c r="AH59" s="2">
        <v>2.1000000000000001E-2</v>
      </c>
      <c r="AI59" s="1">
        <v>3.7999999999999999E-2</v>
      </c>
      <c r="AJ59" s="2">
        <v>1.4E-2</v>
      </c>
      <c r="AK59" s="3">
        <v>0.17199999999999999</v>
      </c>
      <c r="AL59" s="2">
        <v>2.3E-2</v>
      </c>
      <c r="AM59" s="1">
        <v>3.7999999999999999E-2</v>
      </c>
      <c r="AN59" s="2">
        <v>1.4999999999999999E-2</v>
      </c>
      <c r="AO59" s="2">
        <v>1.7999999999999999E-2</v>
      </c>
      <c r="AP59" s="2">
        <v>2.3E-2</v>
      </c>
      <c r="AQ59" s="3">
        <v>7.0999999999999994E-2</v>
      </c>
      <c r="AR59" s="1">
        <v>0.16800000000000001</v>
      </c>
      <c r="AS59" s="2">
        <v>2.3E-2</v>
      </c>
      <c r="AT59" s="1">
        <v>5.8000000000000003E-2</v>
      </c>
      <c r="AU59" s="2">
        <v>5.5</v>
      </c>
      <c r="AV59" s="1">
        <v>117</v>
      </c>
      <c r="AW59" s="1">
        <v>2.21</v>
      </c>
      <c r="AX59" s="1">
        <v>1.9</v>
      </c>
      <c r="AY59" s="1">
        <v>30.3</v>
      </c>
      <c r="AZ59" s="1">
        <v>26.4</v>
      </c>
      <c r="BA59" s="1">
        <v>32.299999999999997</v>
      </c>
      <c r="BB59" s="1">
        <v>2.14</v>
      </c>
      <c r="BC59" s="1">
        <v>11.3</v>
      </c>
      <c r="BD59" s="1">
        <v>0.20499999999999999</v>
      </c>
      <c r="BE59" s="1">
        <v>8.5000000000000006E-2</v>
      </c>
      <c r="BF59" s="1">
        <v>0.109</v>
      </c>
      <c r="BG59" s="1">
        <v>0.125</v>
      </c>
      <c r="BH59" s="1">
        <v>0.19600000000000001</v>
      </c>
      <c r="BI59" s="1">
        <v>9.2999999999999999E-2</v>
      </c>
      <c r="BJ59" s="2">
        <v>0.46899999999999997</v>
      </c>
      <c r="BK59" s="1">
        <v>2.4700000000000002</v>
      </c>
      <c r="BL59" s="1">
        <v>2.7</v>
      </c>
      <c r="BM59" s="1">
        <v>5.3999999999999999E-2</v>
      </c>
      <c r="BN59" s="1">
        <v>12.3</v>
      </c>
      <c r="BO59" s="1">
        <v>7.45</v>
      </c>
      <c r="BP59" s="1">
        <v>1.66</v>
      </c>
      <c r="BQ59" s="1">
        <v>0.31900000000000001</v>
      </c>
      <c r="BR59" s="1">
        <v>214</v>
      </c>
      <c r="BS59" s="1">
        <v>276</v>
      </c>
      <c r="BT59" s="1">
        <v>9.9499999999999993</v>
      </c>
      <c r="BU59" s="1">
        <v>1.42</v>
      </c>
      <c r="BV59" s="1">
        <v>1.71</v>
      </c>
      <c r="BW59" s="1">
        <v>40.5</v>
      </c>
      <c r="BX59" s="1">
        <v>161</v>
      </c>
      <c r="BY59" s="1">
        <v>94.2</v>
      </c>
      <c r="BZ59" s="1">
        <v>246</v>
      </c>
      <c r="CA59" s="1">
        <v>28</v>
      </c>
      <c r="CB59" s="1">
        <v>0.69399999999999995</v>
      </c>
      <c r="CC59" s="1">
        <v>2.99</v>
      </c>
      <c r="CD59" s="1">
        <v>0.84299999999999997</v>
      </c>
      <c r="CE59" s="1">
        <v>38.200000000000003</v>
      </c>
      <c r="CF59" s="1">
        <v>145</v>
      </c>
      <c r="CG59" s="1">
        <v>56.6</v>
      </c>
      <c r="CH59" s="1">
        <v>108</v>
      </c>
      <c r="CI59" s="2">
        <v>0.32100000000000001</v>
      </c>
      <c r="CJ59" s="1">
        <v>0.16900000000000001</v>
      </c>
      <c r="CK59" s="1">
        <v>0.309</v>
      </c>
      <c r="CL59" s="1">
        <v>3.45</v>
      </c>
      <c r="CM59" s="1">
        <v>9.0500000000000007</v>
      </c>
      <c r="CN59" s="1">
        <v>34.799999999999997</v>
      </c>
      <c r="CO59" s="1">
        <v>0.35799999999999998</v>
      </c>
      <c r="CP59" s="1">
        <v>0.17799999999999999</v>
      </c>
      <c r="CQ59" s="1">
        <v>0.183</v>
      </c>
      <c r="CR59" s="1">
        <v>0.16300000000000001</v>
      </c>
      <c r="CS59" s="1">
        <v>0.29499999999999998</v>
      </c>
      <c r="CT59" s="1">
        <v>0.34399999999999997</v>
      </c>
      <c r="CU59" s="1">
        <v>0.28499999999999998</v>
      </c>
      <c r="CV59" s="1">
        <v>6.0999999999999999E-2</v>
      </c>
      <c r="CW59" s="1">
        <v>7.6999999999999999E-2</v>
      </c>
      <c r="CX59" s="1">
        <v>2.61</v>
      </c>
      <c r="CY59" s="1">
        <v>0.56699999999999995</v>
      </c>
      <c r="CZ59" s="1">
        <v>1.1100000000000001</v>
      </c>
      <c r="DA59" s="1">
        <v>9.0399999999999991</v>
      </c>
      <c r="DB59" s="1">
        <v>10.3</v>
      </c>
      <c r="DC59" s="1">
        <v>7.66</v>
      </c>
      <c r="DD59" s="1">
        <v>0.73399999999999999</v>
      </c>
      <c r="DE59" s="1">
        <v>5.03</v>
      </c>
      <c r="DF59" s="1">
        <v>9.66</v>
      </c>
      <c r="DG59" s="1">
        <v>6.51</v>
      </c>
      <c r="DH59" s="1">
        <v>23.7</v>
      </c>
      <c r="DI59" s="1">
        <v>14.6</v>
      </c>
      <c r="DJ59" s="1">
        <v>1.63</v>
      </c>
      <c r="DK59" s="1">
        <v>0.14099999999999999</v>
      </c>
      <c r="DL59" s="1">
        <v>0.79800000000000004</v>
      </c>
      <c r="DM59" s="1">
        <v>2.48</v>
      </c>
      <c r="DN59" s="1">
        <v>17</v>
      </c>
      <c r="DO59" s="1">
        <v>25.1</v>
      </c>
      <c r="DP59" s="1">
        <v>8.25</v>
      </c>
      <c r="DQ59" s="1">
        <v>1.1599999999999999</v>
      </c>
      <c r="DR59" s="1">
        <v>1.27</v>
      </c>
      <c r="DS59" s="1">
        <v>0.47499999999999998</v>
      </c>
      <c r="DT59" s="1">
        <v>2.0499999999999998</v>
      </c>
      <c r="DU59" s="1">
        <v>3.31</v>
      </c>
      <c r="DV59" s="1">
        <v>5.62</v>
      </c>
      <c r="DW59" s="2">
        <v>0.55100000000000005</v>
      </c>
      <c r="DX59" s="1">
        <v>0.218</v>
      </c>
      <c r="DY59" s="1">
        <v>0.35199999999999998</v>
      </c>
      <c r="DZ59" s="1">
        <v>0.60699999999999998</v>
      </c>
      <c r="EA59" s="1">
        <v>0.72399999999999998</v>
      </c>
      <c r="EB59" s="1">
        <v>1.82</v>
      </c>
      <c r="EC59" s="1">
        <v>7.1999999999999995E-2</v>
      </c>
      <c r="ED59" s="1">
        <v>0.35699999999999998</v>
      </c>
      <c r="EE59" s="1">
        <v>1.8</v>
      </c>
      <c r="EF59" s="1">
        <v>0.995</v>
      </c>
      <c r="EG59" s="1">
        <v>6.85</v>
      </c>
      <c r="EH59" s="1">
        <v>3.73</v>
      </c>
      <c r="EI59" s="1">
        <v>9.66</v>
      </c>
      <c r="EJ59" s="1">
        <v>10.4</v>
      </c>
      <c r="EK59" s="1">
        <v>0.90700000000000003</v>
      </c>
      <c r="EL59" s="1">
        <v>122</v>
      </c>
      <c r="EM59" s="1">
        <v>18.600000000000001</v>
      </c>
      <c r="EN59" s="1">
        <v>31.2</v>
      </c>
      <c r="EO59" s="1">
        <v>14.1</v>
      </c>
      <c r="EP59" s="1">
        <v>0.30599999999999999</v>
      </c>
      <c r="EQ59" s="2">
        <v>0</v>
      </c>
      <c r="ER59" s="1">
        <v>16</v>
      </c>
      <c r="ES59" s="1">
        <v>57.7</v>
      </c>
      <c r="ET59" s="1">
        <v>0.14699999999999999</v>
      </c>
      <c r="EU59" s="1">
        <v>0.44500000000000001</v>
      </c>
      <c r="EV59" s="4">
        <v>6836</v>
      </c>
    </row>
    <row r="60" spans="1:152" x14ac:dyDescent="0.2">
      <c r="A60">
        <v>59</v>
      </c>
      <c r="B60" t="s">
        <v>202</v>
      </c>
      <c r="C60" t="s">
        <v>195</v>
      </c>
      <c r="D60" t="s">
        <v>196</v>
      </c>
      <c r="E60" t="s">
        <v>205</v>
      </c>
      <c r="F60" t="s">
        <v>206</v>
      </c>
      <c r="G60" s="1">
        <v>35.5</v>
      </c>
      <c r="H60" s="1">
        <v>5.07</v>
      </c>
      <c r="I60" s="3">
        <v>0.315</v>
      </c>
      <c r="J60" s="1">
        <v>5.2999999999999999E-2</v>
      </c>
      <c r="K60" s="2">
        <v>0.01</v>
      </c>
      <c r="L60" s="2">
        <v>2.5999999999999999E-2</v>
      </c>
      <c r="M60" s="3">
        <v>0.222</v>
      </c>
      <c r="N60" s="2">
        <v>0.01</v>
      </c>
      <c r="O60" s="3">
        <v>9.1999999999999998E-2</v>
      </c>
      <c r="P60" s="2">
        <v>1.2999999999999999E-2</v>
      </c>
      <c r="Q60" s="2">
        <v>1.7000000000000001E-2</v>
      </c>
      <c r="R60" s="2">
        <v>3.5000000000000003E-2</v>
      </c>
      <c r="S60" s="2">
        <v>5.8999999999999997E-2</v>
      </c>
      <c r="T60" s="2">
        <v>6.0000000000000001E-3</v>
      </c>
      <c r="U60" s="3">
        <v>5.6000000000000001E-2</v>
      </c>
      <c r="V60" s="2">
        <v>1.2999999999999999E-2</v>
      </c>
      <c r="W60" s="2">
        <v>1.6E-2</v>
      </c>
      <c r="X60" s="2">
        <v>0.129</v>
      </c>
      <c r="Y60" s="2">
        <v>3.1E-2</v>
      </c>
      <c r="Z60" s="2">
        <v>0.22700000000000001</v>
      </c>
      <c r="AA60" s="2">
        <v>0.08</v>
      </c>
      <c r="AB60" s="2">
        <v>0.06</v>
      </c>
      <c r="AC60" s="2">
        <v>5.2999999999999999E-2</v>
      </c>
      <c r="AD60" s="2">
        <v>0.11899999999999999</v>
      </c>
      <c r="AE60" s="2">
        <v>5.1999999999999998E-2</v>
      </c>
      <c r="AF60" s="2">
        <v>3.4000000000000002E-2</v>
      </c>
      <c r="AG60" s="1">
        <v>6.5000000000000002E-2</v>
      </c>
      <c r="AH60" s="2">
        <v>1.2E-2</v>
      </c>
      <c r="AI60" s="2">
        <v>2.1999999999999999E-2</v>
      </c>
      <c r="AJ60" s="2">
        <v>8.0000000000000002E-3</v>
      </c>
      <c r="AK60" s="3">
        <v>0.11799999999999999</v>
      </c>
      <c r="AL60" s="2">
        <v>1.7000000000000001E-2</v>
      </c>
      <c r="AM60" s="2">
        <v>2.3E-2</v>
      </c>
      <c r="AN60" s="2">
        <v>1.2E-2</v>
      </c>
      <c r="AO60" s="2">
        <v>1.2999999999999999E-2</v>
      </c>
      <c r="AP60" s="2">
        <v>2.1000000000000001E-2</v>
      </c>
      <c r="AQ60" s="3">
        <v>7.3999999999999996E-2</v>
      </c>
      <c r="AR60" s="1">
        <v>0.13500000000000001</v>
      </c>
      <c r="AS60" s="2">
        <v>0.02</v>
      </c>
      <c r="AT60" s="1">
        <v>3.7999999999999999E-2</v>
      </c>
      <c r="AU60" s="2">
        <v>5.53</v>
      </c>
      <c r="AV60" s="1">
        <v>106</v>
      </c>
      <c r="AW60" s="1">
        <v>2.38</v>
      </c>
      <c r="AX60" s="1">
        <v>1.99</v>
      </c>
      <c r="AY60" s="1">
        <v>30.1</v>
      </c>
      <c r="AZ60" s="1">
        <v>27.1</v>
      </c>
      <c r="BA60" s="1">
        <v>38.5</v>
      </c>
      <c r="BB60" s="1">
        <v>2.4300000000000002</v>
      </c>
      <c r="BC60" s="1">
        <v>11.1</v>
      </c>
      <c r="BD60" s="1">
        <v>0.24399999999999999</v>
      </c>
      <c r="BE60" s="1">
        <v>0.13900000000000001</v>
      </c>
      <c r="BF60" s="1">
        <v>0.15</v>
      </c>
      <c r="BG60" s="1">
        <v>0.153</v>
      </c>
      <c r="BH60" s="1">
        <v>0.22600000000000001</v>
      </c>
      <c r="BI60" s="1">
        <v>0.125</v>
      </c>
      <c r="BJ60" s="2">
        <v>0.57299999999999995</v>
      </c>
      <c r="BK60" s="1">
        <v>2.14</v>
      </c>
      <c r="BL60" s="1">
        <v>2.57</v>
      </c>
      <c r="BM60" s="1">
        <v>0.01</v>
      </c>
      <c r="BN60" s="1">
        <v>9.99</v>
      </c>
      <c r="BO60" s="1">
        <v>8.25</v>
      </c>
      <c r="BP60" s="1">
        <v>1.88</v>
      </c>
      <c r="BQ60" s="1">
        <v>0.26700000000000002</v>
      </c>
      <c r="BR60" s="1">
        <v>204</v>
      </c>
      <c r="BS60" s="1">
        <v>266</v>
      </c>
      <c r="BT60" s="1">
        <v>8.51</v>
      </c>
      <c r="BU60" s="1">
        <v>1.54</v>
      </c>
      <c r="BV60" s="1">
        <v>1.25</v>
      </c>
      <c r="BW60" s="1">
        <v>42.9</v>
      </c>
      <c r="BX60" s="1">
        <v>170</v>
      </c>
      <c r="BY60" s="1">
        <v>94.7</v>
      </c>
      <c r="BZ60" s="1">
        <v>210</v>
      </c>
      <c r="CA60" s="1">
        <v>24.8</v>
      </c>
      <c r="CB60" s="1">
        <v>0.749</v>
      </c>
      <c r="CC60" s="1">
        <v>2.33</v>
      </c>
      <c r="CD60" s="1">
        <v>0.68400000000000005</v>
      </c>
      <c r="CE60" s="1">
        <v>32.5</v>
      </c>
      <c r="CF60" s="1">
        <v>119</v>
      </c>
      <c r="CG60" s="1">
        <v>49.6</v>
      </c>
      <c r="CH60" s="1">
        <v>86.9</v>
      </c>
      <c r="CI60" s="2">
        <v>0.312</v>
      </c>
      <c r="CJ60" s="1">
        <v>0.159</v>
      </c>
      <c r="CK60" s="1">
        <v>0.29099999999999998</v>
      </c>
      <c r="CL60" s="1">
        <v>2.61</v>
      </c>
      <c r="CM60" s="1">
        <v>7.36</v>
      </c>
      <c r="CN60" s="1">
        <v>27.1</v>
      </c>
      <c r="CO60" s="1">
        <v>0.33500000000000002</v>
      </c>
      <c r="CP60" s="1">
        <v>0.13700000000000001</v>
      </c>
      <c r="CQ60" s="1">
        <v>0.14699999999999999</v>
      </c>
      <c r="CR60" s="1">
        <v>0.14699999999999999</v>
      </c>
      <c r="CS60" s="1">
        <v>0.23799999999999999</v>
      </c>
      <c r="CT60" s="1">
        <v>0.27800000000000002</v>
      </c>
      <c r="CU60" s="1">
        <v>0.3</v>
      </c>
      <c r="CV60" s="1">
        <v>7.6999999999999999E-2</v>
      </c>
      <c r="CW60" s="1">
        <v>8.5000000000000006E-2</v>
      </c>
      <c r="CX60" s="1">
        <v>2.35</v>
      </c>
      <c r="CY60" s="1">
        <v>0.48399999999999999</v>
      </c>
      <c r="CZ60" s="1">
        <v>1.03</v>
      </c>
      <c r="DA60" s="1">
        <v>7.93</v>
      </c>
      <c r="DB60" s="1">
        <v>8.9600000000000009</v>
      </c>
      <c r="DC60" s="1">
        <v>5.53</v>
      </c>
      <c r="DD60" s="1">
        <v>0.58199999999999996</v>
      </c>
      <c r="DE60" s="1">
        <v>4.88</v>
      </c>
      <c r="DF60" s="1">
        <v>9.99</v>
      </c>
      <c r="DG60" s="1">
        <v>5.6</v>
      </c>
      <c r="DH60" s="1">
        <v>18.600000000000001</v>
      </c>
      <c r="DI60" s="1">
        <v>10</v>
      </c>
      <c r="DJ60" s="1">
        <v>1.58</v>
      </c>
      <c r="DK60" s="1">
        <v>0.16400000000000001</v>
      </c>
      <c r="DL60" s="1">
        <v>0.83099999999999996</v>
      </c>
      <c r="DM60" s="1">
        <v>2.1</v>
      </c>
      <c r="DN60" s="1">
        <v>14.3</v>
      </c>
      <c r="DO60" s="1">
        <v>19.399999999999999</v>
      </c>
      <c r="DP60" s="1">
        <v>6.4</v>
      </c>
      <c r="DQ60" s="1">
        <v>1.2</v>
      </c>
      <c r="DR60" s="1">
        <v>1.02</v>
      </c>
      <c r="DS60" s="1">
        <v>0.39600000000000002</v>
      </c>
      <c r="DT60" s="1">
        <v>1.6</v>
      </c>
      <c r="DU60" s="1">
        <v>2.54</v>
      </c>
      <c r="DV60" s="1">
        <v>4.5999999999999996</v>
      </c>
      <c r="DW60" s="2">
        <v>0.47399999999999998</v>
      </c>
      <c r="DX60" s="1">
        <v>0.215</v>
      </c>
      <c r="DY60" s="1">
        <v>0.32100000000000001</v>
      </c>
      <c r="DZ60" s="1">
        <v>0.54300000000000004</v>
      </c>
      <c r="EA60" s="1">
        <v>0.55400000000000005</v>
      </c>
      <c r="EB60" s="1">
        <v>1.46</v>
      </c>
      <c r="EC60" s="1">
        <v>6.2E-2</v>
      </c>
      <c r="ED60" s="1">
        <v>0.25800000000000001</v>
      </c>
      <c r="EE60" s="1">
        <v>1.41</v>
      </c>
      <c r="EF60" s="1">
        <v>0.81200000000000006</v>
      </c>
      <c r="EG60" s="1">
        <v>5.25</v>
      </c>
      <c r="EH60" s="1">
        <v>2.96</v>
      </c>
      <c r="EI60" s="1">
        <v>7.64</v>
      </c>
      <c r="EJ60" s="1">
        <v>7.84</v>
      </c>
      <c r="EK60" s="1">
        <v>0.71499999999999997</v>
      </c>
      <c r="EL60" s="1">
        <v>95.4</v>
      </c>
      <c r="EM60" s="1">
        <v>14.5</v>
      </c>
      <c r="EN60" s="1">
        <v>23</v>
      </c>
      <c r="EO60" s="1">
        <v>10.8</v>
      </c>
      <c r="EP60" s="1">
        <v>0.24299999999999999</v>
      </c>
      <c r="EQ60" s="2">
        <v>0</v>
      </c>
      <c r="ER60" s="1">
        <v>13.5</v>
      </c>
      <c r="ES60" s="1">
        <v>40.9</v>
      </c>
      <c r="ET60" s="1">
        <v>0.1</v>
      </c>
      <c r="EU60" s="1">
        <v>0.25800000000000001</v>
      </c>
      <c r="EV60" s="4">
        <v>4750</v>
      </c>
    </row>
    <row r="61" spans="1:152" x14ac:dyDescent="0.2">
      <c r="A61">
        <v>60</v>
      </c>
      <c r="B61" t="s">
        <v>202</v>
      </c>
      <c r="C61" t="s">
        <v>195</v>
      </c>
      <c r="D61" t="s">
        <v>196</v>
      </c>
      <c r="E61" t="s">
        <v>209</v>
      </c>
      <c r="F61" t="s">
        <v>206</v>
      </c>
      <c r="G61" s="1">
        <v>68.5</v>
      </c>
      <c r="H61" s="1">
        <v>13.8</v>
      </c>
      <c r="I61" s="1">
        <v>0.74299999999999999</v>
      </c>
      <c r="J61" s="1">
        <v>0.11</v>
      </c>
      <c r="K61" s="2">
        <v>1.0999999999999999E-2</v>
      </c>
      <c r="L61" s="2">
        <v>2.5999999999999999E-2</v>
      </c>
      <c r="M61" s="1">
        <v>0.55800000000000005</v>
      </c>
      <c r="N61" s="2">
        <v>1.4999999999999999E-2</v>
      </c>
      <c r="O61" s="3">
        <v>0.22600000000000001</v>
      </c>
      <c r="P61" s="1">
        <v>2.1999999999999999E-2</v>
      </c>
      <c r="Q61" s="2">
        <v>1.7999999999999999E-2</v>
      </c>
      <c r="R61" s="2">
        <v>5.1999999999999998E-2</v>
      </c>
      <c r="S61" s="2">
        <v>7.2999999999999995E-2</v>
      </c>
      <c r="T61" s="2">
        <v>1.6E-2</v>
      </c>
      <c r="U61" s="3">
        <v>0.152</v>
      </c>
      <c r="V61" s="2">
        <v>1.9E-2</v>
      </c>
      <c r="W61" s="1">
        <v>4.2000000000000003E-2</v>
      </c>
      <c r="X61" s="1">
        <v>0.40699999999999997</v>
      </c>
      <c r="Y61" s="1">
        <v>7.6999999999999999E-2</v>
      </c>
      <c r="Z61" s="1">
        <v>0.754</v>
      </c>
      <c r="AA61" s="1">
        <v>0.185</v>
      </c>
      <c r="AB61" s="2">
        <v>8.5999999999999993E-2</v>
      </c>
      <c r="AC61" s="3">
        <v>0.20899999999999999</v>
      </c>
      <c r="AD61" s="2">
        <v>0.129</v>
      </c>
      <c r="AE61" s="2">
        <v>0.13600000000000001</v>
      </c>
      <c r="AF61" s="2">
        <v>0.06</v>
      </c>
      <c r="AG61" s="1">
        <v>0.19500000000000001</v>
      </c>
      <c r="AH61" s="2">
        <v>2.5999999999999999E-2</v>
      </c>
      <c r="AI61" s="1">
        <v>5.8999999999999997E-2</v>
      </c>
      <c r="AJ61" s="2">
        <v>2.1000000000000001E-2</v>
      </c>
      <c r="AK61" s="3">
        <v>0.19800000000000001</v>
      </c>
      <c r="AL61" s="2">
        <v>2.3E-2</v>
      </c>
      <c r="AM61" s="1">
        <v>0.05</v>
      </c>
      <c r="AN61" s="2">
        <v>1.6E-2</v>
      </c>
      <c r="AO61" s="2">
        <v>1.9E-2</v>
      </c>
      <c r="AP61" s="2">
        <v>2.5000000000000001E-2</v>
      </c>
      <c r="AQ61" s="3">
        <v>9.1999999999999998E-2</v>
      </c>
      <c r="AR61" s="1">
        <v>0.21299999999999999</v>
      </c>
      <c r="AS61" s="2">
        <v>2.1999999999999999E-2</v>
      </c>
      <c r="AT61" s="1">
        <v>7.0999999999999994E-2</v>
      </c>
      <c r="AU61" s="2">
        <v>6.22</v>
      </c>
      <c r="AV61" s="1">
        <v>139</v>
      </c>
      <c r="AW61" s="1">
        <v>2.48</v>
      </c>
      <c r="AX61" s="1">
        <v>2.2000000000000002</v>
      </c>
      <c r="AY61" s="1">
        <v>34</v>
      </c>
      <c r="AZ61" s="1">
        <v>27.4</v>
      </c>
      <c r="BA61" s="1">
        <v>45.8</v>
      </c>
      <c r="BB61" s="1">
        <v>1.86</v>
      </c>
      <c r="BC61" s="1">
        <v>10.5</v>
      </c>
      <c r="BD61" s="1">
        <v>0.245</v>
      </c>
      <c r="BE61" s="1">
        <v>0.126</v>
      </c>
      <c r="BF61" s="1">
        <v>0.17499999999999999</v>
      </c>
      <c r="BG61" s="1">
        <v>0.20200000000000001</v>
      </c>
      <c r="BH61" s="1">
        <v>0.27100000000000002</v>
      </c>
      <c r="BI61" s="1">
        <v>0.123</v>
      </c>
      <c r="BJ61" s="2">
        <v>0.57799999999999996</v>
      </c>
      <c r="BK61" s="1">
        <v>3.19</v>
      </c>
      <c r="BL61" s="1">
        <v>4.51</v>
      </c>
      <c r="BM61" s="1">
        <v>4.2000000000000003E-2</v>
      </c>
      <c r="BN61" s="1">
        <v>16.600000000000001</v>
      </c>
      <c r="BO61" s="1">
        <v>11.1</v>
      </c>
      <c r="BP61" s="1">
        <v>2.46</v>
      </c>
      <c r="BQ61" s="1">
        <v>0.45600000000000002</v>
      </c>
      <c r="BR61" s="1">
        <v>254</v>
      </c>
      <c r="BS61" s="1">
        <v>406</v>
      </c>
      <c r="BT61" s="1">
        <v>12.5</v>
      </c>
      <c r="BU61" s="1">
        <v>1.8</v>
      </c>
      <c r="BV61" s="1">
        <v>2.66</v>
      </c>
      <c r="BW61" s="1">
        <v>47.7</v>
      </c>
      <c r="BX61" s="1">
        <v>222</v>
      </c>
      <c r="BY61" s="1">
        <v>102</v>
      </c>
      <c r="BZ61" s="1">
        <v>266</v>
      </c>
      <c r="CA61" s="1">
        <v>41.2</v>
      </c>
      <c r="CB61" s="1">
        <v>1.04</v>
      </c>
      <c r="CC61" s="1">
        <v>4.2699999999999996</v>
      </c>
      <c r="CD61" s="1">
        <v>1.34</v>
      </c>
      <c r="CE61" s="1">
        <v>34.799999999999997</v>
      </c>
      <c r="CF61" s="1">
        <v>130</v>
      </c>
      <c r="CG61" s="1">
        <v>58</v>
      </c>
      <c r="CH61" s="1">
        <v>142</v>
      </c>
      <c r="CI61" s="2">
        <v>0.45500000000000002</v>
      </c>
      <c r="CJ61" s="1">
        <v>0.24099999999999999</v>
      </c>
      <c r="CK61" s="1">
        <v>0.44900000000000001</v>
      </c>
      <c r="CL61" s="1">
        <v>3.09</v>
      </c>
      <c r="CM61" s="1">
        <v>7.93</v>
      </c>
      <c r="CN61" s="1">
        <v>41.3</v>
      </c>
      <c r="CO61" s="1">
        <v>0.52300000000000002</v>
      </c>
      <c r="CP61" s="1">
        <v>0.23899999999999999</v>
      </c>
      <c r="CQ61" s="1">
        <v>0.25900000000000001</v>
      </c>
      <c r="CR61" s="1">
        <v>0.161</v>
      </c>
      <c r="CS61" s="1">
        <v>0.435</v>
      </c>
      <c r="CT61" s="1">
        <v>0.35399999999999998</v>
      </c>
      <c r="CU61" s="1">
        <v>0.499</v>
      </c>
      <c r="CV61" s="1">
        <v>0.14699999999999999</v>
      </c>
      <c r="CW61" s="1">
        <v>0.11799999999999999</v>
      </c>
      <c r="CX61" s="1">
        <v>3.8</v>
      </c>
      <c r="CY61" s="1">
        <v>0.78200000000000003</v>
      </c>
      <c r="CZ61" s="1">
        <v>1.83</v>
      </c>
      <c r="DA61" s="1">
        <v>11.8</v>
      </c>
      <c r="DB61" s="1">
        <v>15.2</v>
      </c>
      <c r="DC61" s="1">
        <v>9.65</v>
      </c>
      <c r="DD61" s="1">
        <v>0.93500000000000005</v>
      </c>
      <c r="DE61" s="1">
        <v>6.39</v>
      </c>
      <c r="DF61" s="1">
        <v>14.4</v>
      </c>
      <c r="DG61" s="1">
        <v>8.7799999999999994</v>
      </c>
      <c r="DH61" s="1">
        <v>25.7</v>
      </c>
      <c r="DI61" s="1">
        <v>18.2</v>
      </c>
      <c r="DJ61" s="1">
        <v>2.2999999999999998</v>
      </c>
      <c r="DK61" s="1">
        <v>0.17299999999999999</v>
      </c>
      <c r="DL61" s="1">
        <v>1.21</v>
      </c>
      <c r="DM61" s="1">
        <v>2.59</v>
      </c>
      <c r="DN61" s="1">
        <v>18.3</v>
      </c>
      <c r="DO61" s="1">
        <v>27.4</v>
      </c>
      <c r="DP61" s="1">
        <v>11.2</v>
      </c>
      <c r="DQ61" s="1">
        <v>1.41</v>
      </c>
      <c r="DR61" s="1">
        <v>1.73</v>
      </c>
      <c r="DS61" s="1">
        <v>0.55200000000000005</v>
      </c>
      <c r="DT61" s="1">
        <v>2.1800000000000002</v>
      </c>
      <c r="DU61" s="1">
        <v>3.47</v>
      </c>
      <c r="DV61" s="1">
        <v>7.04</v>
      </c>
      <c r="DW61" s="2">
        <v>0.52900000000000003</v>
      </c>
      <c r="DX61" s="1">
        <v>0.23400000000000001</v>
      </c>
      <c r="DY61" s="1">
        <v>0.441</v>
      </c>
      <c r="DZ61" s="1">
        <v>0.81499999999999995</v>
      </c>
      <c r="EA61" s="1">
        <v>0.82</v>
      </c>
      <c r="EB61" s="1">
        <v>2.0699999999999998</v>
      </c>
      <c r="EC61" s="1">
        <v>8.3000000000000004E-2</v>
      </c>
      <c r="ED61" s="1">
        <v>0.36599999999999999</v>
      </c>
      <c r="EE61" s="1">
        <v>1.97</v>
      </c>
      <c r="EF61" s="1">
        <v>1.31</v>
      </c>
      <c r="EG61" s="1">
        <v>8.3800000000000008</v>
      </c>
      <c r="EH61" s="1">
        <v>4.21</v>
      </c>
      <c r="EI61" s="1">
        <v>12.1</v>
      </c>
      <c r="EJ61" s="1">
        <v>12.2</v>
      </c>
      <c r="EK61" s="1">
        <v>1.0900000000000001</v>
      </c>
      <c r="EL61" s="1">
        <v>146</v>
      </c>
      <c r="EM61" s="1">
        <v>23.1</v>
      </c>
      <c r="EN61" s="1">
        <v>35.1</v>
      </c>
      <c r="EO61" s="1">
        <v>16.8</v>
      </c>
      <c r="EP61" s="1">
        <v>0.308</v>
      </c>
      <c r="EQ61" s="2">
        <v>0</v>
      </c>
      <c r="ER61" s="1">
        <v>20.399999999999999</v>
      </c>
      <c r="ES61" s="1">
        <v>74.099999999999994</v>
      </c>
      <c r="ET61" s="1">
        <v>0.124</v>
      </c>
      <c r="EU61" s="1">
        <v>0.64900000000000002</v>
      </c>
      <c r="EV61" s="4">
        <v>8792</v>
      </c>
    </row>
    <row r="62" spans="1:152" x14ac:dyDescent="0.2">
      <c r="A62">
        <v>61</v>
      </c>
      <c r="B62" t="s">
        <v>202</v>
      </c>
      <c r="C62" t="s">
        <v>195</v>
      </c>
      <c r="D62" t="s">
        <v>196</v>
      </c>
      <c r="E62" t="s">
        <v>213</v>
      </c>
      <c r="F62" t="s">
        <v>208</v>
      </c>
      <c r="G62" s="1">
        <v>31.2</v>
      </c>
      <c r="H62" s="1">
        <v>3.54</v>
      </c>
      <c r="I62" s="3">
        <v>0.28199999999999997</v>
      </c>
      <c r="J62" s="1">
        <v>5.8000000000000003E-2</v>
      </c>
      <c r="K62" s="2">
        <v>7.0000000000000001E-3</v>
      </c>
      <c r="L62" s="2">
        <v>2.3E-2</v>
      </c>
      <c r="M62" s="3">
        <v>0.13</v>
      </c>
      <c r="N62" s="2">
        <v>1.2E-2</v>
      </c>
      <c r="O62" s="3">
        <v>8.4000000000000005E-2</v>
      </c>
      <c r="P62" s="2">
        <v>1.6E-2</v>
      </c>
      <c r="Q62" s="2">
        <v>1.4E-2</v>
      </c>
      <c r="R62" s="2">
        <v>0.04</v>
      </c>
      <c r="S62" s="2">
        <v>5.8000000000000003E-2</v>
      </c>
      <c r="T62" s="2">
        <v>7.0000000000000001E-3</v>
      </c>
      <c r="U62" s="2">
        <v>4.1000000000000002E-2</v>
      </c>
      <c r="V62" s="2">
        <v>1.2999999999999999E-2</v>
      </c>
      <c r="W62" s="1">
        <v>3.7999999999999999E-2</v>
      </c>
      <c r="X62" s="2">
        <v>0.13600000000000001</v>
      </c>
      <c r="Y62" s="1">
        <v>4.3999999999999997E-2</v>
      </c>
      <c r="Z62" s="2">
        <v>0.28899999999999998</v>
      </c>
      <c r="AA62" s="2">
        <v>8.2000000000000003E-2</v>
      </c>
      <c r="AB62" s="2">
        <v>7.9000000000000001E-2</v>
      </c>
      <c r="AC62" s="2">
        <v>7.8E-2</v>
      </c>
      <c r="AD62" s="2">
        <v>0.128</v>
      </c>
      <c r="AE62" s="2">
        <v>7.0999999999999994E-2</v>
      </c>
      <c r="AF62" s="2">
        <v>3.3000000000000002E-2</v>
      </c>
      <c r="AG62" s="1">
        <v>0.08</v>
      </c>
      <c r="AH62" s="2">
        <v>1.2E-2</v>
      </c>
      <c r="AI62" s="2">
        <v>2.1999999999999999E-2</v>
      </c>
      <c r="AJ62" s="2">
        <v>1.0999999999999999E-2</v>
      </c>
      <c r="AK62" s="3">
        <v>0.125</v>
      </c>
      <c r="AL62" s="2">
        <v>1.9E-2</v>
      </c>
      <c r="AM62" s="2">
        <v>2.3E-2</v>
      </c>
      <c r="AN62" s="2">
        <v>1.0999999999999999E-2</v>
      </c>
      <c r="AO62" s="2">
        <v>1.2E-2</v>
      </c>
      <c r="AP62" s="2">
        <v>2.3E-2</v>
      </c>
      <c r="AQ62" s="3">
        <v>5.3999999999999999E-2</v>
      </c>
      <c r="AR62" s="1">
        <v>0.113</v>
      </c>
      <c r="AS62" s="2">
        <v>1.4E-2</v>
      </c>
      <c r="AT62" s="1">
        <v>3.2000000000000001E-2</v>
      </c>
      <c r="AU62" s="2">
        <v>7.1</v>
      </c>
      <c r="AV62" s="1">
        <v>114</v>
      </c>
      <c r="AW62" s="1">
        <v>3.49</v>
      </c>
      <c r="AX62" s="1">
        <v>1.99</v>
      </c>
      <c r="AY62" s="1">
        <v>29.8</v>
      </c>
      <c r="AZ62" s="1">
        <v>28</v>
      </c>
      <c r="BA62" s="1">
        <v>41.7</v>
      </c>
      <c r="BB62" s="1">
        <v>2.13</v>
      </c>
      <c r="BC62" s="1">
        <v>7.21</v>
      </c>
      <c r="BD62" s="1">
        <v>0.254</v>
      </c>
      <c r="BE62" s="1">
        <v>0.161</v>
      </c>
      <c r="BF62" s="1">
        <v>0.18</v>
      </c>
      <c r="BG62" s="1">
        <v>0.20599999999999999</v>
      </c>
      <c r="BH62" s="1">
        <v>0.28899999999999998</v>
      </c>
      <c r="BI62" s="1">
        <v>0.155</v>
      </c>
      <c r="BJ62" s="1">
        <v>0.89100000000000001</v>
      </c>
      <c r="BK62" s="1">
        <v>3.46</v>
      </c>
      <c r="BL62" s="1">
        <v>5.48</v>
      </c>
      <c r="BM62" s="1">
        <v>6.4000000000000001E-2</v>
      </c>
      <c r="BN62" s="1">
        <v>15.3</v>
      </c>
      <c r="BO62" s="1">
        <v>20.399999999999999</v>
      </c>
      <c r="BP62" s="1">
        <v>6.31</v>
      </c>
      <c r="BQ62" s="1">
        <v>0.498</v>
      </c>
      <c r="BR62" s="1">
        <v>285</v>
      </c>
      <c r="BS62" s="1">
        <v>447</v>
      </c>
      <c r="BT62" s="1">
        <v>22.6</v>
      </c>
      <c r="BU62" s="1">
        <v>3.03</v>
      </c>
      <c r="BV62" s="1">
        <v>2.1800000000000002</v>
      </c>
      <c r="BW62" s="1">
        <v>54.9</v>
      </c>
      <c r="BX62" s="1">
        <v>257</v>
      </c>
      <c r="BY62" s="1">
        <v>142</v>
      </c>
      <c r="BZ62" s="1">
        <v>200</v>
      </c>
      <c r="CA62" s="1">
        <v>31.4</v>
      </c>
      <c r="CB62" s="1">
        <v>1.44</v>
      </c>
      <c r="CC62" s="1">
        <v>3.46</v>
      </c>
      <c r="CD62" s="1">
        <v>0.88800000000000001</v>
      </c>
      <c r="CE62" s="1">
        <v>40.9</v>
      </c>
      <c r="CF62" s="1">
        <v>98.9</v>
      </c>
      <c r="CG62" s="1">
        <v>54.5</v>
      </c>
      <c r="CH62" s="1">
        <v>92.3</v>
      </c>
      <c r="CI62" s="2">
        <v>0.41599999999999998</v>
      </c>
      <c r="CJ62" s="1">
        <v>0.20100000000000001</v>
      </c>
      <c r="CK62" s="1">
        <v>0.39600000000000002</v>
      </c>
      <c r="CL62" s="1">
        <v>3.27</v>
      </c>
      <c r="CM62" s="1">
        <v>9.0500000000000007</v>
      </c>
      <c r="CN62" s="1">
        <v>27.4</v>
      </c>
      <c r="CO62" s="1">
        <v>0.57299999999999995</v>
      </c>
      <c r="CP62" s="1">
        <v>0.255</v>
      </c>
      <c r="CQ62" s="1">
        <v>0.25800000000000001</v>
      </c>
      <c r="CR62" s="1">
        <v>0.156</v>
      </c>
      <c r="CS62" s="1">
        <v>0.318</v>
      </c>
      <c r="CT62" s="1">
        <v>0.41099999999999998</v>
      </c>
      <c r="CU62" s="1">
        <v>0.46700000000000003</v>
      </c>
      <c r="CV62" s="1">
        <v>0.129</v>
      </c>
      <c r="CW62" s="1">
        <v>0.109</v>
      </c>
      <c r="CX62" s="1">
        <v>3.62</v>
      </c>
      <c r="CY62" s="1">
        <v>0.752</v>
      </c>
      <c r="CZ62" s="1">
        <v>1.6</v>
      </c>
      <c r="DA62" s="1">
        <v>12</v>
      </c>
      <c r="DB62" s="1">
        <v>13.4</v>
      </c>
      <c r="DC62" s="1">
        <v>8.0399999999999991</v>
      </c>
      <c r="DD62" s="1">
        <v>0.65400000000000003</v>
      </c>
      <c r="DE62" s="1">
        <v>6.69</v>
      </c>
      <c r="DF62" s="1">
        <v>14.5</v>
      </c>
      <c r="DG62" s="1">
        <v>8.09</v>
      </c>
      <c r="DH62" s="1">
        <v>21.8</v>
      </c>
      <c r="DI62" s="1">
        <v>14.8</v>
      </c>
      <c r="DJ62" s="1">
        <v>2.4900000000000002</v>
      </c>
      <c r="DK62" s="1">
        <v>0.16700000000000001</v>
      </c>
      <c r="DL62" s="1">
        <v>1.17</v>
      </c>
      <c r="DM62" s="1">
        <v>2.85</v>
      </c>
      <c r="DN62" s="1">
        <v>15</v>
      </c>
      <c r="DO62" s="1">
        <v>23</v>
      </c>
      <c r="DP62" s="1">
        <v>9.3699999999999992</v>
      </c>
      <c r="DQ62" s="1">
        <v>1.29</v>
      </c>
      <c r="DR62" s="1">
        <v>1.4</v>
      </c>
      <c r="DS62" s="1">
        <v>0.56200000000000006</v>
      </c>
      <c r="DT62" s="1">
        <v>2.38</v>
      </c>
      <c r="DU62" s="1">
        <v>3.73</v>
      </c>
      <c r="DV62" s="1">
        <v>5.85</v>
      </c>
      <c r="DW62" s="2">
        <v>0.54600000000000004</v>
      </c>
      <c r="DX62" s="1">
        <v>0.28000000000000003</v>
      </c>
      <c r="DY62" s="1">
        <v>0.438</v>
      </c>
      <c r="DZ62" s="1">
        <v>0.77900000000000003</v>
      </c>
      <c r="EA62" s="1">
        <v>0.83099999999999996</v>
      </c>
      <c r="EB62" s="1">
        <v>2.48</v>
      </c>
      <c r="EC62" s="1">
        <v>0.106</v>
      </c>
      <c r="ED62" s="1">
        <v>0.375</v>
      </c>
      <c r="EE62" s="1">
        <v>2.59</v>
      </c>
      <c r="EF62" s="1">
        <v>1.66</v>
      </c>
      <c r="EG62" s="1">
        <v>7.39</v>
      </c>
      <c r="EH62" s="1">
        <v>2.83</v>
      </c>
      <c r="EI62" s="1">
        <v>12.6</v>
      </c>
      <c r="EJ62" s="1">
        <v>11.4</v>
      </c>
      <c r="EK62" s="1">
        <v>1.1399999999999999</v>
      </c>
      <c r="EL62" s="1">
        <v>119</v>
      </c>
      <c r="EM62" s="1">
        <v>17.100000000000001</v>
      </c>
      <c r="EN62" s="1">
        <v>18.399999999999999</v>
      </c>
      <c r="EO62" s="1">
        <v>7.92</v>
      </c>
      <c r="EP62" s="1">
        <v>0.158</v>
      </c>
      <c r="EQ62" s="2">
        <v>0</v>
      </c>
      <c r="ER62" s="1">
        <v>19.7</v>
      </c>
      <c r="ES62" s="1">
        <v>60.7</v>
      </c>
      <c r="ET62" s="1">
        <v>0.126</v>
      </c>
      <c r="EU62" s="1">
        <v>0.36199999999999999</v>
      </c>
      <c r="EV62" s="4">
        <v>5651</v>
      </c>
    </row>
    <row r="63" spans="1:152" x14ac:dyDescent="0.2">
      <c r="A63">
        <v>62</v>
      </c>
      <c r="B63" t="s">
        <v>202</v>
      </c>
      <c r="C63" t="s">
        <v>195</v>
      </c>
      <c r="D63" t="s">
        <v>196</v>
      </c>
      <c r="E63" t="s">
        <v>197</v>
      </c>
      <c r="F63" t="s">
        <v>208</v>
      </c>
      <c r="G63" s="1">
        <v>30.4</v>
      </c>
      <c r="H63" s="1">
        <v>3.96</v>
      </c>
      <c r="I63" s="3">
        <v>0.313</v>
      </c>
      <c r="J63" s="1">
        <v>9.1999999999999998E-2</v>
      </c>
      <c r="K63" s="2">
        <v>8.9999999999999993E-3</v>
      </c>
      <c r="L63" s="2">
        <v>2.3E-2</v>
      </c>
      <c r="M63" s="3">
        <v>0.19800000000000001</v>
      </c>
      <c r="N63" s="2">
        <v>0.01</v>
      </c>
      <c r="O63" s="3">
        <v>0.105</v>
      </c>
      <c r="P63" s="2">
        <v>1.7000000000000001E-2</v>
      </c>
      <c r="Q63" s="2">
        <v>0.02</v>
      </c>
      <c r="R63" s="2">
        <v>4.2000000000000003E-2</v>
      </c>
      <c r="S63" s="2">
        <v>0.06</v>
      </c>
      <c r="T63" s="2">
        <v>8.9999999999999993E-3</v>
      </c>
      <c r="U63" s="2">
        <v>4.3999999999999997E-2</v>
      </c>
      <c r="V63" s="2">
        <v>1.4E-2</v>
      </c>
      <c r="W63" s="1">
        <v>3.4000000000000002E-2</v>
      </c>
      <c r="X63" s="2">
        <v>0.13100000000000001</v>
      </c>
      <c r="Y63" s="1">
        <v>0.05</v>
      </c>
      <c r="Z63" s="2">
        <v>0.26500000000000001</v>
      </c>
      <c r="AA63" s="2">
        <v>0.1</v>
      </c>
      <c r="AB63" s="2">
        <v>9.2999999999999999E-2</v>
      </c>
      <c r="AC63" s="2">
        <v>8.3000000000000004E-2</v>
      </c>
      <c r="AD63" s="2">
        <v>0.14299999999999999</v>
      </c>
      <c r="AE63" s="2">
        <v>9.7000000000000003E-2</v>
      </c>
      <c r="AF63" s="2">
        <v>4.2000000000000003E-2</v>
      </c>
      <c r="AG63" s="1">
        <v>8.5999999999999993E-2</v>
      </c>
      <c r="AH63" s="2">
        <v>1.7000000000000001E-2</v>
      </c>
      <c r="AI63" s="2">
        <v>2.1000000000000001E-2</v>
      </c>
      <c r="AJ63" s="2">
        <v>1.2999999999999999E-2</v>
      </c>
      <c r="AK63" s="3">
        <v>0.13900000000000001</v>
      </c>
      <c r="AL63" s="2">
        <v>2.1000000000000001E-2</v>
      </c>
      <c r="AM63" s="2">
        <v>2.5999999999999999E-2</v>
      </c>
      <c r="AN63" s="2">
        <v>1.2E-2</v>
      </c>
      <c r="AO63" s="2">
        <v>1.4E-2</v>
      </c>
      <c r="AP63" s="2">
        <v>2.4E-2</v>
      </c>
      <c r="AQ63" s="3">
        <v>0.05</v>
      </c>
      <c r="AR63" s="1">
        <v>9.2999999999999999E-2</v>
      </c>
      <c r="AS63" s="2">
        <v>1.4999999999999999E-2</v>
      </c>
      <c r="AT63" s="1">
        <v>2.9000000000000001E-2</v>
      </c>
      <c r="AU63" s="2">
        <v>6.47</v>
      </c>
      <c r="AV63" s="1">
        <v>109</v>
      </c>
      <c r="AW63" s="1">
        <v>3.48</v>
      </c>
      <c r="AX63" s="1">
        <v>1.54</v>
      </c>
      <c r="AY63" s="1">
        <v>26.4</v>
      </c>
      <c r="AZ63" s="1">
        <v>23.3</v>
      </c>
      <c r="BA63" s="1">
        <v>31.4</v>
      </c>
      <c r="BB63" s="1">
        <v>1.84</v>
      </c>
      <c r="BC63" s="1">
        <v>6.01</v>
      </c>
      <c r="BD63" s="1">
        <v>0.253</v>
      </c>
      <c r="BE63" s="1">
        <v>0.161</v>
      </c>
      <c r="BF63" s="1">
        <v>0.155</v>
      </c>
      <c r="BG63" s="1">
        <v>0.19700000000000001</v>
      </c>
      <c r="BH63" s="1">
        <v>0.25600000000000001</v>
      </c>
      <c r="BI63" s="1">
        <v>0.14499999999999999</v>
      </c>
      <c r="BJ63" s="1">
        <v>0.83899999999999997</v>
      </c>
      <c r="BK63" s="1">
        <v>3</v>
      </c>
      <c r="BL63" s="1">
        <v>5.21</v>
      </c>
      <c r="BM63" s="1">
        <v>6.0999999999999999E-2</v>
      </c>
      <c r="BN63" s="1">
        <v>15.5</v>
      </c>
      <c r="BO63" s="1">
        <v>23.7</v>
      </c>
      <c r="BP63" s="1">
        <v>4.4400000000000004</v>
      </c>
      <c r="BQ63" s="1">
        <v>0.40200000000000002</v>
      </c>
      <c r="BR63" s="1">
        <v>301</v>
      </c>
      <c r="BS63" s="1">
        <v>375</v>
      </c>
      <c r="BT63" s="1">
        <v>19.399999999999999</v>
      </c>
      <c r="BU63" s="1">
        <v>2.42</v>
      </c>
      <c r="BV63" s="1">
        <v>1.69</v>
      </c>
      <c r="BW63" s="1">
        <v>56.2</v>
      </c>
      <c r="BX63" s="1">
        <v>222</v>
      </c>
      <c r="BY63" s="1">
        <v>117</v>
      </c>
      <c r="BZ63" s="1">
        <v>187</v>
      </c>
      <c r="CA63" s="1">
        <v>45.1</v>
      </c>
      <c r="CB63" s="1">
        <v>1.42</v>
      </c>
      <c r="CC63" s="1">
        <v>3</v>
      </c>
      <c r="CD63" s="1">
        <v>0.66600000000000004</v>
      </c>
      <c r="CE63" s="1">
        <v>38.9</v>
      </c>
      <c r="CF63" s="1">
        <v>92</v>
      </c>
      <c r="CG63" s="1">
        <v>62.9</v>
      </c>
      <c r="CH63" s="1">
        <v>93.5</v>
      </c>
      <c r="CI63" s="2">
        <v>0.35399999999999998</v>
      </c>
      <c r="CJ63" s="1">
        <v>0.158</v>
      </c>
      <c r="CK63" s="1">
        <v>0.378</v>
      </c>
      <c r="CL63" s="1">
        <v>2.95</v>
      </c>
      <c r="CM63" s="1">
        <v>10</v>
      </c>
      <c r="CN63" s="1">
        <v>28.2</v>
      </c>
      <c r="CO63" s="1">
        <v>0.53800000000000003</v>
      </c>
      <c r="CP63" s="1">
        <v>0.218</v>
      </c>
      <c r="CQ63" s="1">
        <v>0.23200000000000001</v>
      </c>
      <c r="CR63" s="1">
        <v>0.158</v>
      </c>
      <c r="CS63" s="1">
        <v>0.3</v>
      </c>
      <c r="CT63" s="1">
        <v>0.43099999999999999</v>
      </c>
      <c r="CU63" s="1">
        <v>0.36799999999999999</v>
      </c>
      <c r="CV63" s="1">
        <v>0.105</v>
      </c>
      <c r="CW63" s="1">
        <v>0.09</v>
      </c>
      <c r="CX63" s="1">
        <v>2.98</v>
      </c>
      <c r="CY63" s="1">
        <v>0.64300000000000002</v>
      </c>
      <c r="CZ63" s="1">
        <v>1.42</v>
      </c>
      <c r="DA63" s="1">
        <v>10.4</v>
      </c>
      <c r="DB63" s="1">
        <v>10.7</v>
      </c>
      <c r="DC63" s="1">
        <v>7.22</v>
      </c>
      <c r="DD63" s="1">
        <v>0.68799999999999994</v>
      </c>
      <c r="DE63" s="1">
        <v>5.8</v>
      </c>
      <c r="DF63" s="1">
        <v>12</v>
      </c>
      <c r="DG63" s="1">
        <v>7.08</v>
      </c>
      <c r="DH63" s="1">
        <v>18.399999999999999</v>
      </c>
      <c r="DI63" s="1">
        <v>12.7</v>
      </c>
      <c r="DJ63" s="1">
        <v>2.76</v>
      </c>
      <c r="DK63" s="1">
        <v>0.186</v>
      </c>
      <c r="DL63" s="1">
        <v>1.29</v>
      </c>
      <c r="DM63" s="1">
        <v>2.5</v>
      </c>
      <c r="DN63" s="1">
        <v>11.8</v>
      </c>
      <c r="DO63" s="1">
        <v>20</v>
      </c>
      <c r="DP63" s="1">
        <v>8.59</v>
      </c>
      <c r="DQ63" s="1">
        <v>1.19</v>
      </c>
      <c r="DR63" s="1">
        <v>1.23</v>
      </c>
      <c r="DS63" s="1">
        <v>0.47599999999999998</v>
      </c>
      <c r="DT63" s="1">
        <v>1.79</v>
      </c>
      <c r="DU63" s="1">
        <v>3.07</v>
      </c>
      <c r="DV63" s="1">
        <v>4.96</v>
      </c>
      <c r="DW63" s="2">
        <v>0.50800000000000001</v>
      </c>
      <c r="DX63" s="1">
        <v>0.255</v>
      </c>
      <c r="DY63" s="1">
        <v>0.504</v>
      </c>
      <c r="DZ63" s="1">
        <v>0.64300000000000002</v>
      </c>
      <c r="EA63" s="1">
        <v>0.65600000000000003</v>
      </c>
      <c r="EB63" s="1">
        <v>1.94</v>
      </c>
      <c r="EC63" s="1">
        <v>9.2999999999999999E-2</v>
      </c>
      <c r="ED63" s="1">
        <v>0.315</v>
      </c>
      <c r="EE63" s="1">
        <v>1.83</v>
      </c>
      <c r="EF63" s="1">
        <v>1.18</v>
      </c>
      <c r="EG63" s="1">
        <v>6.09</v>
      </c>
      <c r="EH63" s="1">
        <v>2.36</v>
      </c>
      <c r="EI63" s="1">
        <v>9.92</v>
      </c>
      <c r="EJ63" s="1">
        <v>9.19</v>
      </c>
      <c r="EK63" s="1">
        <v>1.02</v>
      </c>
      <c r="EL63" s="1">
        <v>97.2</v>
      </c>
      <c r="EM63" s="1">
        <v>14.7</v>
      </c>
      <c r="EN63" s="1">
        <v>15.7</v>
      </c>
      <c r="EO63" s="1">
        <v>6.84</v>
      </c>
      <c r="EP63" s="1">
        <v>4.1000000000000002E-2</v>
      </c>
      <c r="EQ63" s="2">
        <v>0</v>
      </c>
      <c r="ER63" s="1">
        <v>16.600000000000001</v>
      </c>
      <c r="ES63" s="1">
        <v>47.5</v>
      </c>
      <c r="ET63" s="1">
        <v>0.14299999999999999</v>
      </c>
      <c r="EU63" s="1">
        <v>0.34599999999999997</v>
      </c>
      <c r="EV63" s="4">
        <v>5457</v>
      </c>
    </row>
    <row r="64" spans="1:152" x14ac:dyDescent="0.2">
      <c r="A64">
        <v>63</v>
      </c>
      <c r="B64" t="s">
        <v>202</v>
      </c>
      <c r="C64" t="s">
        <v>195</v>
      </c>
      <c r="D64" t="s">
        <v>196</v>
      </c>
      <c r="E64" t="s">
        <v>200</v>
      </c>
      <c r="F64" t="s">
        <v>208</v>
      </c>
      <c r="G64" s="1">
        <v>29.9</v>
      </c>
      <c r="H64" s="1">
        <v>4.3600000000000003</v>
      </c>
      <c r="I64" s="3">
        <v>0.33</v>
      </c>
      <c r="J64" s="1">
        <v>0.06</v>
      </c>
      <c r="K64" s="2">
        <v>6.0000000000000001E-3</v>
      </c>
      <c r="L64" s="2">
        <v>2.4E-2</v>
      </c>
      <c r="M64" s="3">
        <v>0.15</v>
      </c>
      <c r="N64" s="2">
        <v>0.01</v>
      </c>
      <c r="O64" s="3">
        <v>0.11600000000000001</v>
      </c>
      <c r="P64" s="2">
        <v>1.7999999999999999E-2</v>
      </c>
      <c r="Q64" s="2">
        <v>0.02</v>
      </c>
      <c r="R64" s="2">
        <v>3.6999999999999998E-2</v>
      </c>
      <c r="S64" s="2">
        <v>6.2E-2</v>
      </c>
      <c r="T64" s="2">
        <v>8.0000000000000002E-3</v>
      </c>
      <c r="U64" s="2">
        <v>4.4999999999999998E-2</v>
      </c>
      <c r="V64" s="2">
        <v>1.4E-2</v>
      </c>
      <c r="W64" s="1">
        <v>3.5000000000000003E-2</v>
      </c>
      <c r="X64" s="3">
        <v>0.19</v>
      </c>
      <c r="Y64" s="1">
        <v>5.1999999999999998E-2</v>
      </c>
      <c r="Z64" s="2">
        <v>0.317</v>
      </c>
      <c r="AA64" s="2">
        <v>0.108</v>
      </c>
      <c r="AB64" s="2">
        <v>9.0999999999999998E-2</v>
      </c>
      <c r="AC64" s="2">
        <v>0.11</v>
      </c>
      <c r="AD64" s="2">
        <v>0.127</v>
      </c>
      <c r="AE64" s="2">
        <v>9.6000000000000002E-2</v>
      </c>
      <c r="AF64" s="2">
        <v>5.5E-2</v>
      </c>
      <c r="AG64" s="1">
        <v>0.113</v>
      </c>
      <c r="AH64" s="2">
        <v>1.9E-2</v>
      </c>
      <c r="AI64" s="2">
        <v>2.7E-2</v>
      </c>
      <c r="AJ64" s="2">
        <v>1.2E-2</v>
      </c>
      <c r="AK64" s="3">
        <v>0.14899999999999999</v>
      </c>
      <c r="AL64" s="2">
        <v>0.02</v>
      </c>
      <c r="AM64" s="1">
        <v>3.5999999999999997E-2</v>
      </c>
      <c r="AN64" s="2">
        <v>1.2999999999999999E-2</v>
      </c>
      <c r="AO64" s="2">
        <v>1.2999999999999999E-2</v>
      </c>
      <c r="AP64" s="2">
        <v>2.3E-2</v>
      </c>
      <c r="AQ64" s="3">
        <v>6.6000000000000003E-2</v>
      </c>
      <c r="AR64" s="1">
        <v>0.13</v>
      </c>
      <c r="AS64" s="2">
        <v>1.9E-2</v>
      </c>
      <c r="AT64" s="1">
        <v>3.6999999999999998E-2</v>
      </c>
      <c r="AU64" s="2">
        <v>6.3</v>
      </c>
      <c r="AV64" s="1">
        <v>119</v>
      </c>
      <c r="AW64" s="1">
        <v>3.46</v>
      </c>
      <c r="AX64" s="1">
        <v>2.09</v>
      </c>
      <c r="AY64" s="1">
        <v>29.2</v>
      </c>
      <c r="AZ64" s="1">
        <v>25.8</v>
      </c>
      <c r="BA64" s="1">
        <v>42.4</v>
      </c>
      <c r="BB64" s="1">
        <v>1.85</v>
      </c>
      <c r="BC64" s="1">
        <v>6.88</v>
      </c>
      <c r="BD64" s="1">
        <v>0.17799999999999999</v>
      </c>
      <c r="BE64" s="1">
        <v>9.0999999999999998E-2</v>
      </c>
      <c r="BF64" s="1">
        <v>0.09</v>
      </c>
      <c r="BG64" s="1">
        <v>0.124</v>
      </c>
      <c r="BH64" s="1">
        <v>0.21</v>
      </c>
      <c r="BI64" s="1">
        <v>0.10100000000000001</v>
      </c>
      <c r="BJ64" s="2">
        <v>0.54800000000000004</v>
      </c>
      <c r="BK64" s="1">
        <v>3.3</v>
      </c>
      <c r="BL64" s="1">
        <v>4.42</v>
      </c>
      <c r="BM64" s="1">
        <v>6.7000000000000004E-2</v>
      </c>
      <c r="BN64" s="1">
        <v>13.9</v>
      </c>
      <c r="BO64" s="1">
        <v>16.100000000000001</v>
      </c>
      <c r="BP64" s="1">
        <v>3.88</v>
      </c>
      <c r="BQ64" s="1">
        <v>0.35499999999999998</v>
      </c>
      <c r="BR64" s="1">
        <v>250</v>
      </c>
      <c r="BS64" s="1">
        <v>421</v>
      </c>
      <c r="BT64" s="1">
        <v>16.5</v>
      </c>
      <c r="BU64" s="1">
        <v>1.91</v>
      </c>
      <c r="BV64" s="1">
        <v>1.99</v>
      </c>
      <c r="BW64" s="1">
        <v>44.2</v>
      </c>
      <c r="BX64" s="1">
        <v>228</v>
      </c>
      <c r="BY64" s="1">
        <v>121</v>
      </c>
      <c r="BZ64" s="1">
        <v>193</v>
      </c>
      <c r="CA64" s="1">
        <v>28.8</v>
      </c>
      <c r="CB64" s="1">
        <v>0.99299999999999999</v>
      </c>
      <c r="CC64" s="1">
        <v>3.15</v>
      </c>
      <c r="CD64" s="1">
        <v>0.86299999999999999</v>
      </c>
      <c r="CE64" s="1">
        <v>36</v>
      </c>
      <c r="CF64" s="1">
        <v>94.4</v>
      </c>
      <c r="CG64" s="1">
        <v>55.1</v>
      </c>
      <c r="CH64" s="1">
        <v>91.4</v>
      </c>
      <c r="CI64" s="2">
        <v>0.34699999999999998</v>
      </c>
      <c r="CJ64" s="1">
        <v>0.17399999999999999</v>
      </c>
      <c r="CK64" s="1">
        <v>0.38500000000000001</v>
      </c>
      <c r="CL64" s="1">
        <v>2.72</v>
      </c>
      <c r="CM64" s="1">
        <v>9.6999999999999993</v>
      </c>
      <c r="CN64" s="1">
        <v>24.9</v>
      </c>
      <c r="CO64" s="1">
        <v>0.53300000000000003</v>
      </c>
      <c r="CP64" s="1">
        <v>0.223</v>
      </c>
      <c r="CQ64" s="1">
        <v>0.17699999999999999</v>
      </c>
      <c r="CR64" s="1">
        <v>0.13900000000000001</v>
      </c>
      <c r="CS64" s="1">
        <v>0.28799999999999998</v>
      </c>
      <c r="CT64" s="1">
        <v>0.37</v>
      </c>
      <c r="CU64" s="1">
        <v>0.36299999999999999</v>
      </c>
      <c r="CV64" s="1">
        <v>7.0000000000000007E-2</v>
      </c>
      <c r="CW64" s="1">
        <v>0.10100000000000001</v>
      </c>
      <c r="CX64" s="1">
        <v>3.04</v>
      </c>
      <c r="CY64" s="1">
        <v>0.69499999999999995</v>
      </c>
      <c r="CZ64" s="1">
        <v>1.36</v>
      </c>
      <c r="DA64" s="1">
        <v>10.6</v>
      </c>
      <c r="DB64" s="1">
        <v>13</v>
      </c>
      <c r="DC64" s="1">
        <v>7.65</v>
      </c>
      <c r="DD64" s="1">
        <v>0.63100000000000001</v>
      </c>
      <c r="DE64" s="1">
        <v>5.93</v>
      </c>
      <c r="DF64" s="1">
        <v>14.4</v>
      </c>
      <c r="DG64" s="1">
        <v>7.63</v>
      </c>
      <c r="DH64" s="1">
        <v>20</v>
      </c>
      <c r="DI64" s="1">
        <v>13.5</v>
      </c>
      <c r="DJ64" s="1">
        <v>2.29</v>
      </c>
      <c r="DK64" s="1">
        <v>0.13800000000000001</v>
      </c>
      <c r="DL64" s="1">
        <v>1.01</v>
      </c>
      <c r="DM64" s="1">
        <v>2.57</v>
      </c>
      <c r="DN64" s="1">
        <v>13.8</v>
      </c>
      <c r="DO64" s="1">
        <v>21.1</v>
      </c>
      <c r="DP64" s="1">
        <v>8.91</v>
      </c>
      <c r="DQ64" s="1">
        <v>1.08</v>
      </c>
      <c r="DR64" s="1">
        <v>1.39</v>
      </c>
      <c r="DS64" s="1">
        <v>0.55300000000000005</v>
      </c>
      <c r="DT64" s="1">
        <v>1.75</v>
      </c>
      <c r="DU64" s="1">
        <v>3.19</v>
      </c>
      <c r="DV64" s="1">
        <v>5.43</v>
      </c>
      <c r="DW64" s="2">
        <v>0.50600000000000001</v>
      </c>
      <c r="DX64" s="1">
        <v>0.20200000000000001</v>
      </c>
      <c r="DY64" s="1">
        <v>0.39400000000000002</v>
      </c>
      <c r="DZ64" s="1">
        <v>0.626</v>
      </c>
      <c r="EA64" s="1">
        <v>0.65700000000000003</v>
      </c>
      <c r="EB64" s="1">
        <v>2.0099999999999998</v>
      </c>
      <c r="EC64" s="1">
        <v>8.1000000000000003E-2</v>
      </c>
      <c r="ED64" s="1">
        <v>0.30499999999999999</v>
      </c>
      <c r="EE64" s="1">
        <v>2.02</v>
      </c>
      <c r="EF64" s="1">
        <v>1.32</v>
      </c>
      <c r="EG64" s="1">
        <v>7.12</v>
      </c>
      <c r="EH64" s="1">
        <v>3.17</v>
      </c>
      <c r="EI64" s="1">
        <v>12.1</v>
      </c>
      <c r="EJ64" s="1">
        <v>11.6</v>
      </c>
      <c r="EK64" s="1">
        <v>1.3</v>
      </c>
      <c r="EL64" s="1">
        <v>116</v>
      </c>
      <c r="EM64" s="1">
        <v>17.100000000000001</v>
      </c>
      <c r="EN64" s="1">
        <v>20.8</v>
      </c>
      <c r="EO64" s="1">
        <v>8.91</v>
      </c>
      <c r="EP64" s="1">
        <v>0.29699999999999999</v>
      </c>
      <c r="EQ64" s="2">
        <v>0</v>
      </c>
      <c r="ER64" s="1">
        <v>19</v>
      </c>
      <c r="ES64" s="1">
        <v>59.3</v>
      </c>
      <c r="ET64" s="1">
        <v>0.15</v>
      </c>
      <c r="EU64" s="1">
        <v>0.32100000000000001</v>
      </c>
      <c r="EV64" s="4">
        <v>6546</v>
      </c>
    </row>
    <row r="65" spans="1:152" x14ac:dyDescent="0.2">
      <c r="A65">
        <v>64</v>
      </c>
      <c r="B65" t="s">
        <v>202</v>
      </c>
      <c r="C65" t="s">
        <v>195</v>
      </c>
      <c r="D65" t="s">
        <v>196</v>
      </c>
      <c r="E65" t="s">
        <v>205</v>
      </c>
      <c r="F65" t="s">
        <v>208</v>
      </c>
      <c r="G65" s="1">
        <v>46.8</v>
      </c>
      <c r="H65" s="1">
        <v>4.6100000000000003</v>
      </c>
      <c r="I65" s="3">
        <v>0.373</v>
      </c>
      <c r="J65" s="1">
        <v>7.0000000000000007E-2</v>
      </c>
      <c r="K65" s="2">
        <v>8.0000000000000002E-3</v>
      </c>
      <c r="L65" s="2">
        <v>3.2000000000000001E-2</v>
      </c>
      <c r="M65" s="3">
        <v>0.21199999999999999</v>
      </c>
      <c r="N65" s="2">
        <v>8.0000000000000002E-3</v>
      </c>
      <c r="O65" s="3">
        <v>0.121</v>
      </c>
      <c r="P65" s="2">
        <v>1.6E-2</v>
      </c>
      <c r="Q65" s="2">
        <v>2.1999999999999999E-2</v>
      </c>
      <c r="R65" s="2">
        <v>5.1999999999999998E-2</v>
      </c>
      <c r="S65" s="2">
        <v>7.5999999999999998E-2</v>
      </c>
      <c r="T65" s="2">
        <v>8.0000000000000002E-3</v>
      </c>
      <c r="U65" s="3">
        <v>5.0999999999999997E-2</v>
      </c>
      <c r="V65" s="2">
        <v>1.6E-2</v>
      </c>
      <c r="W65" s="2">
        <v>2.1000000000000001E-2</v>
      </c>
      <c r="X65" s="2">
        <v>0.13</v>
      </c>
      <c r="Y65" s="1">
        <v>3.7999999999999999E-2</v>
      </c>
      <c r="Z65" s="2">
        <v>0.28199999999999997</v>
      </c>
      <c r="AA65" s="2">
        <v>0.107</v>
      </c>
      <c r="AB65" s="2">
        <v>6.7000000000000004E-2</v>
      </c>
      <c r="AC65" s="2">
        <v>6.9000000000000006E-2</v>
      </c>
      <c r="AD65" s="2">
        <v>0.14599999999999999</v>
      </c>
      <c r="AE65" s="2">
        <v>8.6999999999999994E-2</v>
      </c>
      <c r="AF65" s="2">
        <v>3.3000000000000002E-2</v>
      </c>
      <c r="AG65" s="1">
        <v>9.7000000000000003E-2</v>
      </c>
      <c r="AH65" s="2">
        <v>1.4E-2</v>
      </c>
      <c r="AI65" s="2">
        <v>2.7E-2</v>
      </c>
      <c r="AJ65" s="2">
        <v>1.2999999999999999E-2</v>
      </c>
      <c r="AK65" s="3">
        <v>9.7000000000000003E-2</v>
      </c>
      <c r="AL65" s="2">
        <v>1.9E-2</v>
      </c>
      <c r="AM65" s="2">
        <v>2.9000000000000001E-2</v>
      </c>
      <c r="AN65" s="2">
        <v>1.6E-2</v>
      </c>
      <c r="AO65" s="2">
        <v>1.6E-2</v>
      </c>
      <c r="AP65" s="2">
        <v>2.4E-2</v>
      </c>
      <c r="AQ65" s="3">
        <v>5.6000000000000001E-2</v>
      </c>
      <c r="AR65" s="1">
        <v>0.11</v>
      </c>
      <c r="AS65" s="2">
        <v>1.7000000000000001E-2</v>
      </c>
      <c r="AT65" s="1">
        <v>4.3999999999999997E-2</v>
      </c>
      <c r="AU65" s="2">
        <v>6.24</v>
      </c>
      <c r="AV65" s="1">
        <v>89.8</v>
      </c>
      <c r="AW65" s="1">
        <v>2.27</v>
      </c>
      <c r="AX65" s="1">
        <v>2.23</v>
      </c>
      <c r="AY65" s="1">
        <v>30.4</v>
      </c>
      <c r="AZ65" s="1">
        <v>19.7</v>
      </c>
      <c r="BA65" s="1">
        <v>26.7</v>
      </c>
      <c r="BB65" s="1">
        <v>2.0299999999999998</v>
      </c>
      <c r="BC65" s="1">
        <v>5.66</v>
      </c>
      <c r="BD65" s="1">
        <v>0.21099999999999999</v>
      </c>
      <c r="BE65" s="1">
        <v>0.156</v>
      </c>
      <c r="BF65" s="1">
        <v>0.105</v>
      </c>
      <c r="BG65" s="1">
        <v>0.17799999999999999</v>
      </c>
      <c r="BH65" s="1">
        <v>0.35</v>
      </c>
      <c r="BI65" s="1">
        <v>0.107</v>
      </c>
      <c r="BJ65" s="2">
        <v>0.6</v>
      </c>
      <c r="BK65" s="1">
        <v>4.07</v>
      </c>
      <c r="BL65" s="1">
        <v>5.51</v>
      </c>
      <c r="BM65" s="1">
        <v>7.1999999999999995E-2</v>
      </c>
      <c r="BN65" s="1">
        <v>14.1</v>
      </c>
      <c r="BO65" s="1">
        <v>13.8</v>
      </c>
      <c r="BP65" s="1">
        <v>4.1100000000000003</v>
      </c>
      <c r="BQ65" s="1">
        <v>0.53</v>
      </c>
      <c r="BR65" s="1">
        <v>247</v>
      </c>
      <c r="BS65" s="1">
        <v>407</v>
      </c>
      <c r="BT65" s="1">
        <v>14.2</v>
      </c>
      <c r="BU65" s="1">
        <v>1.99</v>
      </c>
      <c r="BV65" s="1">
        <v>1.67</v>
      </c>
      <c r="BW65" s="1">
        <v>53.7</v>
      </c>
      <c r="BX65" s="1">
        <v>270</v>
      </c>
      <c r="BY65" s="1">
        <v>150</v>
      </c>
      <c r="BZ65" s="1">
        <v>192</v>
      </c>
      <c r="CA65" s="1">
        <v>22.1</v>
      </c>
      <c r="CB65" s="1">
        <v>0.86199999999999999</v>
      </c>
      <c r="CC65" s="1">
        <v>2.89</v>
      </c>
      <c r="CD65" s="1">
        <v>0.30499999999999999</v>
      </c>
      <c r="CE65" s="1">
        <v>57.6</v>
      </c>
      <c r="CF65" s="1">
        <v>125</v>
      </c>
      <c r="CG65" s="1">
        <v>57.1</v>
      </c>
      <c r="CH65" s="1">
        <v>69.2</v>
      </c>
      <c r="CI65" s="2">
        <v>0.33900000000000002</v>
      </c>
      <c r="CJ65" s="1">
        <v>0.152</v>
      </c>
      <c r="CK65" s="1">
        <v>0.36799999999999999</v>
      </c>
      <c r="CL65" s="1">
        <v>3.93</v>
      </c>
      <c r="CM65" s="1">
        <v>11.3</v>
      </c>
      <c r="CN65" s="1">
        <v>25.1</v>
      </c>
      <c r="CO65" s="1">
        <v>0.47799999999999998</v>
      </c>
      <c r="CP65" s="1">
        <v>0.21299999999999999</v>
      </c>
      <c r="CQ65" s="1">
        <v>0.16400000000000001</v>
      </c>
      <c r="CR65" s="1">
        <v>0.17199999999999999</v>
      </c>
      <c r="CS65" s="1">
        <v>0.33900000000000002</v>
      </c>
      <c r="CT65" s="1">
        <v>0.45800000000000002</v>
      </c>
      <c r="CU65" s="1">
        <v>0.51400000000000001</v>
      </c>
      <c r="CV65" s="1">
        <v>8.2000000000000003E-2</v>
      </c>
      <c r="CW65" s="1">
        <v>0.124</v>
      </c>
      <c r="CX65" s="1">
        <v>2.93</v>
      </c>
      <c r="CY65" s="1">
        <v>0.65400000000000003</v>
      </c>
      <c r="CZ65" s="1">
        <v>1.9</v>
      </c>
      <c r="DA65" s="1">
        <v>13.8</v>
      </c>
      <c r="DB65" s="1">
        <v>14.6</v>
      </c>
      <c r="DC65" s="1">
        <v>8.1199999999999992</v>
      </c>
      <c r="DD65" s="1">
        <v>0.65900000000000003</v>
      </c>
      <c r="DE65" s="1">
        <v>8.48</v>
      </c>
      <c r="DF65" s="1">
        <v>19</v>
      </c>
      <c r="DG65" s="1">
        <v>10.3</v>
      </c>
      <c r="DH65" s="1">
        <v>24.1</v>
      </c>
      <c r="DI65" s="1">
        <v>11.8</v>
      </c>
      <c r="DJ65" s="1">
        <v>1.93</v>
      </c>
      <c r="DK65" s="1">
        <v>0.123</v>
      </c>
      <c r="DL65" s="1">
        <v>1.61</v>
      </c>
      <c r="DM65" s="1">
        <v>4.3499999999999996</v>
      </c>
      <c r="DN65" s="1">
        <v>18.399999999999999</v>
      </c>
      <c r="DO65" s="1">
        <v>24.1</v>
      </c>
      <c r="DP65" s="1">
        <v>8.09</v>
      </c>
      <c r="DQ65" s="1">
        <v>0.98299999999999998</v>
      </c>
      <c r="DR65" s="1">
        <v>2.35</v>
      </c>
      <c r="DS65" s="1">
        <v>0.83799999999999997</v>
      </c>
      <c r="DT65" s="1">
        <v>2.59</v>
      </c>
      <c r="DU65" s="1">
        <v>4.08</v>
      </c>
      <c r="DV65" s="1">
        <v>5.45</v>
      </c>
      <c r="DW65" s="2">
        <v>0.56000000000000005</v>
      </c>
      <c r="DX65" s="1">
        <v>0.26500000000000001</v>
      </c>
      <c r="DY65" s="1">
        <v>0.44800000000000001</v>
      </c>
      <c r="DZ65" s="1">
        <v>0.71799999999999997</v>
      </c>
      <c r="EA65" s="1">
        <v>1.05</v>
      </c>
      <c r="EB65" s="1">
        <v>2.36</v>
      </c>
      <c r="EC65" s="1">
        <v>0.109</v>
      </c>
      <c r="ED65" s="1">
        <v>0.48</v>
      </c>
      <c r="EE65" s="1">
        <v>2.54</v>
      </c>
      <c r="EF65" s="1">
        <v>1.73</v>
      </c>
      <c r="EG65" s="1">
        <v>11.7</v>
      </c>
      <c r="EH65" s="1">
        <v>6.12</v>
      </c>
      <c r="EI65" s="1">
        <v>19.7</v>
      </c>
      <c r="EJ65" s="1">
        <v>16.899999999999999</v>
      </c>
      <c r="EK65" s="1">
        <v>2.29</v>
      </c>
      <c r="EL65" s="1">
        <v>143</v>
      </c>
      <c r="EM65" s="1">
        <v>19.600000000000001</v>
      </c>
      <c r="EN65" s="1">
        <v>37.4</v>
      </c>
      <c r="EO65" s="1">
        <v>14</v>
      </c>
      <c r="EP65" s="1">
        <v>0.54200000000000004</v>
      </c>
      <c r="EQ65" s="1">
        <v>0.125</v>
      </c>
      <c r="ER65" s="1">
        <v>25.6</v>
      </c>
      <c r="ES65" s="1">
        <v>61.4</v>
      </c>
      <c r="ET65" s="1">
        <v>0.33800000000000002</v>
      </c>
      <c r="EU65" s="1">
        <v>0.56200000000000006</v>
      </c>
      <c r="EV65" s="4">
        <v>5945</v>
      </c>
    </row>
    <row r="66" spans="1:152" x14ac:dyDescent="0.2">
      <c r="A66">
        <v>65</v>
      </c>
      <c r="B66" t="s">
        <v>202</v>
      </c>
      <c r="C66" t="s">
        <v>195</v>
      </c>
      <c r="D66" t="s">
        <v>196</v>
      </c>
      <c r="E66" t="s">
        <v>209</v>
      </c>
      <c r="F66" t="s">
        <v>208</v>
      </c>
      <c r="G66" s="1">
        <v>25.4</v>
      </c>
      <c r="H66" s="1">
        <v>3.48</v>
      </c>
      <c r="I66" s="3">
        <v>0.32400000000000001</v>
      </c>
      <c r="J66" s="1">
        <v>7.1999999999999995E-2</v>
      </c>
      <c r="K66" s="2">
        <v>8.0000000000000002E-3</v>
      </c>
      <c r="L66" s="2">
        <v>2.4E-2</v>
      </c>
      <c r="M66" s="3">
        <v>0.13900000000000001</v>
      </c>
      <c r="N66" s="2">
        <v>1.0999999999999999E-2</v>
      </c>
      <c r="O66" s="3">
        <v>0.109</v>
      </c>
      <c r="P66" s="2">
        <v>2.1000000000000001E-2</v>
      </c>
      <c r="Q66" s="2">
        <v>1.7000000000000001E-2</v>
      </c>
      <c r="R66" s="2">
        <v>4.5999999999999999E-2</v>
      </c>
      <c r="S66" s="2">
        <v>6.4000000000000001E-2</v>
      </c>
      <c r="T66" s="2">
        <v>8.0000000000000002E-3</v>
      </c>
      <c r="U66" s="2">
        <v>4.2999999999999997E-2</v>
      </c>
      <c r="V66" s="2">
        <v>1.2E-2</v>
      </c>
      <c r="W66" s="1">
        <v>3.5000000000000003E-2</v>
      </c>
      <c r="X66" s="3">
        <v>0.183</v>
      </c>
      <c r="Y66" s="1">
        <v>0.05</v>
      </c>
      <c r="Z66" s="2">
        <v>0.33700000000000002</v>
      </c>
      <c r="AA66" s="2">
        <v>0.104</v>
      </c>
      <c r="AB66" s="2">
        <v>8.5000000000000006E-2</v>
      </c>
      <c r="AC66" s="2">
        <v>0.10299999999999999</v>
      </c>
      <c r="AD66" s="2">
        <v>0.14000000000000001</v>
      </c>
      <c r="AE66" s="2">
        <v>0.105</v>
      </c>
      <c r="AF66" s="2">
        <v>4.5999999999999999E-2</v>
      </c>
      <c r="AG66" s="1">
        <v>0.129</v>
      </c>
      <c r="AH66" s="2">
        <v>2.1999999999999999E-2</v>
      </c>
      <c r="AI66" s="2">
        <v>0.03</v>
      </c>
      <c r="AJ66" s="2">
        <v>1.0999999999999999E-2</v>
      </c>
      <c r="AK66" s="3">
        <v>0.14899999999999999</v>
      </c>
      <c r="AL66" s="2">
        <v>2.3E-2</v>
      </c>
      <c r="AM66" s="2">
        <v>3.3000000000000002E-2</v>
      </c>
      <c r="AN66" s="2">
        <v>1.7000000000000001E-2</v>
      </c>
      <c r="AO66" s="2">
        <v>1.6E-2</v>
      </c>
      <c r="AP66" s="2">
        <v>2.4E-2</v>
      </c>
      <c r="AQ66" s="3">
        <v>6.2E-2</v>
      </c>
      <c r="AR66" s="1">
        <v>0.128</v>
      </c>
      <c r="AS66" s="2">
        <v>1.7000000000000001E-2</v>
      </c>
      <c r="AT66" s="1">
        <v>3.5000000000000003E-2</v>
      </c>
      <c r="AU66" s="2">
        <v>6.38</v>
      </c>
      <c r="AV66" s="1">
        <v>103</v>
      </c>
      <c r="AW66" s="1">
        <v>3.15</v>
      </c>
      <c r="AX66" s="1">
        <v>1.71</v>
      </c>
      <c r="AY66" s="1">
        <v>25.4</v>
      </c>
      <c r="AZ66" s="1">
        <v>23.9</v>
      </c>
      <c r="BA66" s="1">
        <v>33.700000000000003</v>
      </c>
      <c r="BB66" s="1">
        <v>1.84</v>
      </c>
      <c r="BC66" s="1">
        <v>6.53</v>
      </c>
      <c r="BD66" s="1">
        <v>0.29099999999999998</v>
      </c>
      <c r="BE66" s="1">
        <v>0.19500000000000001</v>
      </c>
      <c r="BF66" s="1">
        <v>0.17</v>
      </c>
      <c r="BG66" s="1">
        <v>0.214</v>
      </c>
      <c r="BH66" s="1">
        <v>0.28299999999999997</v>
      </c>
      <c r="BI66" s="1">
        <v>0.14699999999999999</v>
      </c>
      <c r="BJ66" s="1">
        <v>0.86199999999999999</v>
      </c>
      <c r="BK66" s="1">
        <v>3.39</v>
      </c>
      <c r="BL66" s="1">
        <v>5.31</v>
      </c>
      <c r="BM66" s="1">
        <v>2.9000000000000001E-2</v>
      </c>
      <c r="BN66" s="1">
        <v>15</v>
      </c>
      <c r="BO66" s="1">
        <v>21.1</v>
      </c>
      <c r="BP66" s="1">
        <v>5.0999999999999996</v>
      </c>
      <c r="BQ66" s="1">
        <v>0.40200000000000002</v>
      </c>
      <c r="BR66" s="1">
        <v>291</v>
      </c>
      <c r="BS66" s="1">
        <v>409</v>
      </c>
      <c r="BT66" s="1">
        <v>16</v>
      </c>
      <c r="BU66" s="1">
        <v>2.2999999999999998</v>
      </c>
      <c r="BV66" s="1">
        <v>2.19</v>
      </c>
      <c r="BW66" s="1">
        <v>56</v>
      </c>
      <c r="BX66" s="1">
        <v>222</v>
      </c>
      <c r="BY66" s="1">
        <v>118</v>
      </c>
      <c r="BZ66" s="1">
        <v>182</v>
      </c>
      <c r="CA66" s="1">
        <v>45.9</v>
      </c>
      <c r="CB66" s="1">
        <v>1.47</v>
      </c>
      <c r="CC66" s="1">
        <v>3.38</v>
      </c>
      <c r="CD66" s="1">
        <v>0.97599999999999998</v>
      </c>
      <c r="CE66" s="1">
        <v>36.5</v>
      </c>
      <c r="CF66" s="1">
        <v>86.7</v>
      </c>
      <c r="CG66" s="1">
        <v>58.2</v>
      </c>
      <c r="CH66" s="1">
        <v>108</v>
      </c>
      <c r="CI66" s="2">
        <v>0.40200000000000002</v>
      </c>
      <c r="CJ66" s="1">
        <v>0.183</v>
      </c>
      <c r="CK66" s="1">
        <v>0.44600000000000001</v>
      </c>
      <c r="CL66" s="1">
        <v>2.64</v>
      </c>
      <c r="CM66" s="1">
        <v>9.74</v>
      </c>
      <c r="CN66" s="1">
        <v>30.6</v>
      </c>
      <c r="CO66" s="1">
        <v>0.52600000000000002</v>
      </c>
      <c r="CP66" s="1">
        <v>0.189</v>
      </c>
      <c r="CQ66" s="1">
        <v>0.20699999999999999</v>
      </c>
      <c r="CR66" s="1">
        <v>0.13900000000000001</v>
      </c>
      <c r="CS66" s="1">
        <v>0.37</v>
      </c>
      <c r="CT66" s="1">
        <v>0.435</v>
      </c>
      <c r="CU66" s="1">
        <v>0.45300000000000001</v>
      </c>
      <c r="CV66" s="1">
        <v>0.14899999999999999</v>
      </c>
      <c r="CW66" s="1">
        <v>0.115</v>
      </c>
      <c r="CX66" s="1">
        <v>3.36</v>
      </c>
      <c r="CY66" s="1">
        <v>0.72399999999999998</v>
      </c>
      <c r="CZ66" s="1">
        <v>1.68</v>
      </c>
      <c r="DA66" s="1">
        <v>12</v>
      </c>
      <c r="DB66" s="1">
        <v>14.5</v>
      </c>
      <c r="DC66" s="1">
        <v>7.71</v>
      </c>
      <c r="DD66" s="1">
        <v>0.746</v>
      </c>
      <c r="DE66" s="1">
        <v>6.59</v>
      </c>
      <c r="DF66" s="1">
        <v>13.8</v>
      </c>
      <c r="DG66" s="1">
        <v>7.91</v>
      </c>
      <c r="DH66" s="1">
        <v>19.2</v>
      </c>
      <c r="DI66" s="1">
        <v>13.5</v>
      </c>
      <c r="DJ66" s="1">
        <v>2.69</v>
      </c>
      <c r="DK66" s="1">
        <v>0.27700000000000002</v>
      </c>
      <c r="DL66" s="1">
        <v>1.1599999999999999</v>
      </c>
      <c r="DM66" s="1">
        <v>2.57</v>
      </c>
      <c r="DN66" s="1">
        <v>12</v>
      </c>
      <c r="DO66" s="1">
        <v>20.8</v>
      </c>
      <c r="DP66" s="1">
        <v>10.1</v>
      </c>
      <c r="DQ66" s="1">
        <v>1.1000000000000001</v>
      </c>
      <c r="DR66" s="1">
        <v>1.43</v>
      </c>
      <c r="DS66" s="1">
        <v>0.46200000000000002</v>
      </c>
      <c r="DT66" s="1">
        <v>1.67</v>
      </c>
      <c r="DU66" s="1">
        <v>2.98</v>
      </c>
      <c r="DV66" s="1">
        <v>5.62</v>
      </c>
      <c r="DW66" s="2">
        <v>0.51100000000000001</v>
      </c>
      <c r="DX66" s="1">
        <v>0.23699999999999999</v>
      </c>
      <c r="DY66" s="1">
        <v>0.41299999999999998</v>
      </c>
      <c r="DZ66" s="1">
        <v>0.67400000000000004</v>
      </c>
      <c r="EA66" s="1">
        <v>0.58799999999999997</v>
      </c>
      <c r="EB66" s="1">
        <v>1.81</v>
      </c>
      <c r="EC66" s="1">
        <v>9.4E-2</v>
      </c>
      <c r="ED66" s="1">
        <v>0.28499999999999998</v>
      </c>
      <c r="EE66" s="1">
        <v>1.63</v>
      </c>
      <c r="EF66" s="1">
        <v>1.0900000000000001</v>
      </c>
      <c r="EG66" s="1">
        <v>7.33</v>
      </c>
      <c r="EH66" s="1">
        <v>2.91</v>
      </c>
      <c r="EI66" s="1">
        <v>12.5</v>
      </c>
      <c r="EJ66" s="1">
        <v>11.6</v>
      </c>
      <c r="EK66" s="1">
        <v>1.29</v>
      </c>
      <c r="EL66" s="1">
        <v>120</v>
      </c>
      <c r="EM66" s="1">
        <v>18.3</v>
      </c>
      <c r="EN66" s="1">
        <v>20.6</v>
      </c>
      <c r="EO66" s="1">
        <v>8.3699999999999992</v>
      </c>
      <c r="EP66" s="1">
        <v>0.17699999999999999</v>
      </c>
      <c r="EQ66" s="2">
        <v>0</v>
      </c>
      <c r="ER66" s="1">
        <v>20.3</v>
      </c>
      <c r="ES66" s="1">
        <v>59.9</v>
      </c>
      <c r="ET66" s="1">
        <v>0.193</v>
      </c>
      <c r="EU66" s="1">
        <v>0.47199999999999998</v>
      </c>
      <c r="EV66" s="4">
        <v>5866</v>
      </c>
    </row>
    <row r="67" spans="1:152" x14ac:dyDescent="0.2">
      <c r="A67">
        <v>66</v>
      </c>
      <c r="B67" t="s">
        <v>202</v>
      </c>
      <c r="C67" t="s">
        <v>195</v>
      </c>
      <c r="D67" t="s">
        <v>196</v>
      </c>
      <c r="E67" t="s">
        <v>213</v>
      </c>
      <c r="F67" t="s">
        <v>211</v>
      </c>
      <c r="G67" s="1">
        <v>55.7</v>
      </c>
      <c r="H67" s="1">
        <v>13</v>
      </c>
      <c r="I67" s="1">
        <v>0.999</v>
      </c>
      <c r="J67" s="1">
        <v>0.10199999999999999</v>
      </c>
      <c r="K67" s="2">
        <v>8.9999999999999993E-3</v>
      </c>
      <c r="L67" s="2">
        <v>2.9000000000000001E-2</v>
      </c>
      <c r="M67" s="1">
        <v>0.78100000000000003</v>
      </c>
      <c r="N67" s="2">
        <v>1.2999999999999999E-2</v>
      </c>
      <c r="O67" s="3">
        <v>0.28599999999999998</v>
      </c>
      <c r="P67" s="2">
        <v>1.7999999999999999E-2</v>
      </c>
      <c r="Q67" s="2">
        <v>3.3000000000000002E-2</v>
      </c>
      <c r="R67" s="2">
        <v>5.7000000000000002E-2</v>
      </c>
      <c r="S67" s="2">
        <v>0.08</v>
      </c>
      <c r="T67" s="2">
        <v>0.01</v>
      </c>
      <c r="U67" s="3">
        <v>9.6000000000000002E-2</v>
      </c>
      <c r="V67" s="2">
        <v>1.6E-2</v>
      </c>
      <c r="W67" s="1">
        <v>5.8000000000000003E-2</v>
      </c>
      <c r="X67" s="1">
        <v>0.252</v>
      </c>
      <c r="Y67" s="1">
        <v>5.5E-2</v>
      </c>
      <c r="Z67" s="2">
        <v>0.39800000000000002</v>
      </c>
      <c r="AA67" s="1">
        <v>0.2</v>
      </c>
      <c r="AB67" s="2">
        <v>8.3000000000000004E-2</v>
      </c>
      <c r="AC67" s="2">
        <v>0.107</v>
      </c>
      <c r="AD67" s="2">
        <v>0.15</v>
      </c>
      <c r="AE67" s="1">
        <v>0.13700000000000001</v>
      </c>
      <c r="AF67" s="2">
        <v>4.5999999999999999E-2</v>
      </c>
      <c r="AG67" s="1">
        <v>0.16700000000000001</v>
      </c>
      <c r="AH67" s="2">
        <v>2.1000000000000001E-2</v>
      </c>
      <c r="AI67" s="1">
        <v>4.9000000000000002E-2</v>
      </c>
      <c r="AJ67" s="2">
        <v>1.7000000000000001E-2</v>
      </c>
      <c r="AK67" s="3">
        <v>0.16800000000000001</v>
      </c>
      <c r="AL67" s="2">
        <v>0.02</v>
      </c>
      <c r="AM67" s="1">
        <v>0.04</v>
      </c>
      <c r="AN67" s="2">
        <v>1.7999999999999999E-2</v>
      </c>
      <c r="AO67" s="2">
        <v>1.9E-2</v>
      </c>
      <c r="AP67" s="2">
        <v>2.9000000000000001E-2</v>
      </c>
      <c r="AQ67" s="3">
        <v>9.7000000000000003E-2</v>
      </c>
      <c r="AR67" s="1">
        <v>0.17399999999999999</v>
      </c>
      <c r="AS67" s="2">
        <v>2.7E-2</v>
      </c>
      <c r="AT67" s="1">
        <v>0.08</v>
      </c>
      <c r="AU67" s="2">
        <v>5.39</v>
      </c>
      <c r="AV67" s="1">
        <v>88.8</v>
      </c>
      <c r="AW67" s="1">
        <v>1.7</v>
      </c>
      <c r="AX67" s="1">
        <v>1.8</v>
      </c>
      <c r="AY67" s="1">
        <v>34.299999999999997</v>
      </c>
      <c r="AZ67" s="1">
        <v>16.399999999999999</v>
      </c>
      <c r="BA67" s="1">
        <v>34.5</v>
      </c>
      <c r="BB67" s="1">
        <v>2.0099999999999998</v>
      </c>
      <c r="BC67" s="1">
        <v>5.0599999999999996</v>
      </c>
      <c r="BD67" s="1">
        <v>0.27500000000000002</v>
      </c>
      <c r="BE67" s="1">
        <v>0.17599999999999999</v>
      </c>
      <c r="BF67" s="1">
        <v>0.11700000000000001</v>
      </c>
      <c r="BG67" s="1">
        <v>0.20599999999999999</v>
      </c>
      <c r="BH67" s="1">
        <v>0.39</v>
      </c>
      <c r="BI67" s="1">
        <v>0.111</v>
      </c>
      <c r="BJ67" s="2">
        <v>0.60399999999999998</v>
      </c>
      <c r="BK67" s="1">
        <v>5.32</v>
      </c>
      <c r="BL67" s="1">
        <v>3.84</v>
      </c>
      <c r="BM67" s="1">
        <v>7.3999999999999996E-2</v>
      </c>
      <c r="BN67" s="1">
        <v>12.6</v>
      </c>
      <c r="BO67" s="1">
        <v>9.8699999999999992</v>
      </c>
      <c r="BP67" s="1">
        <v>4.09</v>
      </c>
      <c r="BQ67" s="1">
        <v>0.38900000000000001</v>
      </c>
      <c r="BR67" s="1">
        <v>214</v>
      </c>
      <c r="BS67" s="1">
        <v>509</v>
      </c>
      <c r="BT67" s="1">
        <v>13.7</v>
      </c>
      <c r="BU67" s="1">
        <v>1.76</v>
      </c>
      <c r="BV67" s="1">
        <v>2.72</v>
      </c>
      <c r="BW67" s="1">
        <v>64.099999999999994</v>
      </c>
      <c r="BX67" s="1">
        <v>346</v>
      </c>
      <c r="BY67" s="1">
        <v>145</v>
      </c>
      <c r="BZ67" s="1">
        <v>191</v>
      </c>
      <c r="CA67" s="1">
        <v>20.2</v>
      </c>
      <c r="CB67" s="1">
        <v>0.998</v>
      </c>
      <c r="CC67" s="1">
        <v>4.51</v>
      </c>
      <c r="CD67" s="1">
        <v>1.31</v>
      </c>
      <c r="CE67" s="1">
        <v>63.7</v>
      </c>
      <c r="CF67" s="1">
        <v>112</v>
      </c>
      <c r="CG67" s="1">
        <v>47.2</v>
      </c>
      <c r="CH67" s="1">
        <v>115</v>
      </c>
      <c r="CI67" s="2">
        <v>0.36699999999999999</v>
      </c>
      <c r="CJ67" s="1">
        <v>0.19</v>
      </c>
      <c r="CK67" s="1">
        <v>0.45500000000000002</v>
      </c>
      <c r="CL67" s="1">
        <v>3.67</v>
      </c>
      <c r="CM67" s="1">
        <v>10.8</v>
      </c>
      <c r="CN67" s="1">
        <v>40.1</v>
      </c>
      <c r="CO67" s="1">
        <v>0.498</v>
      </c>
      <c r="CP67" s="1">
        <v>0.21199999999999999</v>
      </c>
      <c r="CQ67" s="1">
        <v>0.187</v>
      </c>
      <c r="CR67" s="1">
        <v>0.13800000000000001</v>
      </c>
      <c r="CS67" s="1">
        <v>0.30099999999999999</v>
      </c>
      <c r="CT67" s="1">
        <v>0.40899999999999997</v>
      </c>
      <c r="CU67" s="1">
        <v>0.371</v>
      </c>
      <c r="CV67" s="1">
        <v>6.7000000000000004E-2</v>
      </c>
      <c r="CW67" s="1">
        <v>0.11600000000000001</v>
      </c>
      <c r="CX67" s="1">
        <v>3.01</v>
      </c>
      <c r="CY67" s="1">
        <v>0.75700000000000001</v>
      </c>
      <c r="CZ67" s="1">
        <v>1.32</v>
      </c>
      <c r="DA67" s="1">
        <v>10.1</v>
      </c>
      <c r="DB67" s="1">
        <v>25.9</v>
      </c>
      <c r="DC67" s="1">
        <v>14.5</v>
      </c>
      <c r="DD67" s="1">
        <v>0.62</v>
      </c>
      <c r="DE67" s="1">
        <v>7.54</v>
      </c>
      <c r="DF67" s="1">
        <v>18.399999999999999</v>
      </c>
      <c r="DG67" s="1">
        <v>15.6</v>
      </c>
      <c r="DH67" s="1">
        <v>28.9</v>
      </c>
      <c r="DI67" s="1">
        <v>17.100000000000001</v>
      </c>
      <c r="DJ67" s="1">
        <v>2.2400000000000002</v>
      </c>
      <c r="DK67" s="1">
        <v>3.3000000000000002E-2</v>
      </c>
      <c r="DL67" s="1">
        <v>1.2</v>
      </c>
      <c r="DM67" s="1">
        <v>3.85</v>
      </c>
      <c r="DN67" s="1">
        <v>16.899999999999999</v>
      </c>
      <c r="DO67" s="1">
        <v>26.1</v>
      </c>
      <c r="DP67" s="1">
        <v>12.7</v>
      </c>
      <c r="DQ67" s="1">
        <v>1.21</v>
      </c>
      <c r="DR67" s="1">
        <v>1.91</v>
      </c>
      <c r="DS67" s="1">
        <v>0.66300000000000003</v>
      </c>
      <c r="DT67" s="1">
        <v>2.0099999999999998</v>
      </c>
      <c r="DU67" s="1">
        <v>3.49</v>
      </c>
      <c r="DV67" s="1">
        <v>6.62</v>
      </c>
      <c r="DW67" s="2">
        <v>0.51200000000000001</v>
      </c>
      <c r="DX67" s="1">
        <v>0.26700000000000002</v>
      </c>
      <c r="DY67" s="1">
        <v>0.44600000000000001</v>
      </c>
      <c r="DZ67" s="1">
        <v>0.69699999999999995</v>
      </c>
      <c r="EA67" s="1">
        <v>0.68600000000000005</v>
      </c>
      <c r="EB67" s="1">
        <v>1.94</v>
      </c>
      <c r="EC67" s="1">
        <v>9.0999999999999998E-2</v>
      </c>
      <c r="ED67" s="1">
        <v>0.40300000000000002</v>
      </c>
      <c r="EE67" s="1">
        <v>1.77</v>
      </c>
      <c r="EF67" s="1">
        <v>1.19</v>
      </c>
      <c r="EG67" s="1">
        <v>11.6</v>
      </c>
      <c r="EH67" s="1">
        <v>5.0599999999999996</v>
      </c>
      <c r="EI67" s="1">
        <v>20.9</v>
      </c>
      <c r="EJ67" s="1">
        <v>17.600000000000001</v>
      </c>
      <c r="EK67" s="1">
        <v>2.15</v>
      </c>
      <c r="EL67" s="1">
        <v>155</v>
      </c>
      <c r="EM67" s="1">
        <v>21.1</v>
      </c>
      <c r="EN67" s="1">
        <v>31</v>
      </c>
      <c r="EO67" s="1">
        <v>11.6</v>
      </c>
      <c r="EP67" s="1">
        <v>0.36699999999999999</v>
      </c>
      <c r="EQ67" s="2">
        <v>0</v>
      </c>
      <c r="ER67" s="1">
        <v>31.9</v>
      </c>
      <c r="ES67" s="1">
        <v>77.400000000000006</v>
      </c>
      <c r="ET67" s="1">
        <v>0.26200000000000001</v>
      </c>
      <c r="EU67" s="1">
        <v>0.51400000000000001</v>
      </c>
      <c r="EV67" s="4">
        <v>8063</v>
      </c>
    </row>
    <row r="68" spans="1:152" x14ac:dyDescent="0.2">
      <c r="A68">
        <v>67</v>
      </c>
      <c r="B68" t="s">
        <v>202</v>
      </c>
      <c r="C68" t="s">
        <v>195</v>
      </c>
      <c r="D68" t="s">
        <v>196</v>
      </c>
      <c r="E68" t="s">
        <v>197</v>
      </c>
      <c r="F68" t="s">
        <v>211</v>
      </c>
      <c r="G68" s="1">
        <v>43.4</v>
      </c>
      <c r="H68" s="1">
        <v>8.0299999999999994</v>
      </c>
      <c r="I68" s="1">
        <v>0.95799999999999996</v>
      </c>
      <c r="J68" s="1">
        <v>6.7000000000000004E-2</v>
      </c>
      <c r="K68" s="2">
        <v>6.0000000000000001E-3</v>
      </c>
      <c r="L68" s="2">
        <v>2.7E-2</v>
      </c>
      <c r="M68" s="1">
        <v>0.71899999999999997</v>
      </c>
      <c r="N68" s="2">
        <v>1.0999999999999999E-2</v>
      </c>
      <c r="O68" s="3">
        <v>0.35099999999999998</v>
      </c>
      <c r="P68" s="2">
        <v>1.7000000000000001E-2</v>
      </c>
      <c r="Q68" s="2">
        <v>1.7000000000000001E-2</v>
      </c>
      <c r="R68" s="2">
        <v>4.7E-2</v>
      </c>
      <c r="S68" s="2">
        <v>6.7000000000000004E-2</v>
      </c>
      <c r="T68" s="2">
        <v>1.2E-2</v>
      </c>
      <c r="U68" s="3">
        <v>7.1999999999999995E-2</v>
      </c>
      <c r="V68" s="2">
        <v>1.4E-2</v>
      </c>
      <c r="W68" s="1">
        <v>2.8000000000000001E-2</v>
      </c>
      <c r="X68" s="3">
        <v>0.17699999999999999</v>
      </c>
      <c r="Y68" s="1">
        <v>5.2999999999999999E-2</v>
      </c>
      <c r="Z68" s="2">
        <v>0.313</v>
      </c>
      <c r="AA68" s="2">
        <v>0.127</v>
      </c>
      <c r="AB68" s="2">
        <v>6.9000000000000006E-2</v>
      </c>
      <c r="AC68" s="2">
        <v>8.2000000000000003E-2</v>
      </c>
      <c r="AD68" s="2">
        <v>0.13400000000000001</v>
      </c>
      <c r="AE68" s="2">
        <v>9.2999999999999999E-2</v>
      </c>
      <c r="AF68" s="2">
        <v>4.5999999999999999E-2</v>
      </c>
      <c r="AG68" s="1">
        <v>0.1</v>
      </c>
      <c r="AH68" s="2">
        <v>1.4999999999999999E-2</v>
      </c>
      <c r="AI68" s="2">
        <v>2.8000000000000001E-2</v>
      </c>
      <c r="AJ68" s="2">
        <v>1.4E-2</v>
      </c>
      <c r="AK68" s="3">
        <v>0.11600000000000001</v>
      </c>
      <c r="AL68" s="2">
        <v>1.6E-2</v>
      </c>
      <c r="AM68" s="2">
        <v>2.7E-2</v>
      </c>
      <c r="AN68" s="2">
        <v>1.2999999999999999E-2</v>
      </c>
      <c r="AO68" s="2">
        <v>1.4E-2</v>
      </c>
      <c r="AP68" s="2">
        <v>2.1000000000000001E-2</v>
      </c>
      <c r="AQ68" s="3">
        <v>5.2999999999999999E-2</v>
      </c>
      <c r="AR68" s="1">
        <v>0.11</v>
      </c>
      <c r="AS68" s="2">
        <v>1.4999999999999999E-2</v>
      </c>
      <c r="AT68" s="1">
        <v>3.4000000000000002E-2</v>
      </c>
      <c r="AU68" s="2">
        <v>5.54</v>
      </c>
      <c r="AV68" s="1">
        <v>59</v>
      </c>
      <c r="AW68" s="1">
        <v>1.6</v>
      </c>
      <c r="AX68" s="1">
        <v>1.07</v>
      </c>
      <c r="AY68" s="1">
        <v>18</v>
      </c>
      <c r="AZ68" s="1">
        <v>14.1</v>
      </c>
      <c r="BA68" s="1">
        <v>36.799999999999997</v>
      </c>
      <c r="BB68" s="1">
        <v>1.65</v>
      </c>
      <c r="BC68" s="1">
        <v>4.01</v>
      </c>
      <c r="BD68" s="1">
        <v>0.26400000000000001</v>
      </c>
      <c r="BE68" s="1">
        <v>0.20300000000000001</v>
      </c>
      <c r="BF68" s="1">
        <v>0.14399999999999999</v>
      </c>
      <c r="BG68" s="1">
        <v>0.245</v>
      </c>
      <c r="BH68" s="1">
        <v>0.35899999999999999</v>
      </c>
      <c r="BI68" s="1">
        <v>0.11799999999999999</v>
      </c>
      <c r="BJ68" s="1">
        <v>0.89</v>
      </c>
      <c r="BK68" s="1">
        <v>4.0599999999999996</v>
      </c>
      <c r="BL68" s="1">
        <v>2.9</v>
      </c>
      <c r="BM68" s="1">
        <v>8.3000000000000004E-2</v>
      </c>
      <c r="BN68" s="1">
        <v>9.14</v>
      </c>
      <c r="BO68" s="1">
        <v>9.67</v>
      </c>
      <c r="BP68" s="1">
        <v>3.54</v>
      </c>
      <c r="BQ68" s="1">
        <v>0.376</v>
      </c>
      <c r="BR68" s="1">
        <v>164</v>
      </c>
      <c r="BS68" s="1">
        <v>392</v>
      </c>
      <c r="BT68" s="1">
        <v>14.7</v>
      </c>
      <c r="BU68" s="1">
        <v>1.67</v>
      </c>
      <c r="BV68" s="1">
        <v>1.98</v>
      </c>
      <c r="BW68" s="1">
        <v>42.3</v>
      </c>
      <c r="BX68" s="1">
        <v>232</v>
      </c>
      <c r="BY68" s="1">
        <v>114</v>
      </c>
      <c r="BZ68" s="1">
        <v>141</v>
      </c>
      <c r="CA68" s="1">
        <v>12.9</v>
      </c>
      <c r="CB68" s="1">
        <v>0.78200000000000003</v>
      </c>
      <c r="CC68" s="1">
        <v>2.89</v>
      </c>
      <c r="CD68" s="1">
        <v>1</v>
      </c>
      <c r="CE68" s="1">
        <v>37.700000000000003</v>
      </c>
      <c r="CF68" s="1">
        <v>71.5</v>
      </c>
      <c r="CG68" s="1">
        <v>31.4</v>
      </c>
      <c r="CH68" s="1">
        <v>74.099999999999994</v>
      </c>
      <c r="CI68" s="2">
        <v>0.34</v>
      </c>
      <c r="CJ68" s="1">
        <v>0.13300000000000001</v>
      </c>
      <c r="CK68" s="1">
        <v>0.27500000000000002</v>
      </c>
      <c r="CL68" s="1">
        <v>2.25</v>
      </c>
      <c r="CM68" s="1">
        <v>6.08</v>
      </c>
      <c r="CN68" s="1">
        <v>22.6</v>
      </c>
      <c r="CO68" s="1">
        <v>0.4</v>
      </c>
      <c r="CP68" s="1">
        <v>0.17</v>
      </c>
      <c r="CQ68" s="1">
        <v>0.16900000000000001</v>
      </c>
      <c r="CR68" s="1">
        <v>0.11600000000000001</v>
      </c>
      <c r="CS68" s="1">
        <v>0.17799999999999999</v>
      </c>
      <c r="CT68" s="1">
        <v>0.26900000000000002</v>
      </c>
      <c r="CU68" s="1">
        <v>0.33300000000000002</v>
      </c>
      <c r="CV68" s="1">
        <v>0.106</v>
      </c>
      <c r="CW68" s="1">
        <v>0.107</v>
      </c>
      <c r="CX68" s="1">
        <v>2.42</v>
      </c>
      <c r="CY68" s="1">
        <v>0.6</v>
      </c>
      <c r="CZ68" s="1">
        <v>1.04</v>
      </c>
      <c r="DA68" s="1">
        <v>7.33</v>
      </c>
      <c r="DB68" s="1">
        <v>14.5</v>
      </c>
      <c r="DC68" s="1">
        <v>10.3</v>
      </c>
      <c r="DD68" s="1">
        <v>0.51900000000000002</v>
      </c>
      <c r="DE68" s="1">
        <v>5.1100000000000003</v>
      </c>
      <c r="DF68" s="1">
        <v>13</v>
      </c>
      <c r="DG68" s="1">
        <v>9.17</v>
      </c>
      <c r="DH68" s="1">
        <v>18.100000000000001</v>
      </c>
      <c r="DI68" s="1">
        <v>12</v>
      </c>
      <c r="DJ68" s="1">
        <v>1.64</v>
      </c>
      <c r="DK68" s="2">
        <v>0</v>
      </c>
      <c r="DL68" s="1">
        <v>1.21</v>
      </c>
      <c r="DM68" s="1">
        <v>2.57</v>
      </c>
      <c r="DN68" s="1">
        <v>11.2</v>
      </c>
      <c r="DO68" s="1">
        <v>16.899999999999999</v>
      </c>
      <c r="DP68" s="1">
        <v>7.87</v>
      </c>
      <c r="DQ68" s="1">
        <v>0.82199999999999995</v>
      </c>
      <c r="DR68" s="1">
        <v>1.39</v>
      </c>
      <c r="DS68" s="1">
        <v>0.45300000000000001</v>
      </c>
      <c r="DT68" s="1">
        <v>1.45</v>
      </c>
      <c r="DU68" s="1">
        <v>2.2999999999999998</v>
      </c>
      <c r="DV68" s="1">
        <v>4.46</v>
      </c>
      <c r="DW68" s="2">
        <v>0.442</v>
      </c>
      <c r="DX68" s="1">
        <v>0.20799999999999999</v>
      </c>
      <c r="DY68" s="1">
        <v>0.313</v>
      </c>
      <c r="DZ68" s="1">
        <v>0.56299999999999994</v>
      </c>
      <c r="EA68" s="1">
        <v>0.46400000000000002</v>
      </c>
      <c r="EB68" s="1">
        <v>1.43</v>
      </c>
      <c r="EC68" s="1">
        <v>8.2000000000000003E-2</v>
      </c>
      <c r="ED68" s="1">
        <v>0.23899999999999999</v>
      </c>
      <c r="EE68" s="1">
        <v>1.27</v>
      </c>
      <c r="EF68" s="1">
        <v>0.83099999999999996</v>
      </c>
      <c r="EG68" s="1">
        <v>8.65</v>
      </c>
      <c r="EH68" s="1">
        <v>3.57</v>
      </c>
      <c r="EI68" s="1">
        <v>15.2</v>
      </c>
      <c r="EJ68" s="1">
        <v>11.9</v>
      </c>
      <c r="EK68" s="1">
        <v>1.59</v>
      </c>
      <c r="EL68" s="1">
        <v>114</v>
      </c>
      <c r="EM68" s="1">
        <v>15.2</v>
      </c>
      <c r="EN68" s="1">
        <v>22.7</v>
      </c>
      <c r="EO68" s="1">
        <v>8.6300000000000008</v>
      </c>
      <c r="EP68" s="1">
        <v>0.27500000000000002</v>
      </c>
      <c r="EQ68" s="2">
        <v>0</v>
      </c>
      <c r="ER68" s="1">
        <v>22.8</v>
      </c>
      <c r="ES68" s="1">
        <v>55.8</v>
      </c>
      <c r="ET68" s="1">
        <v>0.158</v>
      </c>
      <c r="EU68" s="1">
        <v>0.47899999999999998</v>
      </c>
      <c r="EV68" s="4">
        <v>6072</v>
      </c>
    </row>
    <row r="69" spans="1:152" x14ac:dyDescent="0.2">
      <c r="A69">
        <v>68</v>
      </c>
      <c r="B69" t="s">
        <v>202</v>
      </c>
      <c r="C69" t="s">
        <v>195</v>
      </c>
      <c r="D69" t="s">
        <v>196</v>
      </c>
      <c r="E69" t="s">
        <v>200</v>
      </c>
      <c r="F69" t="s">
        <v>211</v>
      </c>
      <c r="G69" s="1">
        <v>54.5</v>
      </c>
      <c r="H69" s="1">
        <v>8.77</v>
      </c>
      <c r="I69" s="1">
        <v>0.89200000000000002</v>
      </c>
      <c r="J69" s="1">
        <v>7.0999999999999994E-2</v>
      </c>
      <c r="K69" s="2">
        <v>8.9999999999999993E-3</v>
      </c>
      <c r="L69" s="2">
        <v>2.4E-2</v>
      </c>
      <c r="M69" s="1">
        <v>0.55200000000000005</v>
      </c>
      <c r="N69" s="2">
        <v>1.0999999999999999E-2</v>
      </c>
      <c r="O69" s="3">
        <v>0.30099999999999999</v>
      </c>
      <c r="P69" s="2">
        <v>1.7999999999999999E-2</v>
      </c>
      <c r="Q69" s="2">
        <v>1.6E-2</v>
      </c>
      <c r="R69" s="2">
        <v>5.2999999999999999E-2</v>
      </c>
      <c r="S69" s="2">
        <v>6.2E-2</v>
      </c>
      <c r="T69" s="2">
        <v>1.0999999999999999E-2</v>
      </c>
      <c r="U69" s="3">
        <v>7.0999999999999994E-2</v>
      </c>
      <c r="V69" s="2">
        <v>1.4E-2</v>
      </c>
      <c r="W69" s="2">
        <v>2.5999999999999999E-2</v>
      </c>
      <c r="X69" s="3">
        <v>0.17</v>
      </c>
      <c r="Y69" s="1">
        <v>5.7000000000000002E-2</v>
      </c>
      <c r="Z69" s="2">
        <v>0.29899999999999999</v>
      </c>
      <c r="AA69" s="2">
        <v>0.14499999999999999</v>
      </c>
      <c r="AB69" s="2">
        <v>6.8000000000000005E-2</v>
      </c>
      <c r="AC69" s="2">
        <v>8.4000000000000005E-2</v>
      </c>
      <c r="AD69" s="2">
        <v>0.126</v>
      </c>
      <c r="AE69" s="2">
        <v>8.3000000000000004E-2</v>
      </c>
      <c r="AF69" s="2">
        <v>4.2000000000000003E-2</v>
      </c>
      <c r="AG69" s="1">
        <v>9.7000000000000003E-2</v>
      </c>
      <c r="AH69" s="2">
        <v>1.9E-2</v>
      </c>
      <c r="AI69" s="2">
        <v>3.1E-2</v>
      </c>
      <c r="AJ69" s="2">
        <v>1.2999999999999999E-2</v>
      </c>
      <c r="AK69" s="3">
        <v>0.124</v>
      </c>
      <c r="AL69" s="2">
        <v>0.02</v>
      </c>
      <c r="AM69" s="2">
        <v>2.7E-2</v>
      </c>
      <c r="AN69" s="2">
        <v>1.0999999999999999E-2</v>
      </c>
      <c r="AO69" s="2">
        <v>1.7000000000000001E-2</v>
      </c>
      <c r="AP69" s="2">
        <v>2.1000000000000001E-2</v>
      </c>
      <c r="AQ69" s="3">
        <v>8.3000000000000004E-2</v>
      </c>
      <c r="AR69" s="1">
        <v>0.11899999999999999</v>
      </c>
      <c r="AS69" s="2">
        <v>1.6E-2</v>
      </c>
      <c r="AT69" s="1">
        <v>5.8000000000000003E-2</v>
      </c>
      <c r="AU69" s="2">
        <v>5.87</v>
      </c>
      <c r="AV69" s="1">
        <v>79</v>
      </c>
      <c r="AW69" s="1">
        <v>1.6</v>
      </c>
      <c r="AX69" s="1">
        <v>1.55</v>
      </c>
      <c r="AY69" s="1">
        <v>27.1</v>
      </c>
      <c r="AZ69" s="1">
        <v>14.3</v>
      </c>
      <c r="BA69" s="1">
        <v>39.299999999999997</v>
      </c>
      <c r="BB69" s="1">
        <v>1.75</v>
      </c>
      <c r="BC69" s="1">
        <v>4.21</v>
      </c>
      <c r="BD69" s="1">
        <v>0.25</v>
      </c>
      <c r="BE69" s="1">
        <v>0.16700000000000001</v>
      </c>
      <c r="BF69" s="1">
        <v>0.14799999999999999</v>
      </c>
      <c r="BG69" s="1">
        <v>0.249</v>
      </c>
      <c r="BH69" s="1">
        <v>0.35599999999999998</v>
      </c>
      <c r="BI69" s="1">
        <v>0.107</v>
      </c>
      <c r="BJ69" s="1">
        <v>0.79200000000000004</v>
      </c>
      <c r="BK69" s="1">
        <v>4.72</v>
      </c>
      <c r="BL69" s="1">
        <v>3.49</v>
      </c>
      <c r="BM69" s="1">
        <v>6.6000000000000003E-2</v>
      </c>
      <c r="BN69" s="1">
        <v>11</v>
      </c>
      <c r="BO69" s="1">
        <v>8.66</v>
      </c>
      <c r="BP69" s="1">
        <v>4.62</v>
      </c>
      <c r="BQ69" s="1">
        <v>0.40100000000000002</v>
      </c>
      <c r="BR69" s="1">
        <v>158</v>
      </c>
      <c r="BS69" s="1">
        <v>457</v>
      </c>
      <c r="BT69" s="1">
        <v>14</v>
      </c>
      <c r="BU69" s="1">
        <v>1.84</v>
      </c>
      <c r="BV69" s="1">
        <v>2.16</v>
      </c>
      <c r="BW69" s="1">
        <v>48.2</v>
      </c>
      <c r="BX69" s="1">
        <v>287</v>
      </c>
      <c r="BY69" s="1">
        <v>126</v>
      </c>
      <c r="BZ69" s="1">
        <v>149</v>
      </c>
      <c r="CA69" s="1">
        <v>11.4</v>
      </c>
      <c r="CB69" s="1">
        <v>0.77600000000000002</v>
      </c>
      <c r="CC69" s="1">
        <v>3.3</v>
      </c>
      <c r="CD69" s="1">
        <v>0.96199999999999997</v>
      </c>
      <c r="CE69" s="1">
        <v>44</v>
      </c>
      <c r="CF69" s="1">
        <v>80</v>
      </c>
      <c r="CG69" s="1">
        <v>32.4</v>
      </c>
      <c r="CH69" s="1">
        <v>75.400000000000006</v>
      </c>
      <c r="CI69" s="2">
        <v>0.36899999999999999</v>
      </c>
      <c r="CJ69" s="1">
        <v>0.14299999999999999</v>
      </c>
      <c r="CK69" s="1">
        <v>0.33900000000000002</v>
      </c>
      <c r="CL69" s="1">
        <v>2.59</v>
      </c>
      <c r="CM69" s="1">
        <v>6.93</v>
      </c>
      <c r="CN69" s="1">
        <v>24.7</v>
      </c>
      <c r="CO69" s="1">
        <v>0.40300000000000002</v>
      </c>
      <c r="CP69" s="1">
        <v>0.19700000000000001</v>
      </c>
      <c r="CQ69" s="1">
        <v>0.186</v>
      </c>
      <c r="CR69" s="1">
        <v>0.13100000000000001</v>
      </c>
      <c r="CS69" s="1">
        <v>0.20499999999999999</v>
      </c>
      <c r="CT69" s="1">
        <v>0.28799999999999998</v>
      </c>
      <c r="CU69" s="1">
        <v>0.40100000000000002</v>
      </c>
      <c r="CV69" s="1">
        <v>0.13</v>
      </c>
      <c r="CW69" s="1">
        <v>0.113</v>
      </c>
      <c r="CX69" s="1">
        <v>2.98</v>
      </c>
      <c r="CY69" s="1">
        <v>0.60699999999999998</v>
      </c>
      <c r="CZ69" s="1">
        <v>1.18</v>
      </c>
      <c r="DA69" s="1">
        <v>8.64</v>
      </c>
      <c r="DB69" s="1">
        <v>18.8</v>
      </c>
      <c r="DC69" s="1">
        <v>14.8</v>
      </c>
      <c r="DD69" s="1">
        <v>0.61199999999999999</v>
      </c>
      <c r="DE69" s="1">
        <v>5.91</v>
      </c>
      <c r="DF69" s="1">
        <v>16.2</v>
      </c>
      <c r="DG69" s="1">
        <v>11.5</v>
      </c>
      <c r="DH69" s="1">
        <v>21.4</v>
      </c>
      <c r="DI69" s="1">
        <v>14.8</v>
      </c>
      <c r="DJ69" s="1">
        <v>1.75</v>
      </c>
      <c r="DK69" s="1">
        <v>0.14799999999999999</v>
      </c>
      <c r="DL69" s="1">
        <v>1.28</v>
      </c>
      <c r="DM69" s="1">
        <v>3.03</v>
      </c>
      <c r="DN69" s="1">
        <v>13.1</v>
      </c>
      <c r="DO69" s="1">
        <v>19.100000000000001</v>
      </c>
      <c r="DP69" s="1">
        <v>8.7799999999999994</v>
      </c>
      <c r="DQ69" s="1">
        <v>0.90800000000000003</v>
      </c>
      <c r="DR69" s="1">
        <v>1.48</v>
      </c>
      <c r="DS69" s="1">
        <v>0.502</v>
      </c>
      <c r="DT69" s="1">
        <v>1.65</v>
      </c>
      <c r="DU69" s="1">
        <v>2.67</v>
      </c>
      <c r="DV69" s="1">
        <v>5.09</v>
      </c>
      <c r="DW69" s="2">
        <v>0.46600000000000003</v>
      </c>
      <c r="DX69" s="1">
        <v>0.20100000000000001</v>
      </c>
      <c r="DY69" s="1">
        <v>0.32900000000000001</v>
      </c>
      <c r="DZ69" s="1">
        <v>0.55300000000000005</v>
      </c>
      <c r="EA69" s="1">
        <v>0.58399999999999996</v>
      </c>
      <c r="EB69" s="1">
        <v>1.62</v>
      </c>
      <c r="EC69" s="1">
        <v>8.4000000000000005E-2</v>
      </c>
      <c r="ED69" s="1">
        <v>0.33</v>
      </c>
      <c r="EE69" s="1">
        <v>1.53</v>
      </c>
      <c r="EF69" s="1">
        <v>1.0900000000000001</v>
      </c>
      <c r="EG69" s="1">
        <v>9.85</v>
      </c>
      <c r="EH69" s="1">
        <v>4.07</v>
      </c>
      <c r="EI69" s="1">
        <v>17.8</v>
      </c>
      <c r="EJ69" s="1">
        <v>14</v>
      </c>
      <c r="EK69" s="1">
        <v>1.91</v>
      </c>
      <c r="EL69" s="1">
        <v>132</v>
      </c>
      <c r="EM69" s="1">
        <v>17.899999999999999</v>
      </c>
      <c r="EN69" s="1">
        <v>25.9</v>
      </c>
      <c r="EO69" s="1">
        <v>9.5500000000000007</v>
      </c>
      <c r="EP69" s="1">
        <v>0.27</v>
      </c>
      <c r="EQ69" s="2">
        <v>0</v>
      </c>
      <c r="ER69" s="1">
        <v>27.6</v>
      </c>
      <c r="ES69" s="1">
        <v>62.4</v>
      </c>
      <c r="ET69" s="1">
        <v>0.26500000000000001</v>
      </c>
      <c r="EU69" s="1">
        <v>0.48199999999999998</v>
      </c>
      <c r="EV69" s="4">
        <v>6722</v>
      </c>
    </row>
    <row r="70" spans="1:152" x14ac:dyDescent="0.2">
      <c r="A70">
        <v>69</v>
      </c>
      <c r="B70" t="s">
        <v>202</v>
      </c>
      <c r="C70" t="s">
        <v>195</v>
      </c>
      <c r="D70" t="s">
        <v>196</v>
      </c>
      <c r="E70" t="s">
        <v>205</v>
      </c>
      <c r="F70" t="s">
        <v>211</v>
      </c>
      <c r="G70" s="1">
        <v>48.3</v>
      </c>
      <c r="H70" s="1">
        <v>6.85</v>
      </c>
      <c r="I70" s="1">
        <v>1.1200000000000001</v>
      </c>
      <c r="J70" s="1">
        <v>7.0999999999999994E-2</v>
      </c>
      <c r="K70" s="2">
        <v>7.0000000000000001E-3</v>
      </c>
      <c r="L70" s="2">
        <v>2.3E-2</v>
      </c>
      <c r="M70" s="1">
        <v>0.54800000000000004</v>
      </c>
      <c r="N70" s="2">
        <v>1.0999999999999999E-2</v>
      </c>
      <c r="O70" s="3">
        <v>0.26300000000000001</v>
      </c>
      <c r="P70" s="2">
        <v>1.4999999999999999E-2</v>
      </c>
      <c r="Q70" s="2">
        <v>1.4999999999999999E-2</v>
      </c>
      <c r="R70" s="2">
        <v>3.9E-2</v>
      </c>
      <c r="S70" s="2">
        <v>5.8000000000000003E-2</v>
      </c>
      <c r="T70" s="2">
        <v>1.0999999999999999E-2</v>
      </c>
      <c r="U70" s="3">
        <v>6.4000000000000001E-2</v>
      </c>
      <c r="V70" s="2">
        <v>1.2999999999999999E-2</v>
      </c>
      <c r="W70" s="2">
        <v>2.4E-2</v>
      </c>
      <c r="X70" s="3">
        <v>0.17299999999999999</v>
      </c>
      <c r="Y70" s="1">
        <v>4.3999999999999997E-2</v>
      </c>
      <c r="Z70" s="2">
        <v>0.26200000000000001</v>
      </c>
      <c r="AA70" s="2">
        <v>0.108</v>
      </c>
      <c r="AB70" s="2">
        <v>6.5000000000000002E-2</v>
      </c>
      <c r="AC70" s="2">
        <v>6.8000000000000005E-2</v>
      </c>
      <c r="AD70" s="2">
        <v>0.12</v>
      </c>
      <c r="AE70" s="2">
        <v>8.3000000000000004E-2</v>
      </c>
      <c r="AF70" s="2">
        <v>3.7999999999999999E-2</v>
      </c>
      <c r="AG70" s="1">
        <v>9.8000000000000004E-2</v>
      </c>
      <c r="AH70" s="2">
        <v>1.4999999999999999E-2</v>
      </c>
      <c r="AI70" s="2">
        <v>2.5999999999999999E-2</v>
      </c>
      <c r="AJ70" s="2">
        <v>1.0999999999999999E-2</v>
      </c>
      <c r="AK70" s="3">
        <v>0.11700000000000001</v>
      </c>
      <c r="AL70" s="2">
        <v>1.7000000000000001E-2</v>
      </c>
      <c r="AM70" s="2">
        <v>2.9000000000000001E-2</v>
      </c>
      <c r="AN70" s="2">
        <v>1.0999999999999999E-2</v>
      </c>
      <c r="AO70" s="2">
        <v>1.7000000000000001E-2</v>
      </c>
      <c r="AP70" s="2">
        <v>2.1999999999999999E-2</v>
      </c>
      <c r="AQ70" s="3">
        <v>6.4000000000000001E-2</v>
      </c>
      <c r="AR70" s="1">
        <v>0.13300000000000001</v>
      </c>
      <c r="AS70" s="2">
        <v>0.02</v>
      </c>
      <c r="AT70" s="1">
        <v>6.0999999999999999E-2</v>
      </c>
      <c r="AU70" s="2">
        <v>5.75</v>
      </c>
      <c r="AV70" s="1">
        <v>84.7</v>
      </c>
      <c r="AW70" s="1">
        <v>1.85</v>
      </c>
      <c r="AX70" s="1">
        <v>1.67</v>
      </c>
      <c r="AY70" s="1">
        <v>28.4</v>
      </c>
      <c r="AZ70" s="1">
        <v>14.9</v>
      </c>
      <c r="BA70" s="1">
        <v>27.2</v>
      </c>
      <c r="BB70" s="1">
        <v>1.58</v>
      </c>
      <c r="BC70" s="1">
        <v>3.57</v>
      </c>
      <c r="BD70" s="1">
        <v>0.22500000000000001</v>
      </c>
      <c r="BE70" s="1">
        <v>0.13300000000000001</v>
      </c>
      <c r="BF70" s="1">
        <v>0.14000000000000001</v>
      </c>
      <c r="BG70" s="1">
        <v>0.19600000000000001</v>
      </c>
      <c r="BH70" s="1">
        <v>0.28399999999999997</v>
      </c>
      <c r="BI70" s="1">
        <v>9.9000000000000005E-2</v>
      </c>
      <c r="BJ70" s="2">
        <v>0.61799999999999999</v>
      </c>
      <c r="BK70" s="1">
        <v>4.28</v>
      </c>
      <c r="BL70" s="1">
        <v>2.62</v>
      </c>
      <c r="BM70" s="1">
        <v>0.04</v>
      </c>
      <c r="BN70" s="1">
        <v>9.41</v>
      </c>
      <c r="BO70" s="1">
        <v>8.77</v>
      </c>
      <c r="BP70" s="1">
        <v>2.95</v>
      </c>
      <c r="BQ70" s="1">
        <v>0.33100000000000002</v>
      </c>
      <c r="BR70" s="1">
        <v>176</v>
      </c>
      <c r="BS70" s="1">
        <v>367</v>
      </c>
      <c r="BT70" s="1">
        <v>12.7</v>
      </c>
      <c r="BU70" s="1">
        <v>1.33</v>
      </c>
      <c r="BV70" s="1">
        <v>1.78</v>
      </c>
      <c r="BW70" s="1">
        <v>45.7</v>
      </c>
      <c r="BX70" s="1">
        <v>239</v>
      </c>
      <c r="BY70" s="1">
        <v>125</v>
      </c>
      <c r="BZ70" s="1">
        <v>133</v>
      </c>
      <c r="CA70" s="1">
        <v>16.3</v>
      </c>
      <c r="CB70" s="1">
        <v>0.71</v>
      </c>
      <c r="CC70" s="1">
        <v>2.88</v>
      </c>
      <c r="CD70" s="1">
        <v>0.69899999999999995</v>
      </c>
      <c r="CE70" s="1">
        <v>48.3</v>
      </c>
      <c r="CF70" s="1">
        <v>77.7</v>
      </c>
      <c r="CG70" s="1">
        <v>36.9</v>
      </c>
      <c r="CH70" s="1">
        <v>72.3</v>
      </c>
      <c r="CI70" s="2">
        <v>0.33500000000000002</v>
      </c>
      <c r="CJ70" s="1">
        <v>0.14699999999999999</v>
      </c>
      <c r="CK70" s="1">
        <v>0.309</v>
      </c>
      <c r="CL70" s="1">
        <v>3.03</v>
      </c>
      <c r="CM70" s="1">
        <v>7.56</v>
      </c>
      <c r="CN70" s="1">
        <v>23.5</v>
      </c>
      <c r="CO70" s="1">
        <v>0.377</v>
      </c>
      <c r="CP70" s="1">
        <v>0.16400000000000001</v>
      </c>
      <c r="CQ70" s="1">
        <v>0.154</v>
      </c>
      <c r="CR70" s="1">
        <v>0.122</v>
      </c>
      <c r="CS70" s="1">
        <v>0.22600000000000001</v>
      </c>
      <c r="CT70" s="1">
        <v>0.33200000000000002</v>
      </c>
      <c r="CU70" s="1">
        <v>0.28299999999999997</v>
      </c>
      <c r="CV70" s="1">
        <v>8.8999999999999996E-2</v>
      </c>
      <c r="CW70" s="1">
        <v>0.1</v>
      </c>
      <c r="CX70" s="1">
        <v>2.33</v>
      </c>
      <c r="CY70" s="1">
        <v>0.55400000000000005</v>
      </c>
      <c r="CZ70" s="1">
        <v>0.96</v>
      </c>
      <c r="DA70" s="1">
        <v>8.36</v>
      </c>
      <c r="DB70" s="1">
        <v>16.8</v>
      </c>
      <c r="DC70" s="1">
        <v>9.77</v>
      </c>
      <c r="DD70" s="1">
        <v>0.50900000000000001</v>
      </c>
      <c r="DE70" s="1">
        <v>6.13</v>
      </c>
      <c r="DF70" s="1">
        <v>14.4</v>
      </c>
      <c r="DG70" s="1">
        <v>11</v>
      </c>
      <c r="DH70" s="1">
        <v>19.5</v>
      </c>
      <c r="DI70" s="1">
        <v>11.4</v>
      </c>
      <c r="DJ70" s="1">
        <v>1.95</v>
      </c>
      <c r="DK70" s="1">
        <v>8.2000000000000003E-2</v>
      </c>
      <c r="DL70" s="1">
        <v>1.1299999999999999</v>
      </c>
      <c r="DM70" s="1">
        <v>3.26</v>
      </c>
      <c r="DN70" s="1">
        <v>12.7</v>
      </c>
      <c r="DO70" s="1">
        <v>17.7</v>
      </c>
      <c r="DP70" s="1">
        <v>7.84</v>
      </c>
      <c r="DQ70" s="1">
        <v>0.89400000000000002</v>
      </c>
      <c r="DR70" s="1">
        <v>1.43</v>
      </c>
      <c r="DS70" s="1">
        <v>0.495</v>
      </c>
      <c r="DT70" s="1">
        <v>1.51</v>
      </c>
      <c r="DU70" s="1">
        <v>2.52</v>
      </c>
      <c r="DV70" s="1">
        <v>4.41</v>
      </c>
      <c r="DW70" s="2">
        <v>0.51</v>
      </c>
      <c r="DX70" s="1">
        <v>0.21099999999999999</v>
      </c>
      <c r="DY70" s="1">
        <v>0.34200000000000003</v>
      </c>
      <c r="DZ70" s="1">
        <v>0.55100000000000005</v>
      </c>
      <c r="EA70" s="1">
        <v>0.55600000000000005</v>
      </c>
      <c r="EB70" s="1">
        <v>1.37</v>
      </c>
      <c r="EC70" s="1">
        <v>7.6999999999999999E-2</v>
      </c>
      <c r="ED70" s="1">
        <v>0.27400000000000002</v>
      </c>
      <c r="EE70" s="1">
        <v>1.27</v>
      </c>
      <c r="EF70" s="1">
        <v>0.98499999999999999</v>
      </c>
      <c r="EG70" s="1">
        <v>9.19</v>
      </c>
      <c r="EH70" s="1">
        <v>3.87</v>
      </c>
      <c r="EI70" s="1">
        <v>15</v>
      </c>
      <c r="EJ70" s="1">
        <v>12.2</v>
      </c>
      <c r="EK70" s="1">
        <v>1.55</v>
      </c>
      <c r="EL70" s="1">
        <v>117</v>
      </c>
      <c r="EM70" s="1">
        <v>16.100000000000001</v>
      </c>
      <c r="EN70" s="1">
        <v>23.1</v>
      </c>
      <c r="EO70" s="1">
        <v>8.48</v>
      </c>
      <c r="EP70" s="1">
        <v>0.255</v>
      </c>
      <c r="EQ70" s="1">
        <v>0.126</v>
      </c>
      <c r="ER70" s="1">
        <v>23.6</v>
      </c>
      <c r="ES70" s="1">
        <v>52</v>
      </c>
      <c r="ET70" s="1">
        <v>0.17</v>
      </c>
      <c r="EU70" s="1">
        <v>0.37</v>
      </c>
      <c r="EV70" s="4">
        <v>6021</v>
      </c>
    </row>
    <row r="71" spans="1:152" x14ac:dyDescent="0.2">
      <c r="A71">
        <v>70</v>
      </c>
      <c r="B71" t="s">
        <v>202</v>
      </c>
      <c r="C71" t="s">
        <v>195</v>
      </c>
      <c r="D71" t="s">
        <v>196</v>
      </c>
      <c r="E71" t="s">
        <v>209</v>
      </c>
      <c r="F71" t="s">
        <v>211</v>
      </c>
      <c r="G71" s="1">
        <v>44.4</v>
      </c>
      <c r="H71" s="1">
        <v>9.83</v>
      </c>
      <c r="I71" s="1">
        <v>1.02</v>
      </c>
      <c r="J71" s="1">
        <v>0.1</v>
      </c>
      <c r="K71" s="2">
        <v>7.0000000000000001E-3</v>
      </c>
      <c r="L71" s="2">
        <v>2.5000000000000001E-2</v>
      </c>
      <c r="M71" s="1">
        <v>0.69899999999999995</v>
      </c>
      <c r="N71" s="2">
        <v>8.9999999999999993E-3</v>
      </c>
      <c r="O71" s="3">
        <v>0.28599999999999998</v>
      </c>
      <c r="P71" s="2">
        <v>1.7000000000000001E-2</v>
      </c>
      <c r="Q71" s="2">
        <v>1.7000000000000001E-2</v>
      </c>
      <c r="R71" s="2">
        <v>4.9000000000000002E-2</v>
      </c>
      <c r="S71" s="2">
        <v>7.9000000000000001E-2</v>
      </c>
      <c r="T71" s="2">
        <v>1.0999999999999999E-2</v>
      </c>
      <c r="U71" s="3">
        <v>7.8E-2</v>
      </c>
      <c r="V71" s="2">
        <v>1.4999999999999999E-2</v>
      </c>
      <c r="W71" s="1">
        <v>3.1E-2</v>
      </c>
      <c r="X71" s="3">
        <v>0.191</v>
      </c>
      <c r="Y71" s="1">
        <v>4.4999999999999998E-2</v>
      </c>
      <c r="Z71" s="2">
        <v>0.32500000000000001</v>
      </c>
      <c r="AA71" s="2">
        <v>0.112</v>
      </c>
      <c r="AB71" s="2">
        <v>5.6000000000000001E-2</v>
      </c>
      <c r="AC71" s="2">
        <v>8.3000000000000004E-2</v>
      </c>
      <c r="AD71" s="2">
        <v>0.13400000000000001</v>
      </c>
      <c r="AE71" s="2">
        <v>0.126</v>
      </c>
      <c r="AF71" s="2">
        <v>4.7E-2</v>
      </c>
      <c r="AG71" s="1">
        <v>0.13500000000000001</v>
      </c>
      <c r="AH71" s="2">
        <v>1.7999999999999999E-2</v>
      </c>
      <c r="AI71" s="2">
        <v>3.2000000000000001E-2</v>
      </c>
      <c r="AJ71" s="2">
        <v>1.4999999999999999E-2</v>
      </c>
      <c r="AK71" s="3">
        <v>0.11899999999999999</v>
      </c>
      <c r="AL71" s="2">
        <v>0.02</v>
      </c>
      <c r="AM71" s="1">
        <v>4.1000000000000002E-2</v>
      </c>
      <c r="AN71" s="2">
        <v>1.0999999999999999E-2</v>
      </c>
      <c r="AO71" s="2">
        <v>1.4999999999999999E-2</v>
      </c>
      <c r="AP71" s="2">
        <v>2.7E-2</v>
      </c>
      <c r="AQ71" s="3">
        <v>5.6000000000000001E-2</v>
      </c>
      <c r="AR71" s="1">
        <v>0.129</v>
      </c>
      <c r="AS71" s="2">
        <v>1.9E-2</v>
      </c>
      <c r="AT71" s="1">
        <v>3.9E-2</v>
      </c>
      <c r="AU71" s="2">
        <v>5.48</v>
      </c>
      <c r="AV71" s="1">
        <v>64.900000000000006</v>
      </c>
      <c r="AW71" s="1">
        <v>1.68</v>
      </c>
      <c r="AX71" s="1">
        <v>1.1499999999999999</v>
      </c>
      <c r="AY71" s="1">
        <v>21.2</v>
      </c>
      <c r="AZ71" s="1">
        <v>14.1</v>
      </c>
      <c r="BA71" s="1">
        <v>32.200000000000003</v>
      </c>
      <c r="BB71" s="1">
        <v>1.42</v>
      </c>
      <c r="BC71" s="1">
        <v>3.93</v>
      </c>
      <c r="BD71" s="1">
        <v>0.184</v>
      </c>
      <c r="BE71" s="1">
        <v>0.14000000000000001</v>
      </c>
      <c r="BF71" s="1">
        <v>0.126</v>
      </c>
      <c r="BG71" s="1">
        <v>0.155</v>
      </c>
      <c r="BH71" s="1">
        <v>0.27</v>
      </c>
      <c r="BI71" s="1">
        <v>9.8000000000000004E-2</v>
      </c>
      <c r="BJ71" s="2">
        <v>0.64500000000000002</v>
      </c>
      <c r="BK71" s="1">
        <v>4.26</v>
      </c>
      <c r="BL71" s="1">
        <v>3.81</v>
      </c>
      <c r="BM71" s="1">
        <v>4.2000000000000003E-2</v>
      </c>
      <c r="BN71" s="1">
        <v>12.2</v>
      </c>
      <c r="BO71" s="1">
        <v>14.1</v>
      </c>
      <c r="BP71" s="1">
        <v>3.54</v>
      </c>
      <c r="BQ71" s="1">
        <v>0.34899999999999998</v>
      </c>
      <c r="BR71" s="1">
        <v>218</v>
      </c>
      <c r="BS71" s="1">
        <v>444</v>
      </c>
      <c r="BT71" s="1">
        <v>16.2</v>
      </c>
      <c r="BU71" s="1">
        <v>1.67</v>
      </c>
      <c r="BV71" s="1">
        <v>2.09</v>
      </c>
      <c r="BW71" s="1">
        <v>55.7</v>
      </c>
      <c r="BX71" s="1">
        <v>278</v>
      </c>
      <c r="BY71" s="1">
        <v>117</v>
      </c>
      <c r="BZ71" s="1">
        <v>169</v>
      </c>
      <c r="CA71" s="1">
        <v>13</v>
      </c>
      <c r="CB71" s="1">
        <v>0.77500000000000002</v>
      </c>
      <c r="CC71" s="1">
        <v>3.1</v>
      </c>
      <c r="CD71" s="1">
        <v>0.77900000000000003</v>
      </c>
      <c r="CE71" s="1">
        <v>41.1</v>
      </c>
      <c r="CF71" s="1">
        <v>84.9</v>
      </c>
      <c r="CG71" s="1">
        <v>36.299999999999997</v>
      </c>
      <c r="CH71" s="1">
        <v>82.9</v>
      </c>
      <c r="CI71" s="2">
        <v>0.32300000000000001</v>
      </c>
      <c r="CJ71" s="1">
        <v>0.13400000000000001</v>
      </c>
      <c r="CK71" s="1">
        <v>0.34399999999999997</v>
      </c>
      <c r="CL71" s="1">
        <v>2.63</v>
      </c>
      <c r="CM71" s="1">
        <v>7.55</v>
      </c>
      <c r="CN71" s="1">
        <v>27.9</v>
      </c>
      <c r="CO71" s="1">
        <v>0.40300000000000002</v>
      </c>
      <c r="CP71" s="1">
        <v>0.161</v>
      </c>
      <c r="CQ71" s="1">
        <v>0.13800000000000001</v>
      </c>
      <c r="CR71" s="1">
        <v>0.12</v>
      </c>
      <c r="CS71" s="1">
        <v>0.19</v>
      </c>
      <c r="CT71" s="1">
        <v>0.27300000000000002</v>
      </c>
      <c r="CU71" s="1">
        <v>0.315</v>
      </c>
      <c r="CV71" s="1">
        <v>0.10299999999999999</v>
      </c>
      <c r="CW71" s="1">
        <v>0.10100000000000001</v>
      </c>
      <c r="CX71" s="1">
        <v>2.5099999999999998</v>
      </c>
      <c r="CY71" s="1">
        <v>0.57399999999999995</v>
      </c>
      <c r="CZ71" s="1">
        <v>1.1200000000000001</v>
      </c>
      <c r="DA71" s="1">
        <v>8.7100000000000009</v>
      </c>
      <c r="DB71" s="1">
        <v>16.8</v>
      </c>
      <c r="DC71" s="1">
        <v>10.7</v>
      </c>
      <c r="DD71" s="1">
        <v>0.56799999999999995</v>
      </c>
      <c r="DE71" s="1">
        <v>6.07</v>
      </c>
      <c r="DF71" s="1">
        <v>14.3</v>
      </c>
      <c r="DG71" s="1">
        <v>10.9</v>
      </c>
      <c r="DH71" s="1">
        <v>21.4</v>
      </c>
      <c r="DI71" s="1">
        <v>13.2</v>
      </c>
      <c r="DJ71" s="1">
        <v>1.76</v>
      </c>
      <c r="DK71" s="1">
        <v>1.0999999999999999E-2</v>
      </c>
      <c r="DL71" s="1">
        <v>1.0900000000000001</v>
      </c>
      <c r="DM71" s="1">
        <v>2.89</v>
      </c>
      <c r="DN71" s="1">
        <v>12.8</v>
      </c>
      <c r="DO71" s="1">
        <v>20.6</v>
      </c>
      <c r="DP71" s="1">
        <v>8.84</v>
      </c>
      <c r="DQ71" s="1">
        <v>0.94799999999999995</v>
      </c>
      <c r="DR71" s="1">
        <v>1.5</v>
      </c>
      <c r="DS71" s="1">
        <v>0.502</v>
      </c>
      <c r="DT71" s="1">
        <v>1.58</v>
      </c>
      <c r="DU71" s="1">
        <v>2.5499999999999998</v>
      </c>
      <c r="DV71" s="1">
        <v>4.9000000000000004</v>
      </c>
      <c r="DW71" s="2">
        <v>0.496</v>
      </c>
      <c r="DX71" s="1">
        <v>0.20100000000000001</v>
      </c>
      <c r="DY71" s="1">
        <v>0.32300000000000001</v>
      </c>
      <c r="DZ71" s="1">
        <v>0.55300000000000005</v>
      </c>
      <c r="EA71" s="1">
        <v>0.54900000000000004</v>
      </c>
      <c r="EB71" s="1">
        <v>1.44</v>
      </c>
      <c r="EC71" s="1">
        <v>6.4000000000000001E-2</v>
      </c>
      <c r="ED71" s="1">
        <v>0.27700000000000002</v>
      </c>
      <c r="EE71" s="1">
        <v>1.29</v>
      </c>
      <c r="EF71" s="1">
        <v>0.86</v>
      </c>
      <c r="EG71" s="1">
        <v>9.39</v>
      </c>
      <c r="EH71" s="1">
        <v>4.0599999999999996</v>
      </c>
      <c r="EI71" s="1">
        <v>15.9</v>
      </c>
      <c r="EJ71" s="1">
        <v>13.6</v>
      </c>
      <c r="EK71" s="1">
        <v>1.5</v>
      </c>
      <c r="EL71" s="1">
        <v>131</v>
      </c>
      <c r="EM71" s="1">
        <v>17.7</v>
      </c>
      <c r="EN71" s="1">
        <v>27.6</v>
      </c>
      <c r="EO71" s="1">
        <v>10.5</v>
      </c>
      <c r="EP71" s="1">
        <v>0.34799999999999998</v>
      </c>
      <c r="EQ71" s="1">
        <v>0.193</v>
      </c>
      <c r="ER71" s="1">
        <v>24.5</v>
      </c>
      <c r="ES71" s="1">
        <v>63</v>
      </c>
      <c r="ET71" s="1">
        <v>0.219</v>
      </c>
      <c r="EU71" s="1">
        <v>0.45700000000000002</v>
      </c>
      <c r="EV71" s="4">
        <v>5142</v>
      </c>
    </row>
    <row r="72" spans="1:152" x14ac:dyDescent="0.2">
      <c r="A72">
        <v>71</v>
      </c>
      <c r="B72" t="s">
        <v>194</v>
      </c>
      <c r="C72" t="s">
        <v>195</v>
      </c>
      <c r="D72" t="s">
        <v>199</v>
      </c>
      <c r="E72" t="s">
        <v>213</v>
      </c>
      <c r="F72" t="s">
        <v>215</v>
      </c>
      <c r="G72" s="1">
        <v>52</v>
      </c>
      <c r="H72" s="1">
        <v>7.69</v>
      </c>
      <c r="I72" s="1">
        <v>0.5</v>
      </c>
      <c r="J72" s="1">
        <v>9.4E-2</v>
      </c>
      <c r="K72" s="2">
        <v>0.01</v>
      </c>
      <c r="L72" s="2">
        <v>1.2999999999999999E-2</v>
      </c>
      <c r="M72" s="3">
        <v>0.309</v>
      </c>
      <c r="N72" s="2">
        <v>1.0999999999999999E-2</v>
      </c>
      <c r="O72" s="3">
        <v>0.27400000000000002</v>
      </c>
      <c r="P72" s="1">
        <v>4.3999999999999997E-2</v>
      </c>
      <c r="Q72" s="2">
        <v>2.1999999999999999E-2</v>
      </c>
      <c r="R72" s="2">
        <v>0.06</v>
      </c>
      <c r="S72" s="2">
        <v>3.6999999999999998E-2</v>
      </c>
      <c r="T72" s="1">
        <v>2.1000000000000001E-2</v>
      </c>
      <c r="U72" s="3">
        <v>6.5000000000000002E-2</v>
      </c>
      <c r="V72" s="2">
        <v>0.01</v>
      </c>
      <c r="W72" s="1">
        <v>3.7999999999999999E-2</v>
      </c>
      <c r="X72" s="3">
        <v>0.18</v>
      </c>
      <c r="Y72" s="1">
        <v>7.5999999999999998E-2</v>
      </c>
      <c r="Z72" s="3">
        <v>0.32800000000000001</v>
      </c>
      <c r="AA72" s="1">
        <v>0.23200000000000001</v>
      </c>
      <c r="AB72" s="2">
        <v>9.0999999999999998E-2</v>
      </c>
      <c r="AC72" s="3">
        <v>0.182</v>
      </c>
      <c r="AD72" s="2">
        <v>0.108</v>
      </c>
      <c r="AE72" s="1">
        <v>0.10199999999999999</v>
      </c>
      <c r="AF72" s="3">
        <v>6.2E-2</v>
      </c>
      <c r="AG72" s="1">
        <v>0.153</v>
      </c>
      <c r="AH72" s="1">
        <v>2.3E-2</v>
      </c>
      <c r="AI72" s="1">
        <v>5.0999999999999997E-2</v>
      </c>
      <c r="AJ72" s="2">
        <v>1.4E-2</v>
      </c>
      <c r="AK72" s="3">
        <v>0.14499999999999999</v>
      </c>
      <c r="AL72" s="2">
        <v>1.6E-2</v>
      </c>
      <c r="AM72" s="2">
        <v>2.9000000000000001E-2</v>
      </c>
      <c r="AN72" s="2">
        <v>1.4E-2</v>
      </c>
      <c r="AO72" s="2">
        <v>1.7999999999999999E-2</v>
      </c>
      <c r="AP72" s="2">
        <v>2.8000000000000001E-2</v>
      </c>
      <c r="AQ72" s="3">
        <v>8.1000000000000003E-2</v>
      </c>
      <c r="AR72" s="1">
        <v>0.13200000000000001</v>
      </c>
      <c r="AS72" s="2">
        <v>1.7999999999999999E-2</v>
      </c>
      <c r="AT72" s="1">
        <v>7.4999999999999997E-2</v>
      </c>
      <c r="AU72" s="2">
        <v>6.58</v>
      </c>
      <c r="AV72" s="1">
        <v>86.6</v>
      </c>
      <c r="AW72" s="1">
        <v>1.73</v>
      </c>
      <c r="AX72" s="1">
        <v>1.2</v>
      </c>
      <c r="AY72" s="1">
        <v>25.6</v>
      </c>
      <c r="AZ72" s="1">
        <v>12.7</v>
      </c>
      <c r="BA72" s="1">
        <v>30.9</v>
      </c>
      <c r="BB72" s="1">
        <v>1.7</v>
      </c>
      <c r="BC72" s="1">
        <v>4.71</v>
      </c>
      <c r="BD72" s="1">
        <v>0.27400000000000002</v>
      </c>
      <c r="BE72" s="1">
        <v>0.18099999999999999</v>
      </c>
      <c r="BF72" s="1">
        <v>0.12</v>
      </c>
      <c r="BG72" s="1">
        <v>0.223</v>
      </c>
      <c r="BH72" s="1">
        <v>0.24199999999999999</v>
      </c>
      <c r="BI72" s="1">
        <v>0.14799999999999999</v>
      </c>
      <c r="BJ72" s="1">
        <v>0.44700000000000001</v>
      </c>
      <c r="BK72" s="1">
        <v>3.03</v>
      </c>
      <c r="BL72" s="1">
        <v>4.79</v>
      </c>
      <c r="BM72" s="1">
        <v>0.129</v>
      </c>
      <c r="BN72" s="1">
        <v>14.9</v>
      </c>
      <c r="BO72" s="1">
        <v>9.86</v>
      </c>
      <c r="BP72" s="1">
        <v>5.3</v>
      </c>
      <c r="BQ72" s="1">
        <v>0.29199999999999998</v>
      </c>
      <c r="BR72" s="1">
        <v>173</v>
      </c>
      <c r="BS72" s="1">
        <v>453</v>
      </c>
      <c r="BT72" s="1">
        <v>11.8</v>
      </c>
      <c r="BU72" s="1">
        <v>1.9</v>
      </c>
      <c r="BV72" s="1">
        <v>1.63</v>
      </c>
      <c r="BW72" s="1">
        <v>41.2</v>
      </c>
      <c r="BX72" s="1">
        <v>270</v>
      </c>
      <c r="BY72" s="1">
        <v>131</v>
      </c>
      <c r="BZ72" s="1">
        <v>180</v>
      </c>
      <c r="CA72" s="1">
        <v>14.6</v>
      </c>
      <c r="CB72" s="1">
        <v>0.67500000000000004</v>
      </c>
      <c r="CC72" s="1">
        <v>2.71</v>
      </c>
      <c r="CD72" s="1">
        <v>0.49099999999999999</v>
      </c>
      <c r="CE72" s="1">
        <v>54.3</v>
      </c>
      <c r="CF72" s="1">
        <v>109</v>
      </c>
      <c r="CG72" s="1">
        <v>39</v>
      </c>
      <c r="CH72" s="1">
        <v>65.5</v>
      </c>
      <c r="CI72" s="2">
        <v>0.316</v>
      </c>
      <c r="CJ72" s="1">
        <v>0.157</v>
      </c>
      <c r="CK72" s="1">
        <v>0.33800000000000002</v>
      </c>
      <c r="CL72" s="1">
        <v>3.69</v>
      </c>
      <c r="CM72" s="1">
        <v>8.8000000000000007</v>
      </c>
      <c r="CN72" s="1">
        <v>24.7</v>
      </c>
      <c r="CO72" s="1">
        <v>0.48</v>
      </c>
      <c r="CP72" s="1">
        <v>0.182</v>
      </c>
      <c r="CQ72" s="1">
        <v>0.21</v>
      </c>
      <c r="CR72" s="1">
        <v>0.18099999999999999</v>
      </c>
      <c r="CS72" s="1">
        <v>0.25</v>
      </c>
      <c r="CT72" s="1">
        <v>0.39100000000000001</v>
      </c>
      <c r="CU72" s="1">
        <v>0.432</v>
      </c>
      <c r="CV72" s="1">
        <v>0.10100000000000001</v>
      </c>
      <c r="CW72" s="1">
        <v>0.11899999999999999</v>
      </c>
      <c r="CX72" s="1">
        <v>2.57</v>
      </c>
      <c r="CY72" s="1">
        <v>0.46300000000000002</v>
      </c>
      <c r="CZ72" s="1">
        <v>1.47</v>
      </c>
      <c r="DA72" s="1">
        <v>8.1</v>
      </c>
      <c r="DB72" s="1">
        <v>12.7</v>
      </c>
      <c r="DC72" s="1">
        <v>6.22</v>
      </c>
      <c r="DD72" s="1">
        <v>0.64300000000000002</v>
      </c>
      <c r="DE72" s="1">
        <v>4.72</v>
      </c>
      <c r="DF72" s="1">
        <v>12.4</v>
      </c>
      <c r="DG72" s="1">
        <v>7.9</v>
      </c>
      <c r="DH72" s="1">
        <v>20.3</v>
      </c>
      <c r="DI72" s="1">
        <v>9.66</v>
      </c>
      <c r="DJ72" s="1">
        <v>1.33</v>
      </c>
      <c r="DK72" s="1">
        <v>0.14599999999999999</v>
      </c>
      <c r="DL72" s="1">
        <v>1.1599999999999999</v>
      </c>
      <c r="DM72" s="1">
        <v>2.83</v>
      </c>
      <c r="DN72" s="1">
        <v>13.6</v>
      </c>
      <c r="DO72" s="1">
        <v>20</v>
      </c>
      <c r="DP72" s="1">
        <v>6.12</v>
      </c>
      <c r="DQ72" s="1">
        <v>0.88100000000000001</v>
      </c>
      <c r="DR72" s="1">
        <v>1.29</v>
      </c>
      <c r="DS72" s="1">
        <v>0.63</v>
      </c>
      <c r="DT72" s="1">
        <v>2.16</v>
      </c>
      <c r="DU72" s="1">
        <v>2.74</v>
      </c>
      <c r="DV72" s="1">
        <v>3.93</v>
      </c>
      <c r="DW72" s="2">
        <v>0.46500000000000002</v>
      </c>
      <c r="DX72" s="1">
        <v>0.26100000000000001</v>
      </c>
      <c r="DY72" s="1">
        <v>0.35499999999999998</v>
      </c>
      <c r="DZ72" s="1">
        <v>0.55800000000000005</v>
      </c>
      <c r="EA72" s="1">
        <v>0.91900000000000004</v>
      </c>
      <c r="EB72" s="1">
        <v>1.83</v>
      </c>
      <c r="EC72" s="1">
        <v>0.105</v>
      </c>
      <c r="ED72" s="1">
        <v>0.32500000000000001</v>
      </c>
      <c r="EE72" s="1">
        <v>2.0499999999999998</v>
      </c>
      <c r="EF72" s="1">
        <v>1.26</v>
      </c>
      <c r="EG72" s="1">
        <v>6.46</v>
      </c>
      <c r="EH72" s="1">
        <v>3.3</v>
      </c>
      <c r="EI72" s="1">
        <v>12.7</v>
      </c>
      <c r="EJ72" s="1">
        <v>10.1</v>
      </c>
      <c r="EK72" s="1">
        <v>1.36</v>
      </c>
      <c r="EL72" s="1">
        <v>125</v>
      </c>
      <c r="EM72" s="1">
        <v>19</v>
      </c>
      <c r="EN72" s="1">
        <v>26.8</v>
      </c>
      <c r="EO72" s="1">
        <v>11.2</v>
      </c>
      <c r="EP72" s="1">
        <v>0.373</v>
      </c>
      <c r="EQ72" s="1">
        <v>3.3000000000000002E-2</v>
      </c>
      <c r="ER72" s="1">
        <v>23.7</v>
      </c>
      <c r="ES72" s="1">
        <v>50.8</v>
      </c>
      <c r="ET72" s="1">
        <v>0.23200000000000001</v>
      </c>
      <c r="EU72" s="1">
        <v>0.47199999999999998</v>
      </c>
      <c r="EV72" s="4">
        <v>7637</v>
      </c>
    </row>
    <row r="73" spans="1:152" x14ac:dyDescent="0.2">
      <c r="A73">
        <v>72</v>
      </c>
      <c r="B73" t="s">
        <v>194</v>
      </c>
      <c r="C73" t="s">
        <v>195</v>
      </c>
      <c r="D73" t="s">
        <v>199</v>
      </c>
      <c r="E73" t="s">
        <v>197</v>
      </c>
      <c r="F73" t="s">
        <v>215</v>
      </c>
      <c r="G73" s="1">
        <v>39.700000000000003</v>
      </c>
      <c r="H73" s="1">
        <v>6.73</v>
      </c>
      <c r="I73" s="1">
        <v>0.43099999999999999</v>
      </c>
      <c r="J73" s="1">
        <v>7.0999999999999994E-2</v>
      </c>
      <c r="K73" s="2">
        <v>1.0999999999999999E-2</v>
      </c>
      <c r="L73" s="2">
        <v>1.2999999999999999E-2</v>
      </c>
      <c r="M73" s="3">
        <v>0.23799999999999999</v>
      </c>
      <c r="N73" s="2">
        <v>1.2E-2</v>
      </c>
      <c r="O73" s="3">
        <v>0.16200000000000001</v>
      </c>
      <c r="P73" s="1">
        <v>0.04</v>
      </c>
      <c r="Q73" s="2">
        <v>1.7999999999999999E-2</v>
      </c>
      <c r="R73" s="2">
        <v>4.7E-2</v>
      </c>
      <c r="S73" s="2">
        <v>3.3000000000000002E-2</v>
      </c>
      <c r="T73" s="1">
        <v>1.9E-2</v>
      </c>
      <c r="U73" s="3">
        <v>5.6000000000000001E-2</v>
      </c>
      <c r="V73" s="2">
        <v>1.2E-2</v>
      </c>
      <c r="W73" s="1">
        <v>4.1000000000000002E-2</v>
      </c>
      <c r="X73" s="3">
        <v>0.18099999999999999</v>
      </c>
      <c r="Y73" s="1">
        <v>5.6000000000000001E-2</v>
      </c>
      <c r="Z73" s="1">
        <v>0.33600000000000002</v>
      </c>
      <c r="AA73" s="1">
        <v>0.19900000000000001</v>
      </c>
      <c r="AB73" s="2">
        <v>7.9000000000000001E-2</v>
      </c>
      <c r="AC73" s="3">
        <v>0.161</v>
      </c>
      <c r="AD73" s="2">
        <v>0.10299999999999999</v>
      </c>
      <c r="AE73" s="1">
        <v>0.11</v>
      </c>
      <c r="AF73" s="2">
        <v>4.7E-2</v>
      </c>
      <c r="AG73" s="1">
        <v>0.14699999999999999</v>
      </c>
      <c r="AH73" s="2">
        <v>2.1999999999999999E-2</v>
      </c>
      <c r="AI73" s="1">
        <v>4.7E-2</v>
      </c>
      <c r="AJ73" s="2">
        <v>1.4999999999999999E-2</v>
      </c>
      <c r="AK73" s="3">
        <v>0.13400000000000001</v>
      </c>
      <c r="AL73" s="2">
        <v>2.1999999999999999E-2</v>
      </c>
      <c r="AM73" s="2">
        <v>3.5999999999999997E-2</v>
      </c>
      <c r="AN73" s="2">
        <v>1.7000000000000001E-2</v>
      </c>
      <c r="AO73" s="2">
        <v>2.1999999999999999E-2</v>
      </c>
      <c r="AP73" s="2">
        <v>2.1000000000000001E-2</v>
      </c>
      <c r="AQ73" s="3">
        <v>7.8E-2</v>
      </c>
      <c r="AR73" s="1">
        <v>0.12</v>
      </c>
      <c r="AS73" s="2">
        <v>1.4999999999999999E-2</v>
      </c>
      <c r="AT73" s="1">
        <v>5.3999999999999999E-2</v>
      </c>
      <c r="AU73" s="2">
        <v>5.51</v>
      </c>
      <c r="AV73" s="1">
        <v>69.099999999999994</v>
      </c>
      <c r="AW73" s="1">
        <v>1.32</v>
      </c>
      <c r="AX73" s="1">
        <v>0.90300000000000002</v>
      </c>
      <c r="AY73" s="1">
        <v>21.4</v>
      </c>
      <c r="AZ73" s="1">
        <v>9.16</v>
      </c>
      <c r="BA73" s="1">
        <v>17.8</v>
      </c>
      <c r="BB73" s="1">
        <v>1.19</v>
      </c>
      <c r="BC73" s="1">
        <v>3.44</v>
      </c>
      <c r="BD73" s="1">
        <v>0.255</v>
      </c>
      <c r="BE73" s="1">
        <v>0.21099999999999999</v>
      </c>
      <c r="BF73" s="1">
        <v>0.10199999999999999</v>
      </c>
      <c r="BG73" s="1">
        <v>0.23400000000000001</v>
      </c>
      <c r="BH73" s="1">
        <v>0.23599999999999999</v>
      </c>
      <c r="BI73" s="1">
        <v>0.14099999999999999</v>
      </c>
      <c r="BJ73" s="1">
        <v>0.45200000000000001</v>
      </c>
      <c r="BK73" s="1">
        <v>2.35</v>
      </c>
      <c r="BL73" s="1">
        <v>3.38</v>
      </c>
      <c r="BM73" s="1">
        <v>9.1999999999999998E-2</v>
      </c>
      <c r="BN73" s="1">
        <v>11.9</v>
      </c>
      <c r="BO73" s="1">
        <v>9.4499999999999993</v>
      </c>
      <c r="BP73" s="1">
        <v>3.15</v>
      </c>
      <c r="BQ73" s="1">
        <v>0.25600000000000001</v>
      </c>
      <c r="BR73" s="1">
        <v>152</v>
      </c>
      <c r="BS73" s="1">
        <v>366</v>
      </c>
      <c r="BT73" s="1">
        <v>10.3</v>
      </c>
      <c r="BU73" s="1">
        <v>1.39</v>
      </c>
      <c r="BV73" s="1">
        <v>1.41</v>
      </c>
      <c r="BW73" s="1">
        <v>34.1</v>
      </c>
      <c r="BX73" s="1">
        <v>234</v>
      </c>
      <c r="BY73" s="1">
        <v>117</v>
      </c>
      <c r="BZ73" s="1">
        <v>154</v>
      </c>
      <c r="CA73" s="1">
        <v>13.2</v>
      </c>
      <c r="CB73" s="1">
        <v>0.52500000000000002</v>
      </c>
      <c r="CC73" s="1">
        <v>2.17</v>
      </c>
      <c r="CD73" s="1">
        <v>0.56899999999999995</v>
      </c>
      <c r="CE73" s="1">
        <v>52.6</v>
      </c>
      <c r="CF73" s="1">
        <v>95.3</v>
      </c>
      <c r="CG73" s="1">
        <v>35.299999999999997</v>
      </c>
      <c r="CH73" s="1">
        <v>59.5</v>
      </c>
      <c r="CI73" s="2">
        <v>0.28100000000000003</v>
      </c>
      <c r="CJ73" s="1">
        <v>0.11799999999999999</v>
      </c>
      <c r="CK73" s="1">
        <v>0.33200000000000002</v>
      </c>
      <c r="CL73" s="1">
        <v>3.22</v>
      </c>
      <c r="CM73" s="1">
        <v>8.36</v>
      </c>
      <c r="CN73" s="1">
        <v>23.1</v>
      </c>
      <c r="CO73" s="1">
        <v>0.38200000000000001</v>
      </c>
      <c r="CP73" s="1">
        <v>0.16400000000000001</v>
      </c>
      <c r="CQ73" s="1">
        <v>0.185</v>
      </c>
      <c r="CR73" s="1">
        <v>0.16</v>
      </c>
      <c r="CS73" s="1">
        <v>0.24299999999999999</v>
      </c>
      <c r="CT73" s="1">
        <v>0.35599999999999998</v>
      </c>
      <c r="CU73" s="1">
        <v>0.311</v>
      </c>
      <c r="CV73" s="1">
        <v>0.108</v>
      </c>
      <c r="CW73" s="1">
        <v>9.7000000000000003E-2</v>
      </c>
      <c r="CX73" s="1">
        <v>2.1800000000000002</v>
      </c>
      <c r="CY73" s="1">
        <v>0.41899999999999998</v>
      </c>
      <c r="CZ73" s="1">
        <v>1.18</v>
      </c>
      <c r="DA73" s="1">
        <v>6.62</v>
      </c>
      <c r="DB73" s="1">
        <v>10.4</v>
      </c>
      <c r="DC73" s="1">
        <v>5.45</v>
      </c>
      <c r="DD73" s="1">
        <v>0.55200000000000005</v>
      </c>
      <c r="DE73" s="1">
        <v>4.1100000000000003</v>
      </c>
      <c r="DF73" s="1">
        <v>10.199999999999999</v>
      </c>
      <c r="DG73" s="1">
        <v>6.24</v>
      </c>
      <c r="DH73" s="1">
        <v>16.899999999999999</v>
      </c>
      <c r="DI73" s="1">
        <v>8.27</v>
      </c>
      <c r="DJ73" s="1">
        <v>1.1499999999999999</v>
      </c>
      <c r="DK73" s="1">
        <v>0.12</v>
      </c>
      <c r="DL73" s="1">
        <v>0.98199999999999998</v>
      </c>
      <c r="DM73" s="1">
        <v>2.57</v>
      </c>
      <c r="DN73" s="1">
        <v>11.7</v>
      </c>
      <c r="DO73" s="1">
        <v>16.399999999999999</v>
      </c>
      <c r="DP73" s="1">
        <v>4.96</v>
      </c>
      <c r="DQ73" s="1">
        <v>0.74399999999999999</v>
      </c>
      <c r="DR73" s="1">
        <v>1.19</v>
      </c>
      <c r="DS73" s="1">
        <v>0.53100000000000003</v>
      </c>
      <c r="DT73" s="1">
        <v>1.8</v>
      </c>
      <c r="DU73" s="1">
        <v>2.46</v>
      </c>
      <c r="DV73" s="1">
        <v>3.63</v>
      </c>
      <c r="DW73" s="2">
        <v>0.45600000000000002</v>
      </c>
      <c r="DX73" s="1">
        <v>0.26</v>
      </c>
      <c r="DY73" s="1">
        <v>0.32500000000000001</v>
      </c>
      <c r="DZ73" s="1">
        <v>0.48</v>
      </c>
      <c r="EA73" s="1">
        <v>0.77200000000000002</v>
      </c>
      <c r="EB73" s="1">
        <v>1.61</v>
      </c>
      <c r="EC73" s="1">
        <v>0.08</v>
      </c>
      <c r="ED73" s="1">
        <v>0.34799999999999998</v>
      </c>
      <c r="EE73" s="1">
        <v>1.68</v>
      </c>
      <c r="EF73" s="1">
        <v>1.18</v>
      </c>
      <c r="EG73" s="1">
        <v>5</v>
      </c>
      <c r="EH73" s="1">
        <v>2.56</v>
      </c>
      <c r="EI73" s="1">
        <v>9.77</v>
      </c>
      <c r="EJ73" s="1">
        <v>7.76</v>
      </c>
      <c r="EK73" s="1">
        <v>0.998</v>
      </c>
      <c r="EL73" s="1">
        <v>98.4</v>
      </c>
      <c r="EM73" s="1">
        <v>14.8</v>
      </c>
      <c r="EN73" s="1">
        <v>21</v>
      </c>
      <c r="EO73" s="1">
        <v>8.76</v>
      </c>
      <c r="EP73" s="1">
        <v>0.25800000000000001</v>
      </c>
      <c r="EQ73" s="1">
        <v>0.112</v>
      </c>
      <c r="ER73" s="1">
        <v>18</v>
      </c>
      <c r="ES73" s="1">
        <v>40.6</v>
      </c>
      <c r="ET73" s="1">
        <v>0.20599999999999999</v>
      </c>
      <c r="EU73" s="1">
        <v>0.317</v>
      </c>
      <c r="EV73" s="4">
        <v>8278</v>
      </c>
    </row>
    <row r="74" spans="1:152" x14ac:dyDescent="0.2">
      <c r="A74">
        <v>73</v>
      </c>
      <c r="B74" t="s">
        <v>194</v>
      </c>
      <c r="C74" t="s">
        <v>195</v>
      </c>
      <c r="D74" t="s">
        <v>199</v>
      </c>
      <c r="E74" t="s">
        <v>200</v>
      </c>
      <c r="F74" t="s">
        <v>215</v>
      </c>
      <c r="G74" s="1">
        <v>36.1</v>
      </c>
      <c r="H74" s="1">
        <v>7.15</v>
      </c>
      <c r="I74" s="3">
        <v>0.33400000000000002</v>
      </c>
      <c r="J74" s="1">
        <v>6.7000000000000004E-2</v>
      </c>
      <c r="K74" s="2">
        <v>8.0000000000000002E-3</v>
      </c>
      <c r="L74" s="2">
        <v>1.2999999999999999E-2</v>
      </c>
      <c r="M74" s="3">
        <v>0.182</v>
      </c>
      <c r="N74" s="2">
        <v>0.01</v>
      </c>
      <c r="O74" s="3">
        <v>0.185</v>
      </c>
      <c r="P74" s="1">
        <v>0.03</v>
      </c>
      <c r="Q74" s="2">
        <v>1.4E-2</v>
      </c>
      <c r="R74" s="2">
        <v>4.1000000000000002E-2</v>
      </c>
      <c r="S74" s="2">
        <v>0.03</v>
      </c>
      <c r="T74" s="2">
        <v>8.9999999999999993E-3</v>
      </c>
      <c r="U74" s="3">
        <v>6.0999999999999999E-2</v>
      </c>
      <c r="V74" s="2">
        <v>1.2999999999999999E-2</v>
      </c>
      <c r="W74" s="2">
        <v>2.8000000000000001E-2</v>
      </c>
      <c r="X74" s="3">
        <v>0.161</v>
      </c>
      <c r="Y74" s="1">
        <v>3.5999999999999997E-2</v>
      </c>
      <c r="Z74" s="2">
        <v>0.26200000000000001</v>
      </c>
      <c r="AA74" s="1">
        <v>0.19</v>
      </c>
      <c r="AB74" s="2">
        <v>7.8E-2</v>
      </c>
      <c r="AC74" s="3">
        <v>0.126</v>
      </c>
      <c r="AD74" s="2">
        <v>0.10100000000000001</v>
      </c>
      <c r="AE74" s="2">
        <v>0.09</v>
      </c>
      <c r="AF74" s="2">
        <v>4.4999999999999998E-2</v>
      </c>
      <c r="AG74" s="1">
        <v>0.125</v>
      </c>
      <c r="AH74" s="2">
        <v>1.4E-2</v>
      </c>
      <c r="AI74" s="1">
        <v>4.3999999999999997E-2</v>
      </c>
      <c r="AJ74" s="2">
        <v>1.4999999999999999E-2</v>
      </c>
      <c r="AK74" s="3">
        <v>9.8000000000000004E-2</v>
      </c>
      <c r="AL74" s="2">
        <v>1.7000000000000001E-2</v>
      </c>
      <c r="AM74" s="2">
        <v>3.5999999999999997E-2</v>
      </c>
      <c r="AN74" s="2">
        <v>1.2E-2</v>
      </c>
      <c r="AO74" s="2">
        <v>1.7999999999999999E-2</v>
      </c>
      <c r="AP74" s="2">
        <v>2.1000000000000001E-2</v>
      </c>
      <c r="AQ74" s="3">
        <v>6.6000000000000003E-2</v>
      </c>
      <c r="AR74" s="1">
        <v>0.11799999999999999</v>
      </c>
      <c r="AS74" s="2">
        <v>1.4E-2</v>
      </c>
      <c r="AT74" s="1">
        <v>6.4000000000000001E-2</v>
      </c>
      <c r="AU74" s="2">
        <v>5.26</v>
      </c>
      <c r="AV74" s="1">
        <v>69</v>
      </c>
      <c r="AW74" s="1">
        <v>1.31</v>
      </c>
      <c r="AX74" s="1">
        <v>0.90600000000000003</v>
      </c>
      <c r="AY74" s="1">
        <v>22.7</v>
      </c>
      <c r="AZ74" s="1">
        <v>11.4</v>
      </c>
      <c r="BA74" s="1">
        <v>25.6</v>
      </c>
      <c r="BB74" s="1">
        <v>1.52</v>
      </c>
      <c r="BC74" s="1">
        <v>4.1100000000000003</v>
      </c>
      <c r="BD74" s="1">
        <v>0.20599999999999999</v>
      </c>
      <c r="BE74" s="1">
        <v>0.17100000000000001</v>
      </c>
      <c r="BF74" s="1">
        <v>0.106</v>
      </c>
      <c r="BG74" s="1">
        <v>0.22</v>
      </c>
      <c r="BH74" s="1">
        <v>0.20799999999999999</v>
      </c>
      <c r="BI74" s="1">
        <v>0.128</v>
      </c>
      <c r="BJ74" s="2">
        <v>0.80100000000000005</v>
      </c>
      <c r="BK74" s="1">
        <v>2.0299999999999998</v>
      </c>
      <c r="BL74" s="1">
        <v>2.09</v>
      </c>
      <c r="BM74" s="1">
        <v>1.4E-2</v>
      </c>
      <c r="BN74" s="1">
        <v>9.14</v>
      </c>
      <c r="BO74" s="1">
        <v>5.33</v>
      </c>
      <c r="BP74" s="1">
        <v>2.23</v>
      </c>
      <c r="BQ74" s="1">
        <v>0.18</v>
      </c>
      <c r="BR74" s="1">
        <v>109</v>
      </c>
      <c r="BS74" s="1">
        <v>289</v>
      </c>
      <c r="BT74" s="1">
        <v>7.13</v>
      </c>
      <c r="BU74" s="1">
        <v>0.92</v>
      </c>
      <c r="BV74" s="1">
        <v>1.1399999999999999</v>
      </c>
      <c r="BW74" s="1">
        <v>27.8</v>
      </c>
      <c r="BX74" s="1">
        <v>199</v>
      </c>
      <c r="BY74" s="1">
        <v>93.6</v>
      </c>
      <c r="BZ74" s="1">
        <v>115</v>
      </c>
      <c r="CA74" s="1">
        <v>7.51</v>
      </c>
      <c r="CB74" s="1">
        <v>0.33500000000000002</v>
      </c>
      <c r="CC74" s="1">
        <v>1.76</v>
      </c>
      <c r="CD74" s="1">
        <v>0.42</v>
      </c>
      <c r="CE74" s="1">
        <v>40.799999999999997</v>
      </c>
      <c r="CF74" s="1">
        <v>74.099999999999994</v>
      </c>
      <c r="CG74" s="1">
        <v>25.3</v>
      </c>
      <c r="CH74" s="1">
        <v>40.9</v>
      </c>
      <c r="CI74" s="2">
        <v>0.28399999999999997</v>
      </c>
      <c r="CJ74" s="1">
        <v>0.13500000000000001</v>
      </c>
      <c r="CK74" s="1">
        <v>0.23899999999999999</v>
      </c>
      <c r="CL74" s="1">
        <v>2.62</v>
      </c>
      <c r="CM74" s="1">
        <v>6.23</v>
      </c>
      <c r="CN74" s="1">
        <v>15.9</v>
      </c>
      <c r="CO74" s="1">
        <v>0.30199999999999999</v>
      </c>
      <c r="CP74" s="1">
        <v>0.11600000000000001</v>
      </c>
      <c r="CQ74" s="1">
        <v>0.13300000000000001</v>
      </c>
      <c r="CR74" s="1">
        <v>0.13100000000000001</v>
      </c>
      <c r="CS74" s="1">
        <v>0.189</v>
      </c>
      <c r="CT74" s="1">
        <v>0.26</v>
      </c>
      <c r="CU74" s="1">
        <v>0.25600000000000001</v>
      </c>
      <c r="CV74" s="1">
        <v>0.09</v>
      </c>
      <c r="CW74" s="1">
        <v>8.5000000000000006E-2</v>
      </c>
      <c r="CX74" s="1">
        <v>1.73</v>
      </c>
      <c r="CY74" s="1">
        <v>0.34200000000000003</v>
      </c>
      <c r="CZ74" s="1">
        <v>0.76500000000000001</v>
      </c>
      <c r="DA74" s="1">
        <v>5.0599999999999996</v>
      </c>
      <c r="DB74" s="1">
        <v>8.76</v>
      </c>
      <c r="DC74" s="1">
        <v>4.68</v>
      </c>
      <c r="DD74" s="1">
        <v>0.44400000000000001</v>
      </c>
      <c r="DE74" s="1">
        <v>3.19</v>
      </c>
      <c r="DF74" s="1">
        <v>8.33</v>
      </c>
      <c r="DG74" s="1">
        <v>6.21</v>
      </c>
      <c r="DH74" s="1">
        <v>14.5</v>
      </c>
      <c r="DI74" s="1">
        <v>6.54</v>
      </c>
      <c r="DJ74" s="1">
        <v>0.85399999999999998</v>
      </c>
      <c r="DK74" s="1">
        <v>0.128</v>
      </c>
      <c r="DL74" s="1">
        <v>0.67700000000000005</v>
      </c>
      <c r="DM74" s="1">
        <v>2.0499999999999998</v>
      </c>
      <c r="DN74" s="1">
        <v>9.94</v>
      </c>
      <c r="DO74" s="1">
        <v>14.3</v>
      </c>
      <c r="DP74" s="1">
        <v>4.1100000000000003</v>
      </c>
      <c r="DQ74" s="1">
        <v>0.59699999999999998</v>
      </c>
      <c r="DR74" s="1">
        <v>0.871</v>
      </c>
      <c r="DS74" s="1">
        <v>0.435</v>
      </c>
      <c r="DT74" s="1">
        <v>1.45</v>
      </c>
      <c r="DU74" s="1">
        <v>1.92</v>
      </c>
      <c r="DV74" s="1">
        <v>2.56</v>
      </c>
      <c r="DW74" s="2">
        <v>0.42799999999999999</v>
      </c>
      <c r="DX74" s="1">
        <v>0.217</v>
      </c>
      <c r="DY74" s="1">
        <v>0.27400000000000002</v>
      </c>
      <c r="DZ74" s="1">
        <v>0.38400000000000001</v>
      </c>
      <c r="EA74" s="1">
        <v>0.61899999999999999</v>
      </c>
      <c r="EB74" s="1">
        <v>1.33</v>
      </c>
      <c r="EC74" s="1">
        <v>8.4000000000000005E-2</v>
      </c>
      <c r="ED74" s="1">
        <v>0.29299999999999998</v>
      </c>
      <c r="EE74" s="1">
        <v>1.26</v>
      </c>
      <c r="EF74" s="1">
        <v>0.88100000000000001</v>
      </c>
      <c r="EG74" s="1">
        <v>4.1399999999999997</v>
      </c>
      <c r="EH74" s="1">
        <v>1.88</v>
      </c>
      <c r="EI74" s="1">
        <v>8.0299999999999994</v>
      </c>
      <c r="EJ74" s="1">
        <v>6.4</v>
      </c>
      <c r="EK74" s="1">
        <v>0.89100000000000001</v>
      </c>
      <c r="EL74" s="1">
        <v>80.5</v>
      </c>
      <c r="EM74" s="1">
        <v>12.6</v>
      </c>
      <c r="EN74" s="1">
        <v>15.3</v>
      </c>
      <c r="EO74" s="1">
        <v>6.9</v>
      </c>
      <c r="EP74" s="1">
        <v>0.22600000000000001</v>
      </c>
      <c r="EQ74" s="1">
        <v>0.23</v>
      </c>
      <c r="ER74" s="1">
        <v>14.3</v>
      </c>
      <c r="ES74" s="1">
        <v>34.799999999999997</v>
      </c>
      <c r="ET74" s="1">
        <v>0.14399999999999999</v>
      </c>
      <c r="EU74" s="1">
        <v>0.26600000000000001</v>
      </c>
      <c r="EV74" s="4">
        <v>7920</v>
      </c>
    </row>
    <row r="75" spans="1:152" x14ac:dyDescent="0.2">
      <c r="A75">
        <v>74</v>
      </c>
      <c r="B75" t="s">
        <v>194</v>
      </c>
      <c r="C75" t="s">
        <v>195</v>
      </c>
      <c r="D75" t="s">
        <v>199</v>
      </c>
      <c r="E75" t="s">
        <v>205</v>
      </c>
      <c r="F75" t="s">
        <v>215</v>
      </c>
      <c r="G75" s="1">
        <v>48.3</v>
      </c>
      <c r="H75" s="1">
        <v>9.93</v>
      </c>
      <c r="I75" s="1">
        <v>0.501</v>
      </c>
      <c r="J75" s="1">
        <v>0.109</v>
      </c>
      <c r="K75" s="2">
        <v>8.0000000000000002E-3</v>
      </c>
      <c r="L75" s="2">
        <v>1.2999999999999999E-2</v>
      </c>
      <c r="M75" s="3">
        <v>0.248</v>
      </c>
      <c r="N75" s="1">
        <v>0.03</v>
      </c>
      <c r="O75" s="3">
        <v>0.188</v>
      </c>
      <c r="P75" s="1">
        <v>3.2000000000000001E-2</v>
      </c>
      <c r="Q75" s="2">
        <v>0.02</v>
      </c>
      <c r="R75" s="2">
        <v>4.7E-2</v>
      </c>
      <c r="S75" s="2">
        <v>3.3000000000000002E-2</v>
      </c>
      <c r="T75" s="1">
        <v>2.3E-2</v>
      </c>
      <c r="U75" s="3">
        <v>8.3000000000000004E-2</v>
      </c>
      <c r="V75" s="2">
        <v>1.6E-2</v>
      </c>
      <c r="W75" s="1">
        <v>5.5E-2</v>
      </c>
      <c r="X75" s="1">
        <v>0.28799999999999998</v>
      </c>
      <c r="Y75" s="1">
        <v>5.0999999999999997E-2</v>
      </c>
      <c r="Z75" s="1">
        <v>0.54900000000000004</v>
      </c>
      <c r="AA75" s="1">
        <v>0.34899999999999998</v>
      </c>
      <c r="AB75" s="1">
        <v>0.113</v>
      </c>
      <c r="AC75" s="3">
        <v>0.24199999999999999</v>
      </c>
      <c r="AD75" s="2">
        <v>0.11700000000000001</v>
      </c>
      <c r="AE75" s="1">
        <v>0.153</v>
      </c>
      <c r="AF75" s="2">
        <v>5.6000000000000001E-2</v>
      </c>
      <c r="AG75" s="1">
        <v>0.23</v>
      </c>
      <c r="AH75" s="1">
        <v>2.7E-2</v>
      </c>
      <c r="AI75" s="1">
        <v>7.5999999999999998E-2</v>
      </c>
      <c r="AJ75" s="2">
        <v>1.7999999999999999E-2</v>
      </c>
      <c r="AK75" s="3">
        <v>0.13800000000000001</v>
      </c>
      <c r="AL75" s="2">
        <v>1.9E-2</v>
      </c>
      <c r="AM75" s="1">
        <v>4.8000000000000001E-2</v>
      </c>
      <c r="AN75" s="2">
        <v>2.1999999999999999E-2</v>
      </c>
      <c r="AO75" s="2">
        <v>2.5999999999999999E-2</v>
      </c>
      <c r="AP75" s="2">
        <v>3.1E-2</v>
      </c>
      <c r="AQ75" s="3">
        <v>8.8999999999999996E-2</v>
      </c>
      <c r="AR75" s="1">
        <v>0.17399999999999999</v>
      </c>
      <c r="AS75" s="2">
        <v>2.1000000000000001E-2</v>
      </c>
      <c r="AT75" s="1">
        <v>9.9000000000000005E-2</v>
      </c>
      <c r="AU75" s="2">
        <v>5.49</v>
      </c>
      <c r="AV75" s="1">
        <v>80.400000000000006</v>
      </c>
      <c r="AW75" s="1">
        <v>1.54</v>
      </c>
      <c r="AX75" s="1">
        <v>1.08</v>
      </c>
      <c r="AY75" s="1">
        <v>25.7</v>
      </c>
      <c r="AZ75" s="1">
        <v>11.2</v>
      </c>
      <c r="BA75" s="1">
        <v>20.9</v>
      </c>
      <c r="BB75" s="1">
        <v>1.45</v>
      </c>
      <c r="BC75" s="1">
        <v>4.25</v>
      </c>
      <c r="BD75" s="1">
        <v>0.27400000000000002</v>
      </c>
      <c r="BE75" s="1">
        <v>0.16</v>
      </c>
      <c r="BF75" s="1">
        <v>0.10299999999999999</v>
      </c>
      <c r="BG75" s="1">
        <v>0.21299999999999999</v>
      </c>
      <c r="BH75" s="1">
        <v>0.245</v>
      </c>
      <c r="BI75" s="1">
        <v>0.157</v>
      </c>
      <c r="BJ75" s="2">
        <v>0.82599999999999996</v>
      </c>
      <c r="BK75" s="1">
        <v>2.46</v>
      </c>
      <c r="BL75" s="1">
        <v>2.52</v>
      </c>
      <c r="BM75" s="1">
        <v>5.8999999999999997E-2</v>
      </c>
      <c r="BN75" s="1">
        <v>11.1</v>
      </c>
      <c r="BO75" s="1">
        <v>7.1</v>
      </c>
      <c r="BP75" s="1">
        <v>2.42</v>
      </c>
      <c r="BQ75" s="1">
        <v>0.214</v>
      </c>
      <c r="BR75" s="1">
        <v>146</v>
      </c>
      <c r="BS75" s="1">
        <v>379</v>
      </c>
      <c r="BT75" s="1">
        <v>8.52</v>
      </c>
      <c r="BU75" s="1">
        <v>1.0900000000000001</v>
      </c>
      <c r="BV75" s="1">
        <v>1.38</v>
      </c>
      <c r="BW75" s="1">
        <v>34.200000000000003</v>
      </c>
      <c r="BX75" s="1">
        <v>231</v>
      </c>
      <c r="BY75" s="1">
        <v>117</v>
      </c>
      <c r="BZ75" s="1">
        <v>159</v>
      </c>
      <c r="CA75" s="1">
        <v>9.0500000000000007</v>
      </c>
      <c r="CB75" s="1">
        <v>0.41099999999999998</v>
      </c>
      <c r="CC75" s="1">
        <v>2.27</v>
      </c>
      <c r="CD75" s="1">
        <v>0.33400000000000002</v>
      </c>
      <c r="CE75" s="1">
        <v>53.8</v>
      </c>
      <c r="CF75" s="1">
        <v>102</v>
      </c>
      <c r="CG75" s="1">
        <v>33.9</v>
      </c>
      <c r="CH75" s="1">
        <v>61.1</v>
      </c>
      <c r="CI75" s="2">
        <v>0.33700000000000002</v>
      </c>
      <c r="CJ75" s="1">
        <v>0.155</v>
      </c>
      <c r="CK75" s="1">
        <v>0.34200000000000003</v>
      </c>
      <c r="CL75" s="1">
        <v>3.65</v>
      </c>
      <c r="CM75" s="1">
        <v>8.1300000000000008</v>
      </c>
      <c r="CN75" s="1">
        <v>24.3</v>
      </c>
      <c r="CO75" s="1">
        <v>0.38600000000000001</v>
      </c>
      <c r="CP75" s="1">
        <v>0.16</v>
      </c>
      <c r="CQ75" s="1">
        <v>0.13700000000000001</v>
      </c>
      <c r="CR75" s="1">
        <v>0.16300000000000001</v>
      </c>
      <c r="CS75" s="1">
        <v>0.22600000000000001</v>
      </c>
      <c r="CT75" s="1">
        <v>0.35</v>
      </c>
      <c r="CU75" s="1">
        <v>0.29799999999999999</v>
      </c>
      <c r="CV75" s="1">
        <v>7.9000000000000001E-2</v>
      </c>
      <c r="CW75" s="1">
        <v>9.4E-2</v>
      </c>
      <c r="CX75" s="1">
        <v>1.83</v>
      </c>
      <c r="CY75" s="1">
        <v>0.39900000000000002</v>
      </c>
      <c r="CZ75" s="1">
        <v>0.93500000000000005</v>
      </c>
      <c r="DA75" s="1">
        <v>6.41</v>
      </c>
      <c r="DB75" s="1">
        <v>10</v>
      </c>
      <c r="DC75" s="1">
        <v>4.7699999999999996</v>
      </c>
      <c r="DD75" s="1">
        <v>0.505</v>
      </c>
      <c r="DE75" s="1">
        <v>3.86</v>
      </c>
      <c r="DF75" s="1">
        <v>10</v>
      </c>
      <c r="DG75" s="1">
        <v>6.99</v>
      </c>
      <c r="DH75" s="1">
        <v>19.399999999999999</v>
      </c>
      <c r="DI75" s="1">
        <v>7.81</v>
      </c>
      <c r="DJ75" s="1">
        <v>1.05</v>
      </c>
      <c r="DK75" s="1">
        <v>0.20399999999999999</v>
      </c>
      <c r="DL75" s="1">
        <v>0.999</v>
      </c>
      <c r="DM75" s="1">
        <v>2.54</v>
      </c>
      <c r="DN75" s="1">
        <v>12.3</v>
      </c>
      <c r="DO75" s="1">
        <v>17.5</v>
      </c>
      <c r="DP75" s="1">
        <v>5.0999999999999996</v>
      </c>
      <c r="DQ75" s="1">
        <v>0.70599999999999996</v>
      </c>
      <c r="DR75" s="1">
        <v>1.01</v>
      </c>
      <c r="DS75" s="1">
        <v>0.48599999999999999</v>
      </c>
      <c r="DT75" s="1">
        <v>1.78</v>
      </c>
      <c r="DU75" s="1">
        <v>2.2400000000000002</v>
      </c>
      <c r="DV75" s="1">
        <v>3.45</v>
      </c>
      <c r="DW75" s="2">
        <v>0.49299999999999999</v>
      </c>
      <c r="DX75" s="1">
        <v>0.23200000000000001</v>
      </c>
      <c r="DY75" s="1">
        <v>0.29799999999999999</v>
      </c>
      <c r="DZ75" s="1">
        <v>0.47499999999999998</v>
      </c>
      <c r="EA75" s="1">
        <v>0.73799999999999999</v>
      </c>
      <c r="EB75" s="1">
        <v>1.59</v>
      </c>
      <c r="EC75" s="1">
        <v>8.7999999999999995E-2</v>
      </c>
      <c r="ED75" s="1">
        <v>0.28000000000000003</v>
      </c>
      <c r="EE75" s="1">
        <v>1.63</v>
      </c>
      <c r="EF75" s="1">
        <v>1.07</v>
      </c>
      <c r="EG75" s="1">
        <v>5.2</v>
      </c>
      <c r="EH75" s="1">
        <v>2.61</v>
      </c>
      <c r="EI75" s="1">
        <v>10.199999999999999</v>
      </c>
      <c r="EJ75" s="1">
        <v>7.99</v>
      </c>
      <c r="EK75" s="1">
        <v>1.02</v>
      </c>
      <c r="EL75" s="1">
        <v>101</v>
      </c>
      <c r="EM75" s="1">
        <v>16.100000000000001</v>
      </c>
      <c r="EN75" s="1">
        <v>23.4</v>
      </c>
      <c r="EO75" s="1">
        <v>10.1</v>
      </c>
      <c r="EP75" s="1">
        <v>0.34</v>
      </c>
      <c r="EQ75" s="1">
        <v>0.14199999999999999</v>
      </c>
      <c r="ER75" s="1">
        <v>20.100000000000001</v>
      </c>
      <c r="ES75" s="1">
        <v>43.6</v>
      </c>
      <c r="ET75" s="1">
        <v>0.157</v>
      </c>
      <c r="EU75" s="1">
        <v>0.31900000000000001</v>
      </c>
      <c r="EV75" s="4">
        <v>8463</v>
      </c>
    </row>
    <row r="76" spans="1:152" x14ac:dyDescent="0.2">
      <c r="A76">
        <v>75</v>
      </c>
      <c r="B76" t="s">
        <v>194</v>
      </c>
      <c r="C76" t="s">
        <v>195</v>
      </c>
      <c r="D76" t="s">
        <v>199</v>
      </c>
      <c r="E76" t="s">
        <v>209</v>
      </c>
      <c r="F76" t="s">
        <v>215</v>
      </c>
      <c r="G76" s="1">
        <v>67.3</v>
      </c>
      <c r="H76" s="1">
        <v>13.6</v>
      </c>
      <c r="I76" s="1">
        <v>0.627</v>
      </c>
      <c r="J76" s="1">
        <v>0.155</v>
      </c>
      <c r="K76" s="2">
        <v>8.9999999999999993E-3</v>
      </c>
      <c r="L76" s="2">
        <v>0.01</v>
      </c>
      <c r="M76" s="3">
        <v>0.39</v>
      </c>
      <c r="N76" s="1">
        <v>0.03</v>
      </c>
      <c r="O76" s="3">
        <v>0.34200000000000003</v>
      </c>
      <c r="P76" s="1">
        <v>5.8999999999999997E-2</v>
      </c>
      <c r="Q76" s="2">
        <v>1.9E-2</v>
      </c>
      <c r="R76" s="2">
        <v>6.9000000000000006E-2</v>
      </c>
      <c r="S76" s="2">
        <v>0.04</v>
      </c>
      <c r="T76" s="1">
        <v>3.1E-2</v>
      </c>
      <c r="U76" s="3">
        <v>0.13500000000000001</v>
      </c>
      <c r="V76" s="2">
        <v>1.6E-2</v>
      </c>
      <c r="W76" s="1">
        <v>8.1000000000000003E-2</v>
      </c>
      <c r="X76" s="1">
        <v>0.38800000000000001</v>
      </c>
      <c r="Y76" s="1">
        <v>6.5000000000000002E-2</v>
      </c>
      <c r="Z76" s="1">
        <v>0.63</v>
      </c>
      <c r="AA76" s="1">
        <v>0.41499999999999998</v>
      </c>
      <c r="AB76" s="1">
        <v>9.8000000000000004E-2</v>
      </c>
      <c r="AC76" s="3">
        <v>0.28899999999999998</v>
      </c>
      <c r="AD76" s="2">
        <v>0.10299999999999999</v>
      </c>
      <c r="AE76" s="1">
        <v>0.224</v>
      </c>
      <c r="AF76" s="3">
        <v>9.7000000000000003E-2</v>
      </c>
      <c r="AG76" s="1">
        <v>0.39300000000000002</v>
      </c>
      <c r="AH76" s="1">
        <v>4.3999999999999997E-2</v>
      </c>
      <c r="AI76" s="1">
        <v>0.114</v>
      </c>
      <c r="AJ76" s="1">
        <v>0.02</v>
      </c>
      <c r="AK76" s="3">
        <v>0.29299999999999998</v>
      </c>
      <c r="AL76" s="2">
        <v>2.5999999999999999E-2</v>
      </c>
      <c r="AM76" s="1">
        <v>8.3000000000000004E-2</v>
      </c>
      <c r="AN76" s="1">
        <v>2.4E-2</v>
      </c>
      <c r="AO76" s="2">
        <v>3.3000000000000002E-2</v>
      </c>
      <c r="AP76" s="2">
        <v>2.9000000000000001E-2</v>
      </c>
      <c r="AQ76" s="3">
        <v>0.12</v>
      </c>
      <c r="AR76" s="1">
        <v>0.31</v>
      </c>
      <c r="AS76" s="2">
        <v>2.5999999999999999E-2</v>
      </c>
      <c r="AT76" s="1">
        <v>0.126</v>
      </c>
      <c r="AU76" s="2">
        <v>5.8</v>
      </c>
      <c r="AV76" s="1">
        <v>130</v>
      </c>
      <c r="AW76" s="1">
        <v>2.3199999999999998</v>
      </c>
      <c r="AX76" s="1">
        <v>1.87</v>
      </c>
      <c r="AY76" s="1">
        <v>39.200000000000003</v>
      </c>
      <c r="AZ76" s="1">
        <v>20.3</v>
      </c>
      <c r="BA76" s="1">
        <v>30</v>
      </c>
      <c r="BB76" s="1">
        <v>2.09</v>
      </c>
      <c r="BC76" s="1">
        <v>7.56</v>
      </c>
      <c r="BD76" s="1">
        <v>0.38100000000000001</v>
      </c>
      <c r="BE76" s="1">
        <v>0.36599999999999999</v>
      </c>
      <c r="BF76" s="1">
        <v>0.20899999999999999</v>
      </c>
      <c r="BG76" s="1">
        <v>0.34200000000000003</v>
      </c>
      <c r="BH76" s="1">
        <v>0.36099999999999999</v>
      </c>
      <c r="BI76" s="1">
        <v>0.253</v>
      </c>
      <c r="BJ76" s="1">
        <v>0.60699999999999998</v>
      </c>
      <c r="BK76" s="1">
        <v>3.96</v>
      </c>
      <c r="BL76" s="1">
        <v>4.16</v>
      </c>
      <c r="BM76" s="1">
        <v>0.06</v>
      </c>
      <c r="BN76" s="1">
        <v>19.600000000000001</v>
      </c>
      <c r="BO76" s="1">
        <v>11.7</v>
      </c>
      <c r="BP76" s="1">
        <v>3.03</v>
      </c>
      <c r="BQ76" s="1">
        <v>0.41699999999999998</v>
      </c>
      <c r="BR76" s="1">
        <v>259</v>
      </c>
      <c r="BS76" s="1">
        <v>534</v>
      </c>
      <c r="BT76" s="1">
        <v>14.8</v>
      </c>
      <c r="BU76" s="1">
        <v>1.61</v>
      </c>
      <c r="BV76" s="1">
        <v>2.17</v>
      </c>
      <c r="BW76" s="1">
        <v>56.5</v>
      </c>
      <c r="BX76" s="1">
        <v>329</v>
      </c>
      <c r="BY76" s="1">
        <v>174</v>
      </c>
      <c r="BZ76" s="1">
        <v>268</v>
      </c>
      <c r="CA76" s="1">
        <v>19.899999999999999</v>
      </c>
      <c r="CB76" s="1">
        <v>0.64600000000000002</v>
      </c>
      <c r="CC76" s="1">
        <v>3.55</v>
      </c>
      <c r="CD76" s="1">
        <v>0.57099999999999995</v>
      </c>
      <c r="CE76" s="1">
        <v>74.400000000000006</v>
      </c>
      <c r="CF76" s="1">
        <v>170</v>
      </c>
      <c r="CG76" s="1">
        <v>54.7</v>
      </c>
      <c r="CH76" s="1">
        <v>107</v>
      </c>
      <c r="CI76" s="2">
        <v>0.40799999999999997</v>
      </c>
      <c r="CJ76" s="1">
        <v>0.24</v>
      </c>
      <c r="CK76" s="1">
        <v>0.56499999999999995</v>
      </c>
      <c r="CL76" s="1">
        <v>5.1100000000000003</v>
      </c>
      <c r="CM76" s="1">
        <v>11</v>
      </c>
      <c r="CN76" s="1">
        <v>40.4</v>
      </c>
      <c r="CO76" s="1">
        <v>0.67700000000000005</v>
      </c>
      <c r="CP76" s="1">
        <v>0.30099999999999999</v>
      </c>
      <c r="CQ76" s="1">
        <v>0.252</v>
      </c>
      <c r="CR76" s="1">
        <v>0.245</v>
      </c>
      <c r="CS76" s="1">
        <v>0.39</v>
      </c>
      <c r="CT76" s="1">
        <v>0.47599999999999998</v>
      </c>
      <c r="CU76" s="1">
        <v>0.442</v>
      </c>
      <c r="CV76" s="1">
        <v>0.16200000000000001</v>
      </c>
      <c r="CW76" s="1">
        <v>0.16700000000000001</v>
      </c>
      <c r="CX76" s="1">
        <v>3.48</v>
      </c>
      <c r="CY76" s="1">
        <v>0.63100000000000001</v>
      </c>
      <c r="CZ76" s="1">
        <v>1.89</v>
      </c>
      <c r="DA76" s="1">
        <v>11.5</v>
      </c>
      <c r="DB76" s="1">
        <v>13.8</v>
      </c>
      <c r="DC76" s="1">
        <v>7.37</v>
      </c>
      <c r="DD76" s="1">
        <v>1.03</v>
      </c>
      <c r="DE76" s="1">
        <v>6.91</v>
      </c>
      <c r="DF76" s="1">
        <v>16.399999999999999</v>
      </c>
      <c r="DG76" s="1">
        <v>9.41</v>
      </c>
      <c r="DH76" s="1">
        <v>27.5</v>
      </c>
      <c r="DI76" s="1">
        <v>13.9</v>
      </c>
      <c r="DJ76" s="1">
        <v>1.91</v>
      </c>
      <c r="DK76" s="1">
        <v>0.20699999999999999</v>
      </c>
      <c r="DL76" s="1">
        <v>1.7</v>
      </c>
      <c r="DM76" s="1">
        <v>4.16</v>
      </c>
      <c r="DN76" s="1">
        <v>20.5</v>
      </c>
      <c r="DO76" s="1">
        <v>26.8</v>
      </c>
      <c r="DP76" s="1">
        <v>7.94</v>
      </c>
      <c r="DQ76" s="1">
        <v>1.32</v>
      </c>
      <c r="DR76" s="1">
        <v>2.21</v>
      </c>
      <c r="DS76" s="1">
        <v>0.90300000000000002</v>
      </c>
      <c r="DT76" s="1">
        <v>3.28</v>
      </c>
      <c r="DU76" s="1">
        <v>4.0199999999999996</v>
      </c>
      <c r="DV76" s="1">
        <v>5.91</v>
      </c>
      <c r="DW76" s="2">
        <v>0.59199999999999997</v>
      </c>
      <c r="DX76" s="1">
        <v>0.39500000000000002</v>
      </c>
      <c r="DY76" s="1">
        <v>0.622</v>
      </c>
      <c r="DZ76" s="1">
        <v>0.90100000000000002</v>
      </c>
      <c r="EA76" s="1">
        <v>1.36</v>
      </c>
      <c r="EB76" s="1">
        <v>2.71</v>
      </c>
      <c r="EC76" s="1">
        <v>0.14399999999999999</v>
      </c>
      <c r="ED76" s="1">
        <v>0.52500000000000002</v>
      </c>
      <c r="EE76" s="1">
        <v>2.76</v>
      </c>
      <c r="EF76" s="1">
        <v>1.94</v>
      </c>
      <c r="EG76" s="1">
        <v>9.5399999999999991</v>
      </c>
      <c r="EH76" s="1">
        <v>5.63</v>
      </c>
      <c r="EI76" s="1">
        <v>19.399999999999999</v>
      </c>
      <c r="EJ76" s="1">
        <v>14.9</v>
      </c>
      <c r="EK76" s="1">
        <v>2.2400000000000002</v>
      </c>
      <c r="EL76" s="1">
        <v>196</v>
      </c>
      <c r="EM76" s="1">
        <v>27.1</v>
      </c>
      <c r="EN76" s="1">
        <v>47.4</v>
      </c>
      <c r="EO76" s="1">
        <v>18.8</v>
      </c>
      <c r="EP76" s="1">
        <v>0.59699999999999998</v>
      </c>
      <c r="EQ76" s="1">
        <v>5.5E-2</v>
      </c>
      <c r="ER76" s="1">
        <v>34.5</v>
      </c>
      <c r="ES76" s="1">
        <v>93.1</v>
      </c>
      <c r="ET76" s="1">
        <v>0.39900000000000002</v>
      </c>
      <c r="EU76" s="1">
        <v>0.68300000000000005</v>
      </c>
      <c r="EV76" s="4">
        <v>15452</v>
      </c>
    </row>
    <row r="77" spans="1:152" x14ac:dyDescent="0.2">
      <c r="A77">
        <v>76</v>
      </c>
      <c r="B77" t="s">
        <v>194</v>
      </c>
      <c r="C77" t="s">
        <v>195</v>
      </c>
      <c r="D77" t="s">
        <v>199</v>
      </c>
      <c r="E77" t="s">
        <v>213</v>
      </c>
      <c r="F77" t="s">
        <v>223</v>
      </c>
      <c r="G77" s="1">
        <v>37.9</v>
      </c>
      <c r="H77" s="1">
        <v>28.8</v>
      </c>
      <c r="I77" s="3">
        <v>0.20300000000000001</v>
      </c>
      <c r="J77" s="1">
        <v>0.51200000000000001</v>
      </c>
      <c r="K77" s="2">
        <v>1.2999999999999999E-2</v>
      </c>
      <c r="L77" s="2">
        <v>1.2E-2</v>
      </c>
      <c r="M77" s="3">
        <v>0.128</v>
      </c>
      <c r="N77" s="1">
        <v>5.5E-2</v>
      </c>
      <c r="O77" s="3">
        <v>0.114</v>
      </c>
      <c r="P77" s="1">
        <v>4.2999999999999997E-2</v>
      </c>
      <c r="Q77" s="1">
        <v>8.5000000000000006E-2</v>
      </c>
      <c r="R77" s="2">
        <v>5.8999999999999997E-2</v>
      </c>
      <c r="S77" s="2">
        <v>3.2000000000000001E-2</v>
      </c>
      <c r="T77" s="1">
        <v>0.02</v>
      </c>
      <c r="U77" s="3">
        <v>9.6000000000000002E-2</v>
      </c>
      <c r="V77" s="2">
        <v>1.7000000000000001E-2</v>
      </c>
      <c r="W77" s="1">
        <v>4.3999999999999997E-2</v>
      </c>
      <c r="X77" s="1">
        <v>0.31900000000000001</v>
      </c>
      <c r="Y77" s="2">
        <v>2.1999999999999999E-2</v>
      </c>
      <c r="Z77" s="1">
        <v>0.67400000000000004</v>
      </c>
      <c r="AA77" s="1">
        <v>0.192</v>
      </c>
      <c r="AB77" s="2">
        <v>7.5999999999999998E-2</v>
      </c>
      <c r="AC77" s="3">
        <v>0.309</v>
      </c>
      <c r="AD77" s="2">
        <v>0.104</v>
      </c>
      <c r="AE77" s="1">
        <v>0.25</v>
      </c>
      <c r="AF77" s="3">
        <v>0.105</v>
      </c>
      <c r="AG77" s="1">
        <v>0.50700000000000001</v>
      </c>
      <c r="AH77" s="1">
        <v>3.2000000000000001E-2</v>
      </c>
      <c r="AI77" s="1">
        <v>6.3E-2</v>
      </c>
      <c r="AJ77" s="2">
        <v>1.4E-2</v>
      </c>
      <c r="AK77" s="3">
        <v>0.27700000000000002</v>
      </c>
      <c r="AL77" s="2">
        <v>2.7E-2</v>
      </c>
      <c r="AM77" s="1">
        <v>0.105</v>
      </c>
      <c r="AN77" s="1">
        <v>0.03</v>
      </c>
      <c r="AO77" s="1">
        <v>3.5999999999999997E-2</v>
      </c>
      <c r="AP77" s="2">
        <v>0.03</v>
      </c>
      <c r="AQ77" s="3">
        <v>0.115</v>
      </c>
      <c r="AR77" s="1">
        <v>0.30099999999999999</v>
      </c>
      <c r="AS77" s="2">
        <v>3.3000000000000002E-2</v>
      </c>
      <c r="AT77" s="1">
        <v>6.8000000000000005E-2</v>
      </c>
      <c r="AU77" s="2">
        <v>6.89</v>
      </c>
      <c r="AV77" s="1">
        <v>158</v>
      </c>
      <c r="AW77" s="1">
        <v>11.3</v>
      </c>
      <c r="AX77" s="1">
        <v>1.56</v>
      </c>
      <c r="AY77" s="1">
        <v>39.9</v>
      </c>
      <c r="AZ77" s="1">
        <v>61.9</v>
      </c>
      <c r="BA77" s="1">
        <v>62.6</v>
      </c>
      <c r="BB77" s="1">
        <v>5.45</v>
      </c>
      <c r="BC77" s="1">
        <v>12.7</v>
      </c>
      <c r="BD77" s="1">
        <v>0.34</v>
      </c>
      <c r="BE77" s="1">
        <v>0.27200000000000002</v>
      </c>
      <c r="BF77" s="1">
        <v>0.16700000000000001</v>
      </c>
      <c r="BG77" s="1">
        <v>0.26600000000000001</v>
      </c>
      <c r="BH77" s="1">
        <v>0.311</v>
      </c>
      <c r="BI77" s="1">
        <v>0.20300000000000001</v>
      </c>
      <c r="BJ77" s="1">
        <v>0.626</v>
      </c>
      <c r="BK77" s="1">
        <v>4.82</v>
      </c>
      <c r="BL77" s="1">
        <v>12</v>
      </c>
      <c r="BM77" s="1">
        <v>5.0999999999999997E-2</v>
      </c>
      <c r="BN77" s="1">
        <v>35.299999999999997</v>
      </c>
      <c r="BO77" s="1">
        <v>120</v>
      </c>
      <c r="BP77" s="1">
        <v>12.1</v>
      </c>
      <c r="BQ77" s="1">
        <v>1</v>
      </c>
      <c r="BR77" s="1">
        <v>864</v>
      </c>
      <c r="BS77" s="1">
        <v>882</v>
      </c>
      <c r="BT77" s="1">
        <v>66.3</v>
      </c>
      <c r="BU77" s="1">
        <v>6.18</v>
      </c>
      <c r="BV77" s="1">
        <v>3.12</v>
      </c>
      <c r="BW77" s="1">
        <v>147</v>
      </c>
      <c r="BX77" s="1">
        <v>505</v>
      </c>
      <c r="BY77" s="1">
        <v>332</v>
      </c>
      <c r="BZ77" s="1">
        <v>483</v>
      </c>
      <c r="CA77" s="1">
        <v>108</v>
      </c>
      <c r="CB77" s="1">
        <v>2.69</v>
      </c>
      <c r="CC77" s="1">
        <v>4.75</v>
      </c>
      <c r="CD77" s="1">
        <v>1.42</v>
      </c>
      <c r="CE77" s="1">
        <v>115</v>
      </c>
      <c r="CF77" s="1">
        <v>233</v>
      </c>
      <c r="CG77" s="1">
        <v>162</v>
      </c>
      <c r="CH77" s="1">
        <v>180</v>
      </c>
      <c r="CI77" s="1">
        <v>0.54</v>
      </c>
      <c r="CJ77" s="1">
        <v>0.30499999999999999</v>
      </c>
      <c r="CK77" s="1">
        <v>0.75700000000000001</v>
      </c>
      <c r="CL77" s="1">
        <v>7.9</v>
      </c>
      <c r="CM77" s="1">
        <v>27.9</v>
      </c>
      <c r="CN77" s="1">
        <v>53.7</v>
      </c>
      <c r="CO77" s="1">
        <v>0.97399999999999998</v>
      </c>
      <c r="CP77" s="1">
        <v>0.377</v>
      </c>
      <c r="CQ77" s="1">
        <v>0.434</v>
      </c>
      <c r="CR77" s="1">
        <v>0.32100000000000001</v>
      </c>
      <c r="CS77" s="1">
        <v>0.79900000000000004</v>
      </c>
      <c r="CT77" s="1">
        <v>0.81799999999999995</v>
      </c>
      <c r="CU77" s="1">
        <v>0.52</v>
      </c>
      <c r="CV77" s="1">
        <v>0.182</v>
      </c>
      <c r="CW77" s="1">
        <v>0.13900000000000001</v>
      </c>
      <c r="CX77" s="1">
        <v>6.65</v>
      </c>
      <c r="CY77" s="1">
        <v>1.65</v>
      </c>
      <c r="CZ77" s="1">
        <v>3.32</v>
      </c>
      <c r="DA77" s="1">
        <v>20</v>
      </c>
      <c r="DB77" s="1">
        <v>20.2</v>
      </c>
      <c r="DC77" s="1">
        <v>15.6</v>
      </c>
      <c r="DD77" s="1">
        <v>4.4400000000000004</v>
      </c>
      <c r="DE77" s="1">
        <v>11.7</v>
      </c>
      <c r="DF77" s="1">
        <v>19.2</v>
      </c>
      <c r="DG77" s="1">
        <v>14.6</v>
      </c>
      <c r="DH77" s="1">
        <v>28.3</v>
      </c>
      <c r="DI77" s="1">
        <v>23.2</v>
      </c>
      <c r="DJ77" s="1">
        <v>5.56</v>
      </c>
      <c r="DK77" s="1">
        <v>0.93700000000000006</v>
      </c>
      <c r="DL77" s="1">
        <v>2.16</v>
      </c>
      <c r="DM77" s="1">
        <v>5.31</v>
      </c>
      <c r="DN77" s="1">
        <v>19.100000000000001</v>
      </c>
      <c r="DO77" s="1">
        <v>32.299999999999997</v>
      </c>
      <c r="DP77" s="1">
        <v>12.7</v>
      </c>
      <c r="DQ77" s="1">
        <v>2.4300000000000002</v>
      </c>
      <c r="DR77" s="1">
        <v>2.4</v>
      </c>
      <c r="DS77" s="1">
        <v>1.1399999999999999</v>
      </c>
      <c r="DT77" s="1">
        <v>3.23</v>
      </c>
      <c r="DU77" s="1">
        <v>5.52</v>
      </c>
      <c r="DV77" s="1">
        <v>6.75</v>
      </c>
      <c r="DW77" s="2">
        <v>0.67800000000000005</v>
      </c>
      <c r="DX77" s="1">
        <v>0.46100000000000002</v>
      </c>
      <c r="DY77" s="1">
        <v>1.02</v>
      </c>
      <c r="DZ77" s="1">
        <v>1.34</v>
      </c>
      <c r="EA77" s="1">
        <v>1.61</v>
      </c>
      <c r="EB77" s="1">
        <v>3.35</v>
      </c>
      <c r="EC77" s="1">
        <v>0.16900000000000001</v>
      </c>
      <c r="ED77" s="1">
        <v>0.87</v>
      </c>
      <c r="EE77" s="1">
        <v>4.5999999999999996</v>
      </c>
      <c r="EF77" s="1">
        <v>2.66</v>
      </c>
      <c r="EG77" s="1">
        <v>8.9499999999999993</v>
      </c>
      <c r="EH77" s="1">
        <v>4.58</v>
      </c>
      <c r="EI77" s="1">
        <v>18.899999999999999</v>
      </c>
      <c r="EJ77" s="1">
        <v>15.5</v>
      </c>
      <c r="EK77" s="1">
        <v>2.29</v>
      </c>
      <c r="EL77" s="1">
        <v>220</v>
      </c>
      <c r="EM77" s="1">
        <v>33.9</v>
      </c>
      <c r="EN77" s="1">
        <v>51.4</v>
      </c>
      <c r="EO77" s="1">
        <v>23.4</v>
      </c>
      <c r="EP77" s="1">
        <v>0.32800000000000001</v>
      </c>
      <c r="EQ77" s="2">
        <v>0</v>
      </c>
      <c r="ER77" s="1">
        <v>49.4</v>
      </c>
      <c r="ES77" s="1">
        <v>124</v>
      </c>
      <c r="ET77" s="1">
        <v>0.32700000000000001</v>
      </c>
      <c r="EU77" s="1">
        <v>1</v>
      </c>
      <c r="EV77" s="4">
        <v>6478</v>
      </c>
    </row>
    <row r="78" spans="1:152" x14ac:dyDescent="0.2">
      <c r="A78">
        <v>77</v>
      </c>
      <c r="B78" t="s">
        <v>194</v>
      </c>
      <c r="C78" t="s">
        <v>195</v>
      </c>
      <c r="D78" t="s">
        <v>199</v>
      </c>
      <c r="E78" t="s">
        <v>197</v>
      </c>
      <c r="F78" t="s">
        <v>223</v>
      </c>
      <c r="G78" s="1">
        <v>62.7</v>
      </c>
      <c r="H78" s="1">
        <v>14.7</v>
      </c>
      <c r="I78" s="1">
        <v>0.41</v>
      </c>
      <c r="J78" s="1">
        <v>0.46700000000000003</v>
      </c>
      <c r="K78" s="2">
        <v>0.01</v>
      </c>
      <c r="L78" s="2">
        <v>1.4E-2</v>
      </c>
      <c r="M78" s="3">
        <v>0.19400000000000001</v>
      </c>
      <c r="N78" s="1">
        <v>2.9000000000000001E-2</v>
      </c>
      <c r="O78" s="3">
        <v>0.188</v>
      </c>
      <c r="P78" s="1">
        <v>0.04</v>
      </c>
      <c r="Q78" s="2">
        <v>2.1999999999999999E-2</v>
      </c>
      <c r="R78" s="2">
        <v>5.2999999999999999E-2</v>
      </c>
      <c r="S78" s="2">
        <v>3.2000000000000001E-2</v>
      </c>
      <c r="T78" s="1">
        <v>2.8000000000000001E-2</v>
      </c>
      <c r="U78" s="3">
        <v>0.154</v>
      </c>
      <c r="V78" s="2">
        <v>1.7000000000000001E-2</v>
      </c>
      <c r="W78" s="1">
        <v>5.2999999999999999E-2</v>
      </c>
      <c r="X78" s="1">
        <v>0.51200000000000001</v>
      </c>
      <c r="Y78" s="1">
        <v>4.8000000000000001E-2</v>
      </c>
      <c r="Z78" s="1">
        <v>1.25</v>
      </c>
      <c r="AA78" s="1">
        <v>0.28899999999999998</v>
      </c>
      <c r="AB78" s="2">
        <v>8.6999999999999994E-2</v>
      </c>
      <c r="AC78" s="3">
        <v>0.47699999999999998</v>
      </c>
      <c r="AD78" s="2">
        <v>0.11</v>
      </c>
      <c r="AE78" s="1">
        <v>0.28299999999999997</v>
      </c>
      <c r="AF78" s="3">
        <v>0.108</v>
      </c>
      <c r="AG78" s="1">
        <v>0.53500000000000003</v>
      </c>
      <c r="AH78" s="1">
        <v>0.03</v>
      </c>
      <c r="AI78" s="1">
        <v>8.2000000000000003E-2</v>
      </c>
      <c r="AJ78" s="1">
        <v>0.02</v>
      </c>
      <c r="AK78" s="3">
        <v>0.217</v>
      </c>
      <c r="AL78" s="2">
        <v>2.5000000000000001E-2</v>
      </c>
      <c r="AM78" s="1">
        <v>8.6999999999999994E-2</v>
      </c>
      <c r="AN78" s="2">
        <v>0.02</v>
      </c>
      <c r="AO78" s="2">
        <v>2.5999999999999999E-2</v>
      </c>
      <c r="AP78" s="2">
        <v>2.4E-2</v>
      </c>
      <c r="AQ78" s="3">
        <v>0.09</v>
      </c>
      <c r="AR78" s="1">
        <v>0.245</v>
      </c>
      <c r="AS78" s="2">
        <v>2.1000000000000001E-2</v>
      </c>
      <c r="AT78" s="1">
        <v>5.0999999999999997E-2</v>
      </c>
      <c r="AU78" s="2">
        <v>5.82</v>
      </c>
      <c r="AV78" s="1">
        <v>111</v>
      </c>
      <c r="AW78" s="1">
        <v>5.46</v>
      </c>
      <c r="AX78" s="1">
        <v>1.25</v>
      </c>
      <c r="AY78" s="1">
        <v>26</v>
      </c>
      <c r="AZ78" s="1">
        <v>33.9</v>
      </c>
      <c r="BA78" s="1">
        <v>40.5</v>
      </c>
      <c r="BB78" s="1">
        <v>2.79</v>
      </c>
      <c r="BC78" s="1">
        <v>9.08</v>
      </c>
      <c r="BD78" s="1">
        <v>0.34399999999999997</v>
      </c>
      <c r="BE78" s="1">
        <v>0.27</v>
      </c>
      <c r="BF78" s="1">
        <v>0.20699999999999999</v>
      </c>
      <c r="BG78" s="1">
        <v>0.25</v>
      </c>
      <c r="BH78" s="1">
        <v>0.30399999999999999</v>
      </c>
      <c r="BI78" s="1">
        <v>0.21</v>
      </c>
      <c r="BJ78" s="1">
        <v>0.57399999999999995</v>
      </c>
      <c r="BK78" s="1">
        <v>4.28</v>
      </c>
      <c r="BL78" s="1">
        <v>9.27</v>
      </c>
      <c r="BM78" s="1">
        <v>0.156</v>
      </c>
      <c r="BN78" s="1">
        <v>29.8</v>
      </c>
      <c r="BO78" s="1">
        <v>60.5</v>
      </c>
      <c r="BP78" s="1">
        <v>5.42</v>
      </c>
      <c r="BQ78" s="1">
        <v>0.59699999999999998</v>
      </c>
      <c r="BR78" s="1">
        <v>616</v>
      </c>
      <c r="BS78" s="1">
        <v>709</v>
      </c>
      <c r="BT78" s="1">
        <v>34.200000000000003</v>
      </c>
      <c r="BU78" s="1">
        <v>3.04</v>
      </c>
      <c r="BV78" s="1">
        <v>3</v>
      </c>
      <c r="BW78" s="1">
        <v>102</v>
      </c>
      <c r="BX78" s="1">
        <v>369</v>
      </c>
      <c r="BY78" s="1">
        <v>229</v>
      </c>
      <c r="BZ78" s="1">
        <v>409</v>
      </c>
      <c r="CA78" s="1">
        <v>70.400000000000006</v>
      </c>
      <c r="CB78" s="1">
        <v>1.47</v>
      </c>
      <c r="CC78" s="1">
        <v>4.49</v>
      </c>
      <c r="CD78" s="1">
        <v>0.69799999999999995</v>
      </c>
      <c r="CE78" s="1">
        <v>83.1</v>
      </c>
      <c r="CF78" s="1">
        <v>185</v>
      </c>
      <c r="CG78" s="1">
        <v>115</v>
      </c>
      <c r="CH78" s="1">
        <v>147</v>
      </c>
      <c r="CI78" s="2">
        <v>0.45600000000000002</v>
      </c>
      <c r="CJ78" s="1">
        <v>0.252</v>
      </c>
      <c r="CK78" s="1">
        <v>0.72699999999999998</v>
      </c>
      <c r="CL78" s="1">
        <v>5.29</v>
      </c>
      <c r="CM78" s="1">
        <v>19.399999999999999</v>
      </c>
      <c r="CN78" s="1">
        <v>43.6</v>
      </c>
      <c r="CO78" s="1">
        <v>0.84299999999999997</v>
      </c>
      <c r="CP78" s="1">
        <v>0.31</v>
      </c>
      <c r="CQ78" s="1">
        <v>0.32400000000000001</v>
      </c>
      <c r="CR78" s="1">
        <v>0.24299999999999999</v>
      </c>
      <c r="CS78" s="1">
        <v>0.63100000000000001</v>
      </c>
      <c r="CT78" s="1">
        <v>0.65200000000000002</v>
      </c>
      <c r="CU78" s="1">
        <v>0.41499999999999998</v>
      </c>
      <c r="CV78" s="1">
        <v>0.16200000000000001</v>
      </c>
      <c r="CW78" s="1">
        <v>0.13500000000000001</v>
      </c>
      <c r="CX78" s="1">
        <v>5.6</v>
      </c>
      <c r="CY78" s="1">
        <v>1.41</v>
      </c>
      <c r="CZ78" s="1">
        <v>2.31</v>
      </c>
      <c r="DA78" s="1">
        <v>16.600000000000001</v>
      </c>
      <c r="DB78" s="1">
        <v>18</v>
      </c>
      <c r="DC78" s="1">
        <v>14.8</v>
      </c>
      <c r="DD78" s="1">
        <v>2.52</v>
      </c>
      <c r="DE78" s="1">
        <v>9.32</v>
      </c>
      <c r="DF78" s="1">
        <v>16.899999999999999</v>
      </c>
      <c r="DG78" s="1">
        <v>12.2</v>
      </c>
      <c r="DH78" s="1">
        <v>27.1</v>
      </c>
      <c r="DI78" s="1">
        <v>22.7</v>
      </c>
      <c r="DJ78" s="1">
        <v>3.8</v>
      </c>
      <c r="DK78" s="1">
        <v>0.38900000000000001</v>
      </c>
      <c r="DL78" s="1">
        <v>1.87</v>
      </c>
      <c r="DM78" s="1">
        <v>4.33</v>
      </c>
      <c r="DN78" s="1">
        <v>18</v>
      </c>
      <c r="DO78" s="1">
        <v>31.4</v>
      </c>
      <c r="DP78" s="1">
        <v>12.4</v>
      </c>
      <c r="DQ78" s="1">
        <v>1.82</v>
      </c>
      <c r="DR78" s="1">
        <v>2.08</v>
      </c>
      <c r="DS78" s="1">
        <v>0.91500000000000004</v>
      </c>
      <c r="DT78" s="1">
        <v>3.17</v>
      </c>
      <c r="DU78" s="1">
        <v>4.91</v>
      </c>
      <c r="DV78" s="1">
        <v>6.39</v>
      </c>
      <c r="DW78" s="2">
        <v>0.55900000000000005</v>
      </c>
      <c r="DX78" s="1">
        <v>0.39600000000000002</v>
      </c>
      <c r="DY78" s="1">
        <v>0.71599999999999997</v>
      </c>
      <c r="DZ78" s="1">
        <v>1.01</v>
      </c>
      <c r="EA78" s="1">
        <v>1.32</v>
      </c>
      <c r="EB78" s="1">
        <v>3.22</v>
      </c>
      <c r="EC78" s="1">
        <v>0.16700000000000001</v>
      </c>
      <c r="ED78" s="1">
        <v>0.71899999999999997</v>
      </c>
      <c r="EE78" s="1">
        <v>3.83</v>
      </c>
      <c r="EF78" s="1">
        <v>2.2999999999999998</v>
      </c>
      <c r="EG78" s="1">
        <v>8.4700000000000006</v>
      </c>
      <c r="EH78" s="1">
        <v>5.35</v>
      </c>
      <c r="EI78" s="1">
        <v>17.100000000000001</v>
      </c>
      <c r="EJ78" s="1">
        <v>13</v>
      </c>
      <c r="EK78" s="1">
        <v>2.1</v>
      </c>
      <c r="EL78" s="1">
        <v>222</v>
      </c>
      <c r="EM78" s="1">
        <v>31.8</v>
      </c>
      <c r="EN78" s="1">
        <v>59.8</v>
      </c>
      <c r="EO78" s="1">
        <v>25.8</v>
      </c>
      <c r="EP78" s="1">
        <v>0.64800000000000002</v>
      </c>
      <c r="EQ78" s="2">
        <v>0</v>
      </c>
      <c r="ER78" s="1">
        <v>46.6</v>
      </c>
      <c r="ES78" s="1">
        <v>113</v>
      </c>
      <c r="ET78" s="1">
        <v>0.375</v>
      </c>
      <c r="EU78" s="1">
        <v>1.01</v>
      </c>
      <c r="EV78" s="4">
        <v>12390</v>
      </c>
    </row>
    <row r="79" spans="1:152" x14ac:dyDescent="0.2">
      <c r="A79">
        <v>78</v>
      </c>
      <c r="B79" t="s">
        <v>194</v>
      </c>
      <c r="C79" t="s">
        <v>195</v>
      </c>
      <c r="D79" t="s">
        <v>199</v>
      </c>
      <c r="E79" t="s">
        <v>200</v>
      </c>
      <c r="F79" t="s">
        <v>223</v>
      </c>
      <c r="G79" s="1">
        <v>36.9</v>
      </c>
      <c r="H79" s="1">
        <v>7.67</v>
      </c>
      <c r="I79" s="3">
        <v>0.25</v>
      </c>
      <c r="J79" s="1">
        <v>0.14699999999999999</v>
      </c>
      <c r="K79" s="2">
        <v>8.0000000000000002E-3</v>
      </c>
      <c r="L79" s="2">
        <v>0.01</v>
      </c>
      <c r="M79" s="3">
        <v>0.10100000000000001</v>
      </c>
      <c r="N79" s="2">
        <v>0.01</v>
      </c>
      <c r="O79" s="3">
        <v>0.107</v>
      </c>
      <c r="P79" s="1">
        <v>0.03</v>
      </c>
      <c r="Q79" s="2">
        <v>1.7000000000000001E-2</v>
      </c>
      <c r="R79" s="2">
        <v>4.5999999999999999E-2</v>
      </c>
      <c r="S79" s="2">
        <v>2.3E-2</v>
      </c>
      <c r="T79" s="2">
        <v>8.9999999999999993E-3</v>
      </c>
      <c r="U79" s="3">
        <v>6.9000000000000006E-2</v>
      </c>
      <c r="V79" s="2">
        <v>1.2E-2</v>
      </c>
      <c r="W79" s="1">
        <v>3.2000000000000001E-2</v>
      </c>
      <c r="X79" s="1">
        <v>0.218</v>
      </c>
      <c r="Y79" s="1">
        <v>3.6999999999999998E-2</v>
      </c>
      <c r="Z79" s="1">
        <v>0.46899999999999997</v>
      </c>
      <c r="AA79" s="1">
        <v>0.14199999999999999</v>
      </c>
      <c r="AB79" s="2">
        <v>6.7000000000000004E-2</v>
      </c>
      <c r="AC79" s="3">
        <v>0.17499999999999999</v>
      </c>
      <c r="AD79" s="2">
        <v>0.1</v>
      </c>
      <c r="AE79" s="1">
        <v>0.122</v>
      </c>
      <c r="AF79" s="2">
        <v>5.7000000000000002E-2</v>
      </c>
      <c r="AG79" s="1">
        <v>0.23799999999999999</v>
      </c>
      <c r="AH79" s="2">
        <v>1.7999999999999999E-2</v>
      </c>
      <c r="AI79" s="1">
        <v>3.4000000000000002E-2</v>
      </c>
      <c r="AJ79" s="2">
        <v>1.2E-2</v>
      </c>
      <c r="AK79" s="3">
        <v>0.13400000000000001</v>
      </c>
      <c r="AL79" s="2">
        <v>1.6E-2</v>
      </c>
      <c r="AM79" s="1">
        <v>0.05</v>
      </c>
      <c r="AN79" s="2">
        <v>1.4999999999999999E-2</v>
      </c>
      <c r="AO79" s="2">
        <v>1.7000000000000001E-2</v>
      </c>
      <c r="AP79" s="2">
        <v>2.3E-2</v>
      </c>
      <c r="AQ79" s="3">
        <v>4.5999999999999999E-2</v>
      </c>
      <c r="AR79" s="1">
        <v>0.16600000000000001</v>
      </c>
      <c r="AS79" s="2">
        <v>1.7000000000000001E-2</v>
      </c>
      <c r="AT79" s="1">
        <v>3.4000000000000002E-2</v>
      </c>
      <c r="AU79" s="2">
        <v>5.68</v>
      </c>
      <c r="AV79" s="1">
        <v>98.6</v>
      </c>
      <c r="AW79" s="1">
        <v>5.0599999999999996</v>
      </c>
      <c r="AX79" s="1">
        <v>1.2</v>
      </c>
      <c r="AY79" s="1">
        <v>24.8</v>
      </c>
      <c r="AZ79" s="1">
        <v>37.1</v>
      </c>
      <c r="BA79" s="1">
        <v>40.5</v>
      </c>
      <c r="BB79" s="1">
        <v>2.4700000000000002</v>
      </c>
      <c r="BC79" s="1">
        <v>7.49</v>
      </c>
      <c r="BD79" s="1">
        <v>0.33500000000000002</v>
      </c>
      <c r="BE79" s="1">
        <v>0.25800000000000001</v>
      </c>
      <c r="BF79" s="1">
        <v>0.20200000000000001</v>
      </c>
      <c r="BG79" s="1">
        <v>0.27</v>
      </c>
      <c r="BH79" s="1">
        <v>0.317</v>
      </c>
      <c r="BI79" s="1">
        <v>0.20399999999999999</v>
      </c>
      <c r="BJ79" s="1">
        <v>0.66200000000000003</v>
      </c>
      <c r="BK79" s="1">
        <v>2.71</v>
      </c>
      <c r="BL79" s="1">
        <v>5.3</v>
      </c>
      <c r="BM79" s="1">
        <v>9.7000000000000003E-2</v>
      </c>
      <c r="BN79" s="1">
        <v>18</v>
      </c>
      <c r="BO79" s="1">
        <v>43.3</v>
      </c>
      <c r="BP79" s="1">
        <v>4.24</v>
      </c>
      <c r="BQ79" s="1">
        <v>0.39800000000000002</v>
      </c>
      <c r="BR79" s="1">
        <v>462</v>
      </c>
      <c r="BS79" s="1">
        <v>454</v>
      </c>
      <c r="BT79" s="1">
        <v>24.6</v>
      </c>
      <c r="BU79" s="1">
        <v>2.46</v>
      </c>
      <c r="BV79" s="1">
        <v>2.13</v>
      </c>
      <c r="BW79" s="1">
        <v>80</v>
      </c>
      <c r="BX79" s="1">
        <v>265</v>
      </c>
      <c r="BY79" s="1">
        <v>163</v>
      </c>
      <c r="BZ79" s="1">
        <v>252</v>
      </c>
      <c r="CA79" s="1">
        <v>37.700000000000003</v>
      </c>
      <c r="CB79" s="1">
        <v>1.0900000000000001</v>
      </c>
      <c r="CC79" s="1">
        <v>3.01</v>
      </c>
      <c r="CD79" s="1">
        <v>0.66400000000000003</v>
      </c>
      <c r="CE79" s="1">
        <v>56.8</v>
      </c>
      <c r="CF79" s="1">
        <v>125</v>
      </c>
      <c r="CG79" s="1">
        <v>71.2</v>
      </c>
      <c r="CH79" s="1">
        <v>106</v>
      </c>
      <c r="CI79" s="2">
        <v>0.39</v>
      </c>
      <c r="CJ79" s="1">
        <v>0.17199999999999999</v>
      </c>
      <c r="CK79" s="1">
        <v>0.50600000000000001</v>
      </c>
      <c r="CL79" s="1">
        <v>3.76</v>
      </c>
      <c r="CM79" s="1">
        <v>12.1</v>
      </c>
      <c r="CN79" s="1">
        <v>32.299999999999997</v>
      </c>
      <c r="CO79" s="1">
        <v>0.56299999999999994</v>
      </c>
      <c r="CP79" s="1">
        <v>0.21</v>
      </c>
      <c r="CQ79" s="1">
        <v>0.23400000000000001</v>
      </c>
      <c r="CR79" s="1">
        <v>0.17100000000000001</v>
      </c>
      <c r="CS79" s="1">
        <v>0.46100000000000002</v>
      </c>
      <c r="CT79" s="1">
        <v>0.45400000000000001</v>
      </c>
      <c r="CU79" s="1">
        <v>0.29899999999999999</v>
      </c>
      <c r="CV79" s="1">
        <v>0.13</v>
      </c>
      <c r="CW79" s="1">
        <v>0.122</v>
      </c>
      <c r="CX79" s="1">
        <v>3.64</v>
      </c>
      <c r="CY79" s="1">
        <v>0.94899999999999995</v>
      </c>
      <c r="CZ79" s="1">
        <v>1.38</v>
      </c>
      <c r="DA79" s="1">
        <v>12</v>
      </c>
      <c r="DB79" s="1">
        <v>11.9</v>
      </c>
      <c r="DC79" s="1">
        <v>9.8000000000000007</v>
      </c>
      <c r="DD79" s="1">
        <v>1.55</v>
      </c>
      <c r="DE79" s="1">
        <v>6.34</v>
      </c>
      <c r="DF79" s="1">
        <v>12.1</v>
      </c>
      <c r="DG79" s="1">
        <v>8.15</v>
      </c>
      <c r="DH79" s="1">
        <v>17.3</v>
      </c>
      <c r="DI79" s="1">
        <v>14.4</v>
      </c>
      <c r="DJ79" s="1">
        <v>2.96</v>
      </c>
      <c r="DK79" s="1">
        <v>0.32800000000000001</v>
      </c>
      <c r="DL79" s="1">
        <v>1.28</v>
      </c>
      <c r="DM79" s="1">
        <v>3</v>
      </c>
      <c r="DN79" s="1">
        <v>12.1</v>
      </c>
      <c r="DO79" s="1">
        <v>20.5</v>
      </c>
      <c r="DP79" s="1">
        <v>8.27</v>
      </c>
      <c r="DQ79" s="1">
        <v>1.44</v>
      </c>
      <c r="DR79" s="1">
        <v>1.63</v>
      </c>
      <c r="DS79" s="1">
        <v>0.71</v>
      </c>
      <c r="DT79" s="1">
        <v>1.85</v>
      </c>
      <c r="DU79" s="1">
        <v>3.5</v>
      </c>
      <c r="DV79" s="1">
        <v>4.57</v>
      </c>
      <c r="DW79" s="2">
        <v>0.52200000000000002</v>
      </c>
      <c r="DX79" s="1">
        <v>0.35699999999999998</v>
      </c>
      <c r="DY79" s="1">
        <v>0.54800000000000004</v>
      </c>
      <c r="DZ79" s="1">
        <v>0.78900000000000003</v>
      </c>
      <c r="EA79" s="1">
        <v>0.93899999999999995</v>
      </c>
      <c r="EB79" s="1">
        <v>2.14</v>
      </c>
      <c r="EC79" s="1">
        <v>0.13</v>
      </c>
      <c r="ED79" s="1">
        <v>0.52700000000000002</v>
      </c>
      <c r="EE79" s="1">
        <v>2.7</v>
      </c>
      <c r="EF79" s="1">
        <v>1.49</v>
      </c>
      <c r="EG79" s="1">
        <v>5.23</v>
      </c>
      <c r="EH79" s="1">
        <v>3.14</v>
      </c>
      <c r="EI79" s="1">
        <v>11</v>
      </c>
      <c r="EJ79" s="1">
        <v>9.56</v>
      </c>
      <c r="EK79" s="1">
        <v>1.21</v>
      </c>
      <c r="EL79" s="1">
        <v>135</v>
      </c>
      <c r="EM79" s="1">
        <v>20.100000000000001</v>
      </c>
      <c r="EN79" s="1">
        <v>33.200000000000003</v>
      </c>
      <c r="EO79" s="1">
        <v>14.2</v>
      </c>
      <c r="EP79" s="1">
        <v>0.28699999999999998</v>
      </c>
      <c r="EQ79" s="2">
        <v>0</v>
      </c>
      <c r="ER79" s="1">
        <v>27.2</v>
      </c>
      <c r="ES79" s="1">
        <v>72.7</v>
      </c>
      <c r="ET79" s="1">
        <v>0.254</v>
      </c>
      <c r="EU79" s="1">
        <v>0.60499999999999998</v>
      </c>
      <c r="EV79" s="4">
        <v>10650</v>
      </c>
    </row>
    <row r="80" spans="1:152" x14ac:dyDescent="0.2">
      <c r="A80">
        <v>79</v>
      </c>
      <c r="B80" t="s">
        <v>194</v>
      </c>
      <c r="C80" t="s">
        <v>195</v>
      </c>
      <c r="D80" t="s">
        <v>199</v>
      </c>
      <c r="E80" t="s">
        <v>205</v>
      </c>
      <c r="F80" t="s">
        <v>223</v>
      </c>
      <c r="G80" s="1">
        <v>27.6</v>
      </c>
      <c r="H80" s="1">
        <v>8.4700000000000006</v>
      </c>
      <c r="I80" s="3">
        <v>0.13400000000000001</v>
      </c>
      <c r="J80" s="1">
        <v>0.17</v>
      </c>
      <c r="K80" s="2">
        <v>1.4E-2</v>
      </c>
      <c r="L80" s="2">
        <v>1.4E-2</v>
      </c>
      <c r="M80" s="3">
        <v>8.3000000000000004E-2</v>
      </c>
      <c r="N80" s="2">
        <v>0.01</v>
      </c>
      <c r="O80" s="3">
        <v>8.8999999999999996E-2</v>
      </c>
      <c r="P80" s="1">
        <v>0.03</v>
      </c>
      <c r="Q80" s="1">
        <v>4.8000000000000001E-2</v>
      </c>
      <c r="R80" s="2">
        <v>5.5E-2</v>
      </c>
      <c r="S80" s="2">
        <v>3.3000000000000002E-2</v>
      </c>
      <c r="T80" s="2">
        <v>0.01</v>
      </c>
      <c r="U80" s="3">
        <v>4.8000000000000001E-2</v>
      </c>
      <c r="V80" s="2">
        <v>1.2E-2</v>
      </c>
      <c r="W80" s="2">
        <v>2.3E-2</v>
      </c>
      <c r="X80" s="3">
        <v>0.188</v>
      </c>
      <c r="Y80" s="2">
        <v>1.6E-2</v>
      </c>
      <c r="Z80" s="1">
        <v>0.40600000000000003</v>
      </c>
      <c r="AA80" s="1">
        <v>0.13</v>
      </c>
      <c r="AB80" s="2">
        <v>6.7000000000000004E-2</v>
      </c>
      <c r="AC80" s="3">
        <v>0.16</v>
      </c>
      <c r="AD80" s="2">
        <v>0.13100000000000001</v>
      </c>
      <c r="AE80" s="1">
        <v>0.115</v>
      </c>
      <c r="AF80" s="2">
        <v>0.05</v>
      </c>
      <c r="AG80" s="1">
        <v>0.189</v>
      </c>
      <c r="AH80" s="2">
        <v>1.7000000000000001E-2</v>
      </c>
      <c r="AI80" s="2">
        <v>2.7E-2</v>
      </c>
      <c r="AJ80" s="2">
        <v>1.2999999999999999E-2</v>
      </c>
      <c r="AK80" s="3">
        <v>0.125</v>
      </c>
      <c r="AL80" s="2">
        <v>1.7000000000000001E-2</v>
      </c>
      <c r="AM80" s="1">
        <v>4.1000000000000002E-2</v>
      </c>
      <c r="AN80" s="2">
        <v>1.4999999999999999E-2</v>
      </c>
      <c r="AO80" s="2">
        <v>1.7000000000000001E-2</v>
      </c>
      <c r="AP80" s="2">
        <v>2.1000000000000001E-2</v>
      </c>
      <c r="AQ80" s="3">
        <v>4.7E-2</v>
      </c>
      <c r="AR80" s="1">
        <v>0.123</v>
      </c>
      <c r="AS80" s="2">
        <v>1.7999999999999999E-2</v>
      </c>
      <c r="AT80" s="1">
        <v>3.2000000000000001E-2</v>
      </c>
      <c r="AU80" s="2">
        <v>6.63</v>
      </c>
      <c r="AV80" s="1">
        <v>116</v>
      </c>
      <c r="AW80" s="1">
        <v>7.76</v>
      </c>
      <c r="AX80" s="1">
        <v>0.92200000000000004</v>
      </c>
      <c r="AY80" s="1">
        <v>24.6</v>
      </c>
      <c r="AZ80" s="1">
        <v>36.1</v>
      </c>
      <c r="BA80" s="1">
        <v>28</v>
      </c>
      <c r="BB80" s="1">
        <v>2.54</v>
      </c>
      <c r="BC80" s="1">
        <v>5.96</v>
      </c>
      <c r="BD80" s="1">
        <v>0.29699999999999999</v>
      </c>
      <c r="BE80" s="1">
        <v>0.23699999999999999</v>
      </c>
      <c r="BF80" s="1">
        <v>0.153</v>
      </c>
      <c r="BG80" s="1">
        <v>0.22500000000000001</v>
      </c>
      <c r="BH80" s="1">
        <v>0.25700000000000001</v>
      </c>
      <c r="BI80" s="1">
        <v>0.17100000000000001</v>
      </c>
      <c r="BJ80" s="1">
        <v>0.59799999999999998</v>
      </c>
      <c r="BK80" s="1">
        <v>3.22</v>
      </c>
      <c r="BL80" s="1">
        <v>8.49</v>
      </c>
      <c r="BM80" s="1">
        <v>0.159</v>
      </c>
      <c r="BN80" s="1">
        <v>24.8</v>
      </c>
      <c r="BO80" s="1">
        <v>85.7</v>
      </c>
      <c r="BP80" s="1">
        <v>6.59</v>
      </c>
      <c r="BQ80" s="1">
        <v>0.63</v>
      </c>
      <c r="BR80" s="1">
        <v>666</v>
      </c>
      <c r="BS80" s="1">
        <v>458</v>
      </c>
      <c r="BT80" s="1">
        <v>39.6</v>
      </c>
      <c r="BU80" s="1">
        <v>4.29</v>
      </c>
      <c r="BV80" s="1">
        <v>2.4</v>
      </c>
      <c r="BW80" s="1">
        <v>118</v>
      </c>
      <c r="BX80" s="1">
        <v>249</v>
      </c>
      <c r="BY80" s="1">
        <v>182</v>
      </c>
      <c r="BZ80" s="1">
        <v>268</v>
      </c>
      <c r="CA80" s="1">
        <v>85</v>
      </c>
      <c r="CB80" s="1">
        <v>2.15</v>
      </c>
      <c r="CC80" s="1">
        <v>3.36</v>
      </c>
      <c r="CD80" s="1">
        <v>0.84399999999999997</v>
      </c>
      <c r="CE80" s="1">
        <v>65.599999999999994</v>
      </c>
      <c r="CF80" s="1">
        <v>122</v>
      </c>
      <c r="CG80" s="1">
        <v>97.6</v>
      </c>
      <c r="CH80" s="1">
        <v>130</v>
      </c>
      <c r="CI80" s="2">
        <v>0.39600000000000002</v>
      </c>
      <c r="CJ80" s="1">
        <v>0.248</v>
      </c>
      <c r="CK80" s="1">
        <v>0.54200000000000004</v>
      </c>
      <c r="CL80" s="1">
        <v>5.41</v>
      </c>
      <c r="CM80" s="1">
        <v>19.100000000000001</v>
      </c>
      <c r="CN80" s="1">
        <v>40.200000000000003</v>
      </c>
      <c r="CO80" s="1">
        <v>0.53</v>
      </c>
      <c r="CP80" s="1">
        <v>0.22500000000000001</v>
      </c>
      <c r="CQ80" s="1">
        <v>0.35799999999999998</v>
      </c>
      <c r="CR80" s="1">
        <v>0.21299999999999999</v>
      </c>
      <c r="CS80" s="1">
        <v>0.71099999999999997</v>
      </c>
      <c r="CT80" s="1">
        <v>0.78400000000000003</v>
      </c>
      <c r="CU80" s="1">
        <v>0.378</v>
      </c>
      <c r="CV80" s="1">
        <v>0.156</v>
      </c>
      <c r="CW80" s="1">
        <v>0.10100000000000001</v>
      </c>
      <c r="CX80" s="1">
        <v>4.0999999999999996</v>
      </c>
      <c r="CY80" s="1">
        <v>1.08</v>
      </c>
      <c r="CZ80" s="1">
        <v>2.2000000000000002</v>
      </c>
      <c r="DA80" s="1">
        <v>11.8</v>
      </c>
      <c r="DB80" s="1">
        <v>12.1</v>
      </c>
      <c r="DC80" s="1">
        <v>10.8</v>
      </c>
      <c r="DD80" s="1">
        <v>3.18</v>
      </c>
      <c r="DE80" s="1">
        <v>7.11</v>
      </c>
      <c r="DF80" s="1">
        <v>9.89</v>
      </c>
      <c r="DG80" s="1">
        <v>9.08</v>
      </c>
      <c r="DH80" s="1">
        <v>17.2</v>
      </c>
      <c r="DI80" s="1">
        <v>15.6</v>
      </c>
      <c r="DJ80" s="1">
        <v>4.05</v>
      </c>
      <c r="DK80" s="1">
        <v>0.41699999999999998</v>
      </c>
      <c r="DL80" s="1">
        <v>1.43</v>
      </c>
      <c r="DM80" s="1">
        <v>3.01</v>
      </c>
      <c r="DN80" s="1">
        <v>10.4</v>
      </c>
      <c r="DO80" s="1">
        <v>19.899999999999999</v>
      </c>
      <c r="DP80" s="1">
        <v>9.4600000000000009</v>
      </c>
      <c r="DQ80" s="1">
        <v>1.59</v>
      </c>
      <c r="DR80" s="1">
        <v>1.7</v>
      </c>
      <c r="DS80" s="1">
        <v>0.70099999999999996</v>
      </c>
      <c r="DT80" s="1">
        <v>1.95</v>
      </c>
      <c r="DU80" s="1">
        <v>3.42</v>
      </c>
      <c r="DV80" s="1">
        <v>4.3600000000000003</v>
      </c>
      <c r="DW80" s="2">
        <v>0.51800000000000002</v>
      </c>
      <c r="DX80" s="1">
        <v>0.30499999999999999</v>
      </c>
      <c r="DY80" s="1">
        <v>0.66500000000000004</v>
      </c>
      <c r="DZ80" s="1">
        <v>0.94099999999999995</v>
      </c>
      <c r="EA80" s="1">
        <v>1.53</v>
      </c>
      <c r="EB80" s="1">
        <v>1.98</v>
      </c>
      <c r="EC80" s="1">
        <v>0.127</v>
      </c>
      <c r="ED80" s="1">
        <v>0.504</v>
      </c>
      <c r="EE80" s="1">
        <v>2.46</v>
      </c>
      <c r="EF80" s="1">
        <v>1.67</v>
      </c>
      <c r="EG80" s="1">
        <v>5.5</v>
      </c>
      <c r="EH80" s="1">
        <v>3.03</v>
      </c>
      <c r="EI80" s="1">
        <v>12.7</v>
      </c>
      <c r="EJ80" s="1">
        <v>10.6</v>
      </c>
      <c r="EK80" s="1">
        <v>1.38</v>
      </c>
      <c r="EL80" s="1">
        <v>142</v>
      </c>
      <c r="EM80" s="1">
        <v>20.2</v>
      </c>
      <c r="EN80" s="1">
        <v>32.1</v>
      </c>
      <c r="EO80" s="1">
        <v>13.6</v>
      </c>
      <c r="EP80" s="1">
        <v>7.0999999999999994E-2</v>
      </c>
      <c r="EQ80" s="2">
        <v>0</v>
      </c>
      <c r="ER80" s="1">
        <v>31</v>
      </c>
      <c r="ES80" s="1">
        <v>80.8</v>
      </c>
      <c r="ET80" s="1">
        <v>0.25900000000000001</v>
      </c>
      <c r="EU80" s="1">
        <v>0.70199999999999996</v>
      </c>
      <c r="EV80" s="4">
        <v>6555</v>
      </c>
    </row>
    <row r="81" spans="1:152" x14ac:dyDescent="0.2">
      <c r="A81">
        <v>80</v>
      </c>
      <c r="B81" t="s">
        <v>194</v>
      </c>
      <c r="C81" t="s">
        <v>195</v>
      </c>
      <c r="D81" t="s">
        <v>199</v>
      </c>
      <c r="E81" t="s">
        <v>209</v>
      </c>
      <c r="F81" t="s">
        <v>223</v>
      </c>
      <c r="G81" s="1">
        <v>54.8</v>
      </c>
      <c r="H81" s="1">
        <v>9.5</v>
      </c>
      <c r="I81" s="1">
        <v>0.46600000000000003</v>
      </c>
      <c r="J81" s="1">
        <v>0.13700000000000001</v>
      </c>
      <c r="K81" s="2">
        <v>8.9999999999999993E-3</v>
      </c>
      <c r="L81" s="2">
        <v>1.4999999999999999E-2</v>
      </c>
      <c r="M81" s="3">
        <v>0.158</v>
      </c>
      <c r="N81" s="2">
        <v>1.2E-2</v>
      </c>
      <c r="O81" s="3">
        <v>0.14199999999999999</v>
      </c>
      <c r="P81" s="1">
        <v>0.04</v>
      </c>
      <c r="Q81" s="2">
        <v>2.5999999999999999E-2</v>
      </c>
      <c r="R81" s="2">
        <v>0.05</v>
      </c>
      <c r="S81" s="2">
        <v>3.2000000000000001E-2</v>
      </c>
      <c r="T81" s="1">
        <v>2.1000000000000001E-2</v>
      </c>
      <c r="U81" s="3">
        <v>9.2999999999999999E-2</v>
      </c>
      <c r="V81" s="2">
        <v>1.4999999999999999E-2</v>
      </c>
      <c r="W81" s="1">
        <v>0.04</v>
      </c>
      <c r="X81" s="1">
        <v>0.27</v>
      </c>
      <c r="Y81" s="1">
        <v>5.3999999999999999E-2</v>
      </c>
      <c r="Z81" s="1">
        <v>0.59299999999999997</v>
      </c>
      <c r="AA81" s="1">
        <v>0.17699999999999999</v>
      </c>
      <c r="AB81" s="2">
        <v>8.4000000000000005E-2</v>
      </c>
      <c r="AC81" s="3">
        <v>0.24</v>
      </c>
      <c r="AD81" s="2">
        <v>0.11899999999999999</v>
      </c>
      <c r="AE81" s="1">
        <v>0.16300000000000001</v>
      </c>
      <c r="AF81" s="3">
        <v>7.8E-2</v>
      </c>
      <c r="AG81" s="1">
        <v>0.32500000000000001</v>
      </c>
      <c r="AH81" s="2">
        <v>0.02</v>
      </c>
      <c r="AI81" s="1">
        <v>4.2000000000000003E-2</v>
      </c>
      <c r="AJ81" s="2">
        <v>1.2999999999999999E-2</v>
      </c>
      <c r="AK81" s="3">
        <v>0.18099999999999999</v>
      </c>
      <c r="AL81" s="2">
        <v>1.9E-2</v>
      </c>
      <c r="AM81" s="1">
        <v>0.05</v>
      </c>
      <c r="AN81" s="2">
        <v>1.4999999999999999E-2</v>
      </c>
      <c r="AO81" s="2">
        <v>1.9E-2</v>
      </c>
      <c r="AP81" s="2">
        <v>2.1999999999999999E-2</v>
      </c>
      <c r="AQ81" s="3">
        <v>7.0999999999999994E-2</v>
      </c>
      <c r="AR81" s="1">
        <v>0.17199999999999999</v>
      </c>
      <c r="AS81" s="2">
        <v>2.3E-2</v>
      </c>
      <c r="AT81" s="1">
        <v>4.2999999999999997E-2</v>
      </c>
      <c r="AU81" s="2">
        <v>7.57</v>
      </c>
      <c r="AV81" s="1">
        <v>144</v>
      </c>
      <c r="AW81" s="1">
        <v>8.86</v>
      </c>
      <c r="AX81" s="1">
        <v>1.44</v>
      </c>
      <c r="AY81" s="1">
        <v>31.9</v>
      </c>
      <c r="AZ81" s="1">
        <v>51.7</v>
      </c>
      <c r="BA81" s="1">
        <v>64.3</v>
      </c>
      <c r="BB81" s="1">
        <v>4.5999999999999996</v>
      </c>
      <c r="BC81" s="1">
        <v>10.1</v>
      </c>
      <c r="BD81" s="1">
        <v>0.36399999999999999</v>
      </c>
      <c r="BE81" s="1">
        <v>0.27800000000000002</v>
      </c>
      <c r="BF81" s="1">
        <v>0.189</v>
      </c>
      <c r="BG81" s="1">
        <v>0.26300000000000001</v>
      </c>
      <c r="BH81" s="1">
        <v>0.26900000000000002</v>
      </c>
      <c r="BI81" s="1">
        <v>0.182</v>
      </c>
      <c r="BJ81" s="1">
        <v>0.628</v>
      </c>
      <c r="BK81" s="1">
        <v>3.81</v>
      </c>
      <c r="BL81" s="1">
        <v>11.1</v>
      </c>
      <c r="BM81" s="1">
        <v>0.157</v>
      </c>
      <c r="BN81" s="1">
        <v>28.2</v>
      </c>
      <c r="BO81" s="1">
        <v>74.599999999999994</v>
      </c>
      <c r="BP81" s="1">
        <v>7.61</v>
      </c>
      <c r="BQ81" s="1">
        <v>0.57499999999999996</v>
      </c>
      <c r="BR81" s="1">
        <v>686</v>
      </c>
      <c r="BS81" s="1">
        <v>659</v>
      </c>
      <c r="BT81" s="1">
        <v>37.9</v>
      </c>
      <c r="BU81" s="1">
        <v>3.91</v>
      </c>
      <c r="BV81" s="1">
        <v>2.71</v>
      </c>
      <c r="BW81" s="1">
        <v>109</v>
      </c>
      <c r="BX81" s="1">
        <v>353</v>
      </c>
      <c r="BY81" s="1">
        <v>239</v>
      </c>
      <c r="BZ81" s="1">
        <v>335</v>
      </c>
      <c r="CA81" s="1">
        <v>79.2</v>
      </c>
      <c r="CB81" s="1">
        <v>1.96</v>
      </c>
      <c r="CC81" s="1">
        <v>3.67</v>
      </c>
      <c r="CD81" s="1">
        <v>0.747</v>
      </c>
      <c r="CE81" s="1">
        <v>80.2</v>
      </c>
      <c r="CF81" s="1">
        <v>143</v>
      </c>
      <c r="CG81" s="1">
        <v>104</v>
      </c>
      <c r="CH81" s="1">
        <v>123</v>
      </c>
      <c r="CI81" s="2">
        <v>0.41499999999999998</v>
      </c>
      <c r="CJ81" s="1">
        <v>0.246</v>
      </c>
      <c r="CK81" s="1">
        <v>0.59</v>
      </c>
      <c r="CL81" s="1">
        <v>5.19</v>
      </c>
      <c r="CM81" s="1">
        <v>16.7</v>
      </c>
      <c r="CN81" s="1">
        <v>34.5</v>
      </c>
      <c r="CO81" s="1">
        <v>0.63</v>
      </c>
      <c r="CP81" s="1">
        <v>0.25600000000000001</v>
      </c>
      <c r="CQ81" s="1">
        <v>0.28899999999999998</v>
      </c>
      <c r="CR81" s="1">
        <v>0.20799999999999999</v>
      </c>
      <c r="CS81" s="1">
        <v>0.52</v>
      </c>
      <c r="CT81" s="1">
        <v>0.67</v>
      </c>
      <c r="CU81" s="1">
        <v>0.52400000000000002</v>
      </c>
      <c r="CV81" s="1">
        <v>0.16900000000000001</v>
      </c>
      <c r="CW81" s="1">
        <v>0.13400000000000001</v>
      </c>
      <c r="CX81" s="1">
        <v>4.66</v>
      </c>
      <c r="CY81" s="1">
        <v>1.1499999999999999</v>
      </c>
      <c r="CZ81" s="1">
        <v>2.09</v>
      </c>
      <c r="DA81" s="1">
        <v>15.6</v>
      </c>
      <c r="DB81" s="1">
        <v>17.399999999999999</v>
      </c>
      <c r="DC81" s="1">
        <v>12.4</v>
      </c>
      <c r="DD81" s="1">
        <v>2.21</v>
      </c>
      <c r="DE81" s="1">
        <v>8.49</v>
      </c>
      <c r="DF81" s="1">
        <v>14.6</v>
      </c>
      <c r="DG81" s="1">
        <v>11.7</v>
      </c>
      <c r="DH81" s="1">
        <v>24.1</v>
      </c>
      <c r="DI81" s="1">
        <v>17.2</v>
      </c>
      <c r="DJ81" s="1">
        <v>4.07</v>
      </c>
      <c r="DK81" s="1">
        <v>0.42599999999999999</v>
      </c>
      <c r="DL81" s="1">
        <v>1.8</v>
      </c>
      <c r="DM81" s="1">
        <v>3.64</v>
      </c>
      <c r="DN81" s="1">
        <v>13.3</v>
      </c>
      <c r="DO81" s="1">
        <v>25.5</v>
      </c>
      <c r="DP81" s="1">
        <v>10.4</v>
      </c>
      <c r="DQ81" s="1">
        <v>1.77</v>
      </c>
      <c r="DR81" s="1">
        <v>1.83</v>
      </c>
      <c r="DS81" s="1">
        <v>0.85</v>
      </c>
      <c r="DT81" s="1">
        <v>2.2599999999999998</v>
      </c>
      <c r="DU81" s="1">
        <v>3.76</v>
      </c>
      <c r="DV81" s="1">
        <v>4.95</v>
      </c>
      <c r="DW81" s="2">
        <v>0.58799999999999997</v>
      </c>
      <c r="DX81" s="1">
        <v>0.375</v>
      </c>
      <c r="DY81" s="1">
        <v>0.68799999999999994</v>
      </c>
      <c r="DZ81" s="1">
        <v>0.95399999999999996</v>
      </c>
      <c r="EA81" s="1">
        <v>0.97399999999999998</v>
      </c>
      <c r="EB81" s="1">
        <v>2.4900000000000002</v>
      </c>
      <c r="EC81" s="1">
        <v>0.109</v>
      </c>
      <c r="ED81" s="1">
        <v>0.57299999999999995</v>
      </c>
      <c r="EE81" s="1">
        <v>2.91</v>
      </c>
      <c r="EF81" s="1">
        <v>1.67</v>
      </c>
      <c r="EG81" s="1">
        <v>6.7</v>
      </c>
      <c r="EH81" s="1">
        <v>3.45</v>
      </c>
      <c r="EI81" s="1">
        <v>14.5</v>
      </c>
      <c r="EJ81" s="1">
        <v>12.4</v>
      </c>
      <c r="EK81" s="1">
        <v>1.61</v>
      </c>
      <c r="EL81" s="1">
        <v>173</v>
      </c>
      <c r="EM81" s="1">
        <v>25.9</v>
      </c>
      <c r="EN81" s="1">
        <v>36.700000000000003</v>
      </c>
      <c r="EO81" s="1">
        <v>17</v>
      </c>
      <c r="EP81" s="1">
        <v>0.41699999999999998</v>
      </c>
      <c r="EQ81" s="2">
        <v>0</v>
      </c>
      <c r="ER81" s="1">
        <v>36.4</v>
      </c>
      <c r="ES81" s="1">
        <v>91.9</v>
      </c>
      <c r="ET81" s="1">
        <v>0.27600000000000002</v>
      </c>
      <c r="EU81" s="1">
        <v>0.69799999999999995</v>
      </c>
      <c r="EV81" s="4">
        <v>9620</v>
      </c>
    </row>
    <row r="82" spans="1:152" x14ac:dyDescent="0.2">
      <c r="A82">
        <v>81</v>
      </c>
      <c r="B82" t="s">
        <v>194</v>
      </c>
      <c r="C82" t="s">
        <v>195</v>
      </c>
      <c r="D82" t="s">
        <v>199</v>
      </c>
      <c r="E82" t="s">
        <v>213</v>
      </c>
      <c r="F82" t="s">
        <v>203</v>
      </c>
      <c r="G82" s="1">
        <v>50.1</v>
      </c>
      <c r="H82" s="1">
        <v>7.39</v>
      </c>
      <c r="I82" s="1">
        <v>0.48599999999999999</v>
      </c>
      <c r="J82" s="1">
        <v>7.2999999999999995E-2</v>
      </c>
      <c r="K82" s="2">
        <v>1.2E-2</v>
      </c>
      <c r="L82" s="2">
        <v>1.4E-2</v>
      </c>
      <c r="M82" s="3">
        <v>0.313</v>
      </c>
      <c r="N82" s="2">
        <v>1.0999999999999999E-2</v>
      </c>
      <c r="O82" s="3">
        <v>0.129</v>
      </c>
      <c r="P82" s="1">
        <v>3.4000000000000002E-2</v>
      </c>
      <c r="Q82" s="2">
        <v>2.5999999999999999E-2</v>
      </c>
      <c r="R82" s="2">
        <v>5.0999999999999997E-2</v>
      </c>
      <c r="S82" s="2">
        <v>0.03</v>
      </c>
      <c r="T82" s="1">
        <v>3.4000000000000002E-2</v>
      </c>
      <c r="U82" s="3">
        <v>0.153</v>
      </c>
      <c r="V82" s="2">
        <v>1.4E-2</v>
      </c>
      <c r="W82" s="1">
        <v>3.1E-2</v>
      </c>
      <c r="X82" s="1">
        <v>0.35499999999999998</v>
      </c>
      <c r="Y82" s="1">
        <v>0.104</v>
      </c>
      <c r="Z82" s="1">
        <v>0.53300000000000003</v>
      </c>
      <c r="AA82" s="1">
        <v>0.19700000000000001</v>
      </c>
      <c r="AB82" s="1">
        <v>9.6000000000000002E-2</v>
      </c>
      <c r="AC82" s="3">
        <v>0.13</v>
      </c>
      <c r="AD82" s="2">
        <v>0.114</v>
      </c>
      <c r="AE82" s="1">
        <v>0.113</v>
      </c>
      <c r="AF82" s="2">
        <v>4.2000000000000003E-2</v>
      </c>
      <c r="AG82" s="1">
        <v>0.153</v>
      </c>
      <c r="AH82" s="2">
        <v>1.6E-2</v>
      </c>
      <c r="AI82" s="2">
        <v>2.8000000000000001E-2</v>
      </c>
      <c r="AJ82" s="2">
        <v>1.2999999999999999E-2</v>
      </c>
      <c r="AK82" s="3">
        <v>0.14499999999999999</v>
      </c>
      <c r="AL82" s="2">
        <v>1.7999999999999999E-2</v>
      </c>
      <c r="AM82" s="1">
        <v>4.4999999999999998E-2</v>
      </c>
      <c r="AN82" s="2">
        <v>1.4999999999999999E-2</v>
      </c>
      <c r="AO82" s="2">
        <v>1.7000000000000001E-2</v>
      </c>
      <c r="AP82" s="2">
        <v>1.9E-2</v>
      </c>
      <c r="AQ82" s="3">
        <v>0.06</v>
      </c>
      <c r="AR82" s="1">
        <v>0.14699999999999999</v>
      </c>
      <c r="AS82" s="2">
        <v>1.6E-2</v>
      </c>
      <c r="AT82" s="1">
        <v>3.5000000000000003E-2</v>
      </c>
      <c r="AU82" s="2">
        <v>6.75</v>
      </c>
      <c r="AV82" s="1">
        <v>104</v>
      </c>
      <c r="AW82" s="1">
        <v>4.08</v>
      </c>
      <c r="AX82" s="1">
        <v>1.2</v>
      </c>
      <c r="AY82" s="1">
        <v>29.7</v>
      </c>
      <c r="AZ82" s="1">
        <v>19</v>
      </c>
      <c r="BA82" s="1">
        <v>20.7</v>
      </c>
      <c r="BB82" s="1">
        <v>2.4300000000000002</v>
      </c>
      <c r="BC82" s="1">
        <v>5.17</v>
      </c>
      <c r="BD82" s="1">
        <v>0.32500000000000001</v>
      </c>
      <c r="BE82" s="1">
        <v>0.30499999999999999</v>
      </c>
      <c r="BF82" s="1">
        <v>0.17599999999999999</v>
      </c>
      <c r="BG82" s="1">
        <v>0.32400000000000001</v>
      </c>
      <c r="BH82" s="1">
        <v>0.377</v>
      </c>
      <c r="BI82" s="1">
        <v>0.23599999999999999</v>
      </c>
      <c r="BJ82" s="1">
        <v>0.61899999999999999</v>
      </c>
      <c r="BK82" s="1">
        <v>4.2</v>
      </c>
      <c r="BL82" s="1">
        <v>7.45</v>
      </c>
      <c r="BM82" s="1">
        <v>5.0999999999999997E-2</v>
      </c>
      <c r="BN82" s="1">
        <v>20</v>
      </c>
      <c r="BO82" s="1">
        <v>51.3</v>
      </c>
      <c r="BP82" s="1">
        <v>6.52</v>
      </c>
      <c r="BQ82" s="1">
        <v>0.59499999999999997</v>
      </c>
      <c r="BR82" s="1">
        <v>443</v>
      </c>
      <c r="BS82" s="1">
        <v>490</v>
      </c>
      <c r="BT82" s="1">
        <v>26.9</v>
      </c>
      <c r="BU82" s="1">
        <v>3.51</v>
      </c>
      <c r="BV82" s="1">
        <v>2.2599999999999998</v>
      </c>
      <c r="BW82" s="1">
        <v>100</v>
      </c>
      <c r="BX82" s="1">
        <v>332</v>
      </c>
      <c r="BY82" s="1">
        <v>224</v>
      </c>
      <c r="BZ82" s="1">
        <v>263</v>
      </c>
      <c r="CA82" s="1">
        <v>55.6</v>
      </c>
      <c r="CB82" s="1">
        <v>1.63</v>
      </c>
      <c r="CC82" s="1">
        <v>3.73</v>
      </c>
      <c r="CD82" s="1">
        <v>1.01</v>
      </c>
      <c r="CE82" s="1">
        <v>113</v>
      </c>
      <c r="CF82" s="1">
        <v>163</v>
      </c>
      <c r="CG82" s="1">
        <v>91.2</v>
      </c>
      <c r="CH82" s="1">
        <v>101</v>
      </c>
      <c r="CI82" s="2">
        <v>0.44400000000000001</v>
      </c>
      <c r="CJ82" s="1">
        <v>0.313</v>
      </c>
      <c r="CK82" s="1">
        <v>0.71</v>
      </c>
      <c r="CL82" s="1">
        <v>6.57</v>
      </c>
      <c r="CM82" s="1">
        <v>18.8</v>
      </c>
      <c r="CN82" s="1">
        <v>40.5</v>
      </c>
      <c r="CO82" s="1">
        <v>0.60199999999999998</v>
      </c>
      <c r="CP82" s="1">
        <v>0.27200000000000002</v>
      </c>
      <c r="CQ82" s="1">
        <v>0.215</v>
      </c>
      <c r="CR82" s="1">
        <v>0.24299999999999999</v>
      </c>
      <c r="CS82" s="1">
        <v>0.51800000000000002</v>
      </c>
      <c r="CT82" s="1">
        <v>0.60199999999999998</v>
      </c>
      <c r="CU82" s="1">
        <v>0.496</v>
      </c>
      <c r="CV82" s="1">
        <v>0.126</v>
      </c>
      <c r="CW82" s="1">
        <v>0.14899999999999999</v>
      </c>
      <c r="CX82" s="1">
        <v>3.56</v>
      </c>
      <c r="CY82" s="1">
        <v>0.90400000000000003</v>
      </c>
      <c r="CZ82" s="1">
        <v>1.79</v>
      </c>
      <c r="DA82" s="1">
        <v>14.7</v>
      </c>
      <c r="DB82" s="1">
        <v>13.9</v>
      </c>
      <c r="DC82" s="1">
        <v>8.6199999999999992</v>
      </c>
      <c r="DD82" s="1">
        <v>1.0900000000000001</v>
      </c>
      <c r="DE82" s="1">
        <v>7.7</v>
      </c>
      <c r="DF82" s="1">
        <v>13.3</v>
      </c>
      <c r="DG82" s="1">
        <v>10.4</v>
      </c>
      <c r="DH82" s="1">
        <v>23.5</v>
      </c>
      <c r="DI82" s="1">
        <v>15.8</v>
      </c>
      <c r="DJ82" s="1">
        <v>2.94</v>
      </c>
      <c r="DK82" s="1">
        <v>0.28799999999999998</v>
      </c>
      <c r="DL82" s="1">
        <v>1.49</v>
      </c>
      <c r="DM82" s="1">
        <v>4.37</v>
      </c>
      <c r="DN82" s="1">
        <v>15</v>
      </c>
      <c r="DO82" s="1">
        <v>25</v>
      </c>
      <c r="DP82" s="1">
        <v>9.85</v>
      </c>
      <c r="DQ82" s="1">
        <v>1.44</v>
      </c>
      <c r="DR82" s="1">
        <v>1.87</v>
      </c>
      <c r="DS82" s="1">
        <v>0.82499999999999996</v>
      </c>
      <c r="DT82" s="1">
        <v>2.2400000000000002</v>
      </c>
      <c r="DU82" s="1">
        <v>3.73</v>
      </c>
      <c r="DV82" s="1">
        <v>5.32</v>
      </c>
      <c r="DW82" s="2">
        <v>0.66100000000000003</v>
      </c>
      <c r="DX82" s="1">
        <v>0.375</v>
      </c>
      <c r="DY82" s="1">
        <v>0.56000000000000005</v>
      </c>
      <c r="DZ82" s="1">
        <v>0.81899999999999995</v>
      </c>
      <c r="EA82" s="1">
        <v>0.94599999999999995</v>
      </c>
      <c r="EB82" s="1">
        <v>2.42</v>
      </c>
      <c r="EC82" s="1">
        <v>0.113</v>
      </c>
      <c r="ED82" s="1">
        <v>0.497</v>
      </c>
      <c r="EE82" s="1">
        <v>2.33</v>
      </c>
      <c r="EF82" s="1">
        <v>1.29</v>
      </c>
      <c r="EG82" s="1">
        <v>8.5399999999999991</v>
      </c>
      <c r="EH82" s="1">
        <v>4.37</v>
      </c>
      <c r="EI82" s="1">
        <v>16.399999999999999</v>
      </c>
      <c r="EJ82" s="1">
        <v>14.2</v>
      </c>
      <c r="EK82" s="1">
        <v>1.45</v>
      </c>
      <c r="EL82" s="1">
        <v>164</v>
      </c>
      <c r="EM82" s="1">
        <v>26.4</v>
      </c>
      <c r="EN82" s="1">
        <v>43.4</v>
      </c>
      <c r="EO82" s="1">
        <v>17.8</v>
      </c>
      <c r="EP82" s="1">
        <v>0.438</v>
      </c>
      <c r="EQ82" s="2">
        <v>0</v>
      </c>
      <c r="ER82" s="1">
        <v>30.5</v>
      </c>
      <c r="ES82" s="1">
        <v>73.400000000000006</v>
      </c>
      <c r="ET82" s="1">
        <v>0.23200000000000001</v>
      </c>
      <c r="EU82" s="1">
        <v>0.54400000000000004</v>
      </c>
      <c r="EV82" s="4">
        <v>6883</v>
      </c>
    </row>
    <row r="83" spans="1:152" x14ac:dyDescent="0.2">
      <c r="A83">
        <v>82</v>
      </c>
      <c r="B83" t="s">
        <v>194</v>
      </c>
      <c r="C83" t="s">
        <v>195</v>
      </c>
      <c r="D83" t="s">
        <v>199</v>
      </c>
      <c r="E83" t="s">
        <v>197</v>
      </c>
      <c r="F83" t="s">
        <v>203</v>
      </c>
      <c r="G83" s="1">
        <v>45.5</v>
      </c>
      <c r="H83" s="1">
        <v>6.37</v>
      </c>
      <c r="I83" s="1">
        <v>0.59799999999999998</v>
      </c>
      <c r="J83" s="1">
        <v>6.5000000000000002E-2</v>
      </c>
      <c r="K83" s="2">
        <v>0.01</v>
      </c>
      <c r="L83" s="2">
        <v>1.4999999999999999E-2</v>
      </c>
      <c r="M83" s="3">
        <v>0.22500000000000001</v>
      </c>
      <c r="N83" s="1">
        <v>2.7E-2</v>
      </c>
      <c r="O83" s="3">
        <v>0.23699999999999999</v>
      </c>
      <c r="P83" s="1">
        <v>3.4000000000000002E-2</v>
      </c>
      <c r="Q83" s="2">
        <v>1.7999999999999999E-2</v>
      </c>
      <c r="R83" s="2">
        <v>5.7000000000000002E-2</v>
      </c>
      <c r="S83" s="2">
        <v>4.2000000000000003E-2</v>
      </c>
      <c r="T83" s="1">
        <v>2.3E-2</v>
      </c>
      <c r="U83" s="3">
        <v>5.5E-2</v>
      </c>
      <c r="V83" s="2">
        <v>1.4999999999999999E-2</v>
      </c>
      <c r="W83" s="1">
        <v>3.3000000000000002E-2</v>
      </c>
      <c r="X83" s="3">
        <v>0.16600000000000001</v>
      </c>
      <c r="Y83" s="1">
        <v>8.3000000000000004E-2</v>
      </c>
      <c r="Z83" s="2">
        <v>0.26200000000000001</v>
      </c>
      <c r="AA83" s="1">
        <v>0.14299999999999999</v>
      </c>
      <c r="AB83" s="2">
        <v>0.09</v>
      </c>
      <c r="AC83" s="3">
        <v>0.126</v>
      </c>
      <c r="AD83" s="2">
        <v>0.113</v>
      </c>
      <c r="AE83" s="2">
        <v>8.7999999999999995E-2</v>
      </c>
      <c r="AF83" s="2">
        <v>4.7E-2</v>
      </c>
      <c r="AG83" s="1">
        <v>0.109</v>
      </c>
      <c r="AH83" s="2">
        <v>1.9E-2</v>
      </c>
      <c r="AI83" s="2">
        <v>2.1999999999999999E-2</v>
      </c>
      <c r="AJ83" s="2">
        <v>1.4999999999999999E-2</v>
      </c>
      <c r="AK83" s="3">
        <v>0.13700000000000001</v>
      </c>
      <c r="AL83" s="2">
        <v>1.4E-2</v>
      </c>
      <c r="AM83" s="2">
        <v>0.03</v>
      </c>
      <c r="AN83" s="2">
        <v>1.4999999999999999E-2</v>
      </c>
      <c r="AO83" s="2">
        <v>1.4E-2</v>
      </c>
      <c r="AP83" s="2">
        <v>2.4E-2</v>
      </c>
      <c r="AQ83" s="3">
        <v>0.06</v>
      </c>
      <c r="AR83" s="1">
        <v>0.115</v>
      </c>
      <c r="AS83" s="2">
        <v>1.7999999999999999E-2</v>
      </c>
      <c r="AT83" s="1">
        <v>3.4000000000000002E-2</v>
      </c>
      <c r="AU83" s="2">
        <v>6.9</v>
      </c>
      <c r="AV83" s="1">
        <v>127</v>
      </c>
      <c r="AW83" s="1">
        <v>3.33</v>
      </c>
      <c r="AX83" s="1">
        <v>2.17</v>
      </c>
      <c r="AY83" s="1">
        <v>36.799999999999997</v>
      </c>
      <c r="AZ83" s="1">
        <v>22.7</v>
      </c>
      <c r="BA83" s="1">
        <v>34.700000000000003</v>
      </c>
      <c r="BB83" s="1">
        <v>2.0499999999999998</v>
      </c>
      <c r="BC83" s="1">
        <v>5.07</v>
      </c>
      <c r="BD83" s="1">
        <v>0.26700000000000002</v>
      </c>
      <c r="BE83" s="1">
        <v>0.2</v>
      </c>
      <c r="BF83" s="1">
        <v>0.11899999999999999</v>
      </c>
      <c r="BG83" s="1">
        <v>0.29699999999999999</v>
      </c>
      <c r="BH83" s="1">
        <v>0.33400000000000002</v>
      </c>
      <c r="BI83" s="1">
        <v>0.16200000000000001</v>
      </c>
      <c r="BJ83" s="1">
        <v>0.53300000000000003</v>
      </c>
      <c r="BK83" s="1">
        <v>5.23</v>
      </c>
      <c r="BL83" s="1">
        <v>8.4600000000000009</v>
      </c>
      <c r="BM83" s="1">
        <v>0.114</v>
      </c>
      <c r="BN83" s="1">
        <v>21.9</v>
      </c>
      <c r="BO83" s="1">
        <v>35.1</v>
      </c>
      <c r="BP83" s="1">
        <v>6.84</v>
      </c>
      <c r="BQ83" s="1">
        <v>0.66200000000000003</v>
      </c>
      <c r="BR83" s="1">
        <v>390</v>
      </c>
      <c r="BS83" s="1">
        <v>621</v>
      </c>
      <c r="BT83" s="1">
        <v>26.2</v>
      </c>
      <c r="BU83" s="1">
        <v>3.01</v>
      </c>
      <c r="BV83" s="1">
        <v>2.31</v>
      </c>
      <c r="BW83" s="1">
        <v>90.3</v>
      </c>
      <c r="BX83" s="1">
        <v>381</v>
      </c>
      <c r="BY83" s="1">
        <v>203</v>
      </c>
      <c r="BZ83" s="1">
        <v>238</v>
      </c>
      <c r="CA83" s="1">
        <v>48.3</v>
      </c>
      <c r="CB83" s="1">
        <v>1.51</v>
      </c>
      <c r="CC83" s="1">
        <v>3.17</v>
      </c>
      <c r="CD83" s="1">
        <v>0.95399999999999996</v>
      </c>
      <c r="CE83" s="1">
        <v>82.7</v>
      </c>
      <c r="CF83" s="1">
        <v>130</v>
      </c>
      <c r="CG83" s="1">
        <v>76.3</v>
      </c>
      <c r="CH83" s="1">
        <v>119</v>
      </c>
      <c r="CI83" s="2">
        <v>0.443</v>
      </c>
      <c r="CJ83" s="1">
        <v>0.24</v>
      </c>
      <c r="CK83" s="1">
        <v>0.51800000000000002</v>
      </c>
      <c r="CL83" s="1">
        <v>5.07</v>
      </c>
      <c r="CM83" s="1">
        <v>16.399999999999999</v>
      </c>
      <c r="CN83" s="1">
        <v>45</v>
      </c>
      <c r="CO83" s="1">
        <v>0.51900000000000002</v>
      </c>
      <c r="CP83" s="1">
        <v>0.20799999999999999</v>
      </c>
      <c r="CQ83" s="1">
        <v>0.29099999999999998</v>
      </c>
      <c r="CR83" s="1">
        <v>0.23899999999999999</v>
      </c>
      <c r="CS83" s="1">
        <v>0.621</v>
      </c>
      <c r="CT83" s="1">
        <v>0.67500000000000004</v>
      </c>
      <c r="CU83" s="1">
        <v>0.56499999999999995</v>
      </c>
      <c r="CV83" s="1">
        <v>0.16400000000000001</v>
      </c>
      <c r="CW83" s="1">
        <v>0.14699999999999999</v>
      </c>
      <c r="CX83" s="1">
        <v>3.34</v>
      </c>
      <c r="CY83" s="1">
        <v>0.71299999999999997</v>
      </c>
      <c r="CZ83" s="1">
        <v>2.4700000000000002</v>
      </c>
      <c r="DA83" s="1">
        <v>14.6</v>
      </c>
      <c r="DB83" s="1">
        <v>15.2</v>
      </c>
      <c r="DC83" s="1">
        <v>8.5</v>
      </c>
      <c r="DD83" s="1">
        <v>1.01</v>
      </c>
      <c r="DE83" s="1">
        <v>10</v>
      </c>
      <c r="DF83" s="1">
        <v>19.600000000000001</v>
      </c>
      <c r="DG83" s="1">
        <v>8.7799999999999994</v>
      </c>
      <c r="DH83" s="1">
        <v>20</v>
      </c>
      <c r="DI83" s="1">
        <v>13.3</v>
      </c>
      <c r="DJ83" s="1">
        <v>3.18</v>
      </c>
      <c r="DK83" s="1">
        <v>0.14599999999999999</v>
      </c>
      <c r="DL83" s="1">
        <v>1.64</v>
      </c>
      <c r="DM83" s="1">
        <v>4.54</v>
      </c>
      <c r="DN83" s="1">
        <v>14.4</v>
      </c>
      <c r="DO83" s="1">
        <v>20.5</v>
      </c>
      <c r="DP83" s="1">
        <v>8.9499999999999993</v>
      </c>
      <c r="DQ83" s="1">
        <v>1.43</v>
      </c>
      <c r="DR83" s="1">
        <v>2.04</v>
      </c>
      <c r="DS83" s="1">
        <v>0.71599999999999997</v>
      </c>
      <c r="DT83" s="1">
        <v>2.4</v>
      </c>
      <c r="DU83" s="1">
        <v>3.46</v>
      </c>
      <c r="DV83" s="1">
        <v>5.68</v>
      </c>
      <c r="DW83" s="2">
        <v>0.52700000000000002</v>
      </c>
      <c r="DX83" s="1">
        <v>0.23599999999999999</v>
      </c>
      <c r="DY83" s="1">
        <v>0.57599999999999996</v>
      </c>
      <c r="DZ83" s="1">
        <v>0.72699999999999998</v>
      </c>
      <c r="EA83" s="1">
        <v>0.78500000000000003</v>
      </c>
      <c r="EB83" s="1">
        <v>1.8</v>
      </c>
      <c r="EC83" s="1">
        <v>0.112</v>
      </c>
      <c r="ED83" s="1">
        <v>0.312</v>
      </c>
      <c r="EE83" s="1">
        <v>1.5</v>
      </c>
      <c r="EF83" s="1">
        <v>1</v>
      </c>
      <c r="EG83" s="1">
        <v>10.9</v>
      </c>
      <c r="EH83" s="1">
        <v>5.29</v>
      </c>
      <c r="EI83" s="1">
        <v>19.8</v>
      </c>
      <c r="EJ83" s="1">
        <v>14.8</v>
      </c>
      <c r="EK83" s="1">
        <v>1.72</v>
      </c>
      <c r="EL83" s="1">
        <v>150</v>
      </c>
      <c r="EM83" s="1">
        <v>21.2</v>
      </c>
      <c r="EN83" s="1">
        <v>40.299999999999997</v>
      </c>
      <c r="EO83" s="1">
        <v>15</v>
      </c>
      <c r="EP83" s="1">
        <v>0.379</v>
      </c>
      <c r="EQ83" s="2">
        <v>0</v>
      </c>
      <c r="ER83" s="1">
        <v>31.8</v>
      </c>
      <c r="ES83" s="1">
        <v>60.9</v>
      </c>
      <c r="ET83" s="1">
        <v>0.26300000000000001</v>
      </c>
      <c r="EU83" s="1">
        <v>0.61399999999999999</v>
      </c>
      <c r="EV83" s="4">
        <v>6956</v>
      </c>
    </row>
    <row r="84" spans="1:152" x14ac:dyDescent="0.2">
      <c r="A84">
        <v>83</v>
      </c>
      <c r="B84" t="s">
        <v>194</v>
      </c>
      <c r="C84" t="s">
        <v>195</v>
      </c>
      <c r="D84" t="s">
        <v>199</v>
      </c>
      <c r="E84" t="s">
        <v>200</v>
      </c>
      <c r="F84" t="s">
        <v>203</v>
      </c>
      <c r="G84" s="1">
        <v>53.9</v>
      </c>
      <c r="H84" s="1">
        <v>6.42</v>
      </c>
      <c r="I84" s="1">
        <v>0.54800000000000004</v>
      </c>
      <c r="J84" s="1">
        <v>6.9000000000000006E-2</v>
      </c>
      <c r="K84" s="2">
        <v>8.9999999999999993E-3</v>
      </c>
      <c r="L84" s="2">
        <v>1.6E-2</v>
      </c>
      <c r="M84" s="3">
        <v>0.36099999999999999</v>
      </c>
      <c r="N84" s="1">
        <v>2.7E-2</v>
      </c>
      <c r="O84" s="3">
        <v>0.17799999999999999</v>
      </c>
      <c r="P84" s="1">
        <v>3.5999999999999997E-2</v>
      </c>
      <c r="Q84" s="2">
        <v>2.5999999999999999E-2</v>
      </c>
      <c r="R84" s="2">
        <v>0.05</v>
      </c>
      <c r="S84" s="2">
        <v>3.4000000000000002E-2</v>
      </c>
      <c r="T84" s="1">
        <v>2.1000000000000001E-2</v>
      </c>
      <c r="U84" s="3">
        <v>0.122</v>
      </c>
      <c r="V84" s="2">
        <v>1.6E-2</v>
      </c>
      <c r="W84" s="2">
        <v>2.7E-2</v>
      </c>
      <c r="X84" s="1">
        <v>0.27</v>
      </c>
      <c r="Y84" s="1">
        <v>8.5000000000000006E-2</v>
      </c>
      <c r="Z84" s="1">
        <v>0.38700000000000001</v>
      </c>
      <c r="AA84" s="1">
        <v>0.222</v>
      </c>
      <c r="AB84" s="1">
        <v>0.10199999999999999</v>
      </c>
      <c r="AC84" s="2">
        <v>8.1000000000000003E-2</v>
      </c>
      <c r="AD84" s="2">
        <v>0.12</v>
      </c>
      <c r="AE84" s="1">
        <v>9.2999999999999999E-2</v>
      </c>
      <c r="AF84" s="2">
        <v>4.2999999999999997E-2</v>
      </c>
      <c r="AG84" s="1">
        <v>0.11600000000000001</v>
      </c>
      <c r="AH84" s="2">
        <v>1.6E-2</v>
      </c>
      <c r="AI84" s="2">
        <v>2.4E-2</v>
      </c>
      <c r="AJ84" s="2">
        <v>1.0999999999999999E-2</v>
      </c>
      <c r="AK84" s="3">
        <v>0.122</v>
      </c>
      <c r="AL84" s="2">
        <v>1.9E-2</v>
      </c>
      <c r="AM84" s="2">
        <v>3.2000000000000001E-2</v>
      </c>
      <c r="AN84" s="2">
        <v>1.4E-2</v>
      </c>
      <c r="AO84" s="2">
        <v>1.6E-2</v>
      </c>
      <c r="AP84" s="2">
        <v>0.02</v>
      </c>
      <c r="AQ84" s="3">
        <v>0.06</v>
      </c>
      <c r="AR84" s="1">
        <v>0.13100000000000001</v>
      </c>
      <c r="AS84" s="2">
        <v>1.7999999999999999E-2</v>
      </c>
      <c r="AT84" s="1">
        <v>4.3999999999999997E-2</v>
      </c>
      <c r="AU84" s="2">
        <v>7.25</v>
      </c>
      <c r="AV84" s="1">
        <v>109</v>
      </c>
      <c r="AW84" s="1">
        <v>4.66</v>
      </c>
      <c r="AX84" s="1">
        <v>1.53</v>
      </c>
      <c r="AY84" s="1">
        <v>32.9</v>
      </c>
      <c r="AZ84" s="1">
        <v>18.8</v>
      </c>
      <c r="BA84" s="1">
        <v>22.2</v>
      </c>
      <c r="BB84" s="1">
        <v>2.4</v>
      </c>
      <c r="BC84" s="1">
        <v>4.91</v>
      </c>
      <c r="BD84" s="1">
        <v>0.3</v>
      </c>
      <c r="BE84" s="1">
        <v>0.20300000000000001</v>
      </c>
      <c r="BF84" s="1">
        <v>0.14299999999999999</v>
      </c>
      <c r="BG84" s="1">
        <v>0.27800000000000002</v>
      </c>
      <c r="BH84" s="1">
        <v>0.35499999999999998</v>
      </c>
      <c r="BI84" s="1">
        <v>0.187</v>
      </c>
      <c r="BJ84" s="1">
        <v>0.53100000000000003</v>
      </c>
      <c r="BK84" s="1">
        <v>4.18</v>
      </c>
      <c r="BL84" s="1">
        <v>6.91</v>
      </c>
      <c r="BM84" s="1">
        <v>0.16200000000000001</v>
      </c>
      <c r="BN84" s="1">
        <v>18.5</v>
      </c>
      <c r="BO84" s="1">
        <v>51.4</v>
      </c>
      <c r="BP84" s="1">
        <v>6.65</v>
      </c>
      <c r="BQ84" s="1">
        <v>0.60899999999999999</v>
      </c>
      <c r="BR84" s="1">
        <v>408</v>
      </c>
      <c r="BS84" s="1">
        <v>461</v>
      </c>
      <c r="BT84" s="1">
        <v>26</v>
      </c>
      <c r="BU84" s="1">
        <v>3.15</v>
      </c>
      <c r="BV84" s="1">
        <v>2.08</v>
      </c>
      <c r="BW84" s="1">
        <v>101</v>
      </c>
      <c r="BX84" s="1">
        <v>338</v>
      </c>
      <c r="BY84" s="1">
        <v>204</v>
      </c>
      <c r="BZ84" s="1">
        <v>233</v>
      </c>
      <c r="CA84" s="1">
        <v>41.1</v>
      </c>
      <c r="CB84" s="1">
        <v>1.34</v>
      </c>
      <c r="CC84" s="1">
        <v>3.18</v>
      </c>
      <c r="CD84" s="1">
        <v>0.61899999999999999</v>
      </c>
      <c r="CE84" s="1">
        <v>111</v>
      </c>
      <c r="CF84" s="1">
        <v>159</v>
      </c>
      <c r="CG84" s="1">
        <v>82.2</v>
      </c>
      <c r="CH84" s="1">
        <v>83.9</v>
      </c>
      <c r="CI84" s="2">
        <v>0.39800000000000002</v>
      </c>
      <c r="CJ84" s="1">
        <v>0.26400000000000001</v>
      </c>
      <c r="CK84" s="1">
        <v>0.54900000000000004</v>
      </c>
      <c r="CL84" s="1">
        <v>6.65</v>
      </c>
      <c r="CM84" s="1">
        <v>18.899999999999999</v>
      </c>
      <c r="CN84" s="1">
        <v>37.200000000000003</v>
      </c>
      <c r="CO84" s="1">
        <v>0.51700000000000002</v>
      </c>
      <c r="CP84" s="1">
        <v>0.20100000000000001</v>
      </c>
      <c r="CQ84" s="1">
        <v>0.21099999999999999</v>
      </c>
      <c r="CR84" s="1">
        <v>0.222</v>
      </c>
      <c r="CS84" s="1">
        <v>0.38300000000000001</v>
      </c>
      <c r="CT84" s="1">
        <v>0.504</v>
      </c>
      <c r="CU84" s="1">
        <v>0.505</v>
      </c>
      <c r="CV84" s="1">
        <v>0.13400000000000001</v>
      </c>
      <c r="CW84" s="1">
        <v>0.14000000000000001</v>
      </c>
      <c r="CX84" s="1">
        <v>3.49</v>
      </c>
      <c r="CY84" s="1">
        <v>0.751</v>
      </c>
      <c r="CZ84" s="1">
        <v>1.75</v>
      </c>
      <c r="DA84" s="1">
        <v>14</v>
      </c>
      <c r="DB84" s="1">
        <v>13</v>
      </c>
      <c r="DC84" s="1">
        <v>8.74</v>
      </c>
      <c r="DD84" s="1">
        <v>0.91200000000000003</v>
      </c>
      <c r="DE84" s="1">
        <v>7.73</v>
      </c>
      <c r="DF84" s="1">
        <v>13.3</v>
      </c>
      <c r="DG84" s="1">
        <v>9.57</v>
      </c>
      <c r="DH84" s="1">
        <v>21.5</v>
      </c>
      <c r="DI84" s="1">
        <v>14.5</v>
      </c>
      <c r="DJ84" s="1">
        <v>2.52</v>
      </c>
      <c r="DK84" s="1">
        <v>0.17699999999999999</v>
      </c>
      <c r="DL84" s="1">
        <v>1.51</v>
      </c>
      <c r="DM84" s="1">
        <v>4.4400000000000004</v>
      </c>
      <c r="DN84" s="1">
        <v>13.6</v>
      </c>
      <c r="DO84" s="1">
        <v>22.3</v>
      </c>
      <c r="DP84" s="1">
        <v>8.66</v>
      </c>
      <c r="DQ84" s="1">
        <v>1.04</v>
      </c>
      <c r="DR84" s="1">
        <v>1.71</v>
      </c>
      <c r="DS84" s="1">
        <v>0.83699999999999997</v>
      </c>
      <c r="DT84" s="1">
        <v>2.16</v>
      </c>
      <c r="DU84" s="1">
        <v>3.43</v>
      </c>
      <c r="DV84" s="1">
        <v>4.3099999999999996</v>
      </c>
      <c r="DW84" s="2">
        <v>0.58599999999999997</v>
      </c>
      <c r="DX84" s="1">
        <v>0.34399999999999997</v>
      </c>
      <c r="DY84" s="1">
        <v>0.57799999999999996</v>
      </c>
      <c r="DZ84" s="1">
        <v>0.626</v>
      </c>
      <c r="EA84" s="1">
        <v>0.78400000000000003</v>
      </c>
      <c r="EB84" s="1">
        <v>2.17</v>
      </c>
      <c r="EC84" s="1">
        <v>0.14299999999999999</v>
      </c>
      <c r="ED84" s="1">
        <v>0.372</v>
      </c>
      <c r="EE84" s="1">
        <v>2.2400000000000002</v>
      </c>
      <c r="EF84" s="1">
        <v>1.36</v>
      </c>
      <c r="EG84" s="1">
        <v>7.79</v>
      </c>
      <c r="EH84" s="1">
        <v>4.2300000000000004</v>
      </c>
      <c r="EI84" s="1">
        <v>16.600000000000001</v>
      </c>
      <c r="EJ84" s="1">
        <v>13.7</v>
      </c>
      <c r="EK84" s="1">
        <v>1.36</v>
      </c>
      <c r="EL84" s="1">
        <v>150</v>
      </c>
      <c r="EM84" s="1">
        <v>23.7</v>
      </c>
      <c r="EN84" s="1">
        <v>40.4</v>
      </c>
      <c r="EO84" s="1">
        <v>17.399999999999999</v>
      </c>
      <c r="EP84" s="1">
        <v>0.39500000000000002</v>
      </c>
      <c r="EQ84" s="2">
        <v>0</v>
      </c>
      <c r="ER84" s="1">
        <v>29.5</v>
      </c>
      <c r="ES84" s="1">
        <v>73.2</v>
      </c>
      <c r="ET84" s="1">
        <v>0.11</v>
      </c>
      <c r="EU84" s="1">
        <v>0.47499999999999998</v>
      </c>
      <c r="EV84" s="4">
        <v>6019</v>
      </c>
    </row>
    <row r="85" spans="1:152" x14ac:dyDescent="0.2">
      <c r="A85">
        <v>84</v>
      </c>
      <c r="B85" t="s">
        <v>194</v>
      </c>
      <c r="C85" t="s">
        <v>195</v>
      </c>
      <c r="D85" t="s">
        <v>199</v>
      </c>
      <c r="E85" t="s">
        <v>205</v>
      </c>
      <c r="F85" t="s">
        <v>203</v>
      </c>
      <c r="G85" s="1">
        <v>40.6</v>
      </c>
      <c r="H85" s="1">
        <v>4.4400000000000004</v>
      </c>
      <c r="I85" s="3">
        <v>0.35399999999999998</v>
      </c>
      <c r="J85" s="1">
        <v>6.7000000000000004E-2</v>
      </c>
      <c r="K85" s="2">
        <v>8.0000000000000002E-3</v>
      </c>
      <c r="L85" s="2">
        <v>1.2999999999999999E-2</v>
      </c>
      <c r="M85" s="3">
        <v>0.23499999999999999</v>
      </c>
      <c r="N85" s="2">
        <v>1.2E-2</v>
      </c>
      <c r="O85" s="3">
        <v>0.121</v>
      </c>
      <c r="P85" s="1">
        <v>3.1E-2</v>
      </c>
      <c r="Q85" s="2">
        <v>0.02</v>
      </c>
      <c r="R85" s="2">
        <v>3.9E-2</v>
      </c>
      <c r="S85" s="2">
        <v>2.9000000000000001E-2</v>
      </c>
      <c r="T85" s="2">
        <v>8.9999999999999993E-3</v>
      </c>
      <c r="U85" s="3">
        <v>7.0999999999999994E-2</v>
      </c>
      <c r="V85" s="2">
        <v>1.2E-2</v>
      </c>
      <c r="W85" s="2">
        <v>1.9E-2</v>
      </c>
      <c r="X85" s="3">
        <v>0.20599999999999999</v>
      </c>
      <c r="Y85" s="1">
        <v>5.5E-2</v>
      </c>
      <c r="Z85" s="2">
        <v>0.24</v>
      </c>
      <c r="AA85" s="1">
        <v>0.11700000000000001</v>
      </c>
      <c r="AB85" s="2">
        <v>7.1999999999999995E-2</v>
      </c>
      <c r="AC85" s="2">
        <v>5.6000000000000001E-2</v>
      </c>
      <c r="AD85" s="2">
        <v>9.4E-2</v>
      </c>
      <c r="AE85" s="2">
        <v>7.2999999999999995E-2</v>
      </c>
      <c r="AF85" s="2">
        <v>3.4000000000000002E-2</v>
      </c>
      <c r="AG85" s="1">
        <v>8.8999999999999996E-2</v>
      </c>
      <c r="AH85" s="2">
        <v>1.2E-2</v>
      </c>
      <c r="AI85" s="2">
        <v>1.4999999999999999E-2</v>
      </c>
      <c r="AJ85" s="2">
        <v>8.9999999999999993E-3</v>
      </c>
      <c r="AK85" s="3">
        <v>0.10199999999999999</v>
      </c>
      <c r="AL85" s="2">
        <v>1.2E-2</v>
      </c>
      <c r="AM85" s="2">
        <v>0.03</v>
      </c>
      <c r="AN85" s="2">
        <v>8.9999999999999993E-3</v>
      </c>
      <c r="AO85" s="2">
        <v>1.2999999999999999E-2</v>
      </c>
      <c r="AP85" s="2">
        <v>1.9E-2</v>
      </c>
      <c r="AQ85" s="3">
        <v>4.7E-2</v>
      </c>
      <c r="AR85" s="1">
        <v>0.105</v>
      </c>
      <c r="AS85" s="2">
        <v>1.6E-2</v>
      </c>
      <c r="AT85" s="1">
        <v>2.7E-2</v>
      </c>
      <c r="AU85" s="2">
        <v>6.56</v>
      </c>
      <c r="AV85" s="1">
        <v>80.8</v>
      </c>
      <c r="AW85" s="1">
        <v>3.4</v>
      </c>
      <c r="AX85" s="1">
        <v>0.96599999999999997</v>
      </c>
      <c r="AY85" s="1">
        <v>23</v>
      </c>
      <c r="AZ85" s="1">
        <v>16.100000000000001</v>
      </c>
      <c r="BA85" s="1">
        <v>18</v>
      </c>
      <c r="BB85" s="1">
        <v>1.77</v>
      </c>
      <c r="BC85" s="1">
        <v>4.1500000000000004</v>
      </c>
      <c r="BD85" s="1">
        <v>0.22600000000000001</v>
      </c>
      <c r="BE85" s="1">
        <v>0.22</v>
      </c>
      <c r="BF85" s="1">
        <v>0.123</v>
      </c>
      <c r="BG85" s="1">
        <v>0.219</v>
      </c>
      <c r="BH85" s="1">
        <v>0.246</v>
      </c>
      <c r="BI85" s="1">
        <v>0.16300000000000001</v>
      </c>
      <c r="BJ85" s="1">
        <v>0.48699999999999999</v>
      </c>
      <c r="BK85" s="1">
        <v>3.36</v>
      </c>
      <c r="BL85" s="1">
        <v>6.04</v>
      </c>
      <c r="BM85" s="1">
        <v>8.7999999999999995E-2</v>
      </c>
      <c r="BN85" s="1">
        <v>14.5</v>
      </c>
      <c r="BO85" s="1">
        <v>35</v>
      </c>
      <c r="BP85" s="1">
        <v>4.76</v>
      </c>
      <c r="BQ85" s="1">
        <v>0.36799999999999999</v>
      </c>
      <c r="BR85" s="1">
        <v>318</v>
      </c>
      <c r="BS85" s="1">
        <v>343</v>
      </c>
      <c r="BT85" s="1">
        <v>16.7</v>
      </c>
      <c r="BU85" s="1">
        <v>2.46</v>
      </c>
      <c r="BV85" s="1">
        <v>1.88</v>
      </c>
      <c r="BW85" s="1">
        <v>70.3</v>
      </c>
      <c r="BX85" s="1">
        <v>232</v>
      </c>
      <c r="BY85" s="1">
        <v>146</v>
      </c>
      <c r="BZ85" s="1">
        <v>182</v>
      </c>
      <c r="CA85" s="1">
        <v>30.6</v>
      </c>
      <c r="CB85" s="1">
        <v>1.04</v>
      </c>
      <c r="CC85" s="1">
        <v>2.68</v>
      </c>
      <c r="CD85" s="1">
        <v>0.54400000000000004</v>
      </c>
      <c r="CE85" s="1">
        <v>74.3</v>
      </c>
      <c r="CF85" s="1">
        <v>110</v>
      </c>
      <c r="CG85" s="1">
        <v>58.1</v>
      </c>
      <c r="CH85" s="1">
        <v>69.7</v>
      </c>
      <c r="CI85" s="2">
        <v>0.33100000000000002</v>
      </c>
      <c r="CJ85" s="1">
        <v>0.15</v>
      </c>
      <c r="CK85" s="1">
        <v>0.40200000000000002</v>
      </c>
      <c r="CL85" s="1">
        <v>4.03</v>
      </c>
      <c r="CM85" s="1">
        <v>13.3</v>
      </c>
      <c r="CN85" s="1">
        <v>27.7</v>
      </c>
      <c r="CO85" s="1">
        <v>0.443</v>
      </c>
      <c r="CP85" s="1">
        <v>0.183</v>
      </c>
      <c r="CQ85" s="1">
        <v>0.14699999999999999</v>
      </c>
      <c r="CR85" s="1">
        <v>0.152</v>
      </c>
      <c r="CS85" s="1">
        <v>0.28999999999999998</v>
      </c>
      <c r="CT85" s="1">
        <v>0.39200000000000002</v>
      </c>
      <c r="CU85" s="1">
        <v>0.38300000000000001</v>
      </c>
      <c r="CV85" s="1">
        <v>9.4E-2</v>
      </c>
      <c r="CW85" s="1">
        <v>0.113</v>
      </c>
      <c r="CX85" s="1">
        <v>2.68</v>
      </c>
      <c r="CY85" s="1">
        <v>0.59099999999999997</v>
      </c>
      <c r="CZ85" s="1">
        <v>1.33</v>
      </c>
      <c r="DA85" s="1">
        <v>10.3</v>
      </c>
      <c r="DB85" s="1">
        <v>9.83</v>
      </c>
      <c r="DC85" s="1">
        <v>6.38</v>
      </c>
      <c r="DD85" s="1">
        <v>0.71599999999999997</v>
      </c>
      <c r="DE85" s="1">
        <v>5.72</v>
      </c>
      <c r="DF85" s="1">
        <v>9.6199999999999992</v>
      </c>
      <c r="DG85" s="1">
        <v>7.35</v>
      </c>
      <c r="DH85" s="1">
        <v>18.5</v>
      </c>
      <c r="DI85" s="1">
        <v>11.9</v>
      </c>
      <c r="DJ85" s="1">
        <v>1.89</v>
      </c>
      <c r="DK85" s="1">
        <v>0.13400000000000001</v>
      </c>
      <c r="DL85" s="1">
        <v>1.1499999999999999</v>
      </c>
      <c r="DM85" s="1">
        <v>3.05</v>
      </c>
      <c r="DN85" s="1">
        <v>10.5</v>
      </c>
      <c r="DO85" s="1">
        <v>18.3</v>
      </c>
      <c r="DP85" s="1">
        <v>7.57</v>
      </c>
      <c r="DQ85" s="1">
        <v>0.91900000000000004</v>
      </c>
      <c r="DR85" s="1">
        <v>1.41</v>
      </c>
      <c r="DS85" s="1">
        <v>0.61899999999999999</v>
      </c>
      <c r="DT85" s="1">
        <v>1.59</v>
      </c>
      <c r="DU85" s="1">
        <v>2.64</v>
      </c>
      <c r="DV85" s="1">
        <v>3.63</v>
      </c>
      <c r="DW85" s="2">
        <v>0.48699999999999999</v>
      </c>
      <c r="DX85" s="1">
        <v>0.26700000000000002</v>
      </c>
      <c r="DY85" s="1">
        <v>0.45900000000000002</v>
      </c>
      <c r="DZ85" s="1">
        <v>0.48799999999999999</v>
      </c>
      <c r="EA85" s="1">
        <v>0.57699999999999996</v>
      </c>
      <c r="EB85" s="1">
        <v>1.71</v>
      </c>
      <c r="EC85" s="1">
        <v>8.5000000000000006E-2</v>
      </c>
      <c r="ED85" s="1">
        <v>0.373</v>
      </c>
      <c r="EE85" s="1">
        <v>1.72</v>
      </c>
      <c r="EF85" s="1">
        <v>1.1100000000000001</v>
      </c>
      <c r="EG85" s="1">
        <v>6.48</v>
      </c>
      <c r="EH85" s="1">
        <v>3.65</v>
      </c>
      <c r="EI85" s="1">
        <v>13.5</v>
      </c>
      <c r="EJ85" s="1">
        <v>10.4</v>
      </c>
      <c r="EK85" s="1">
        <v>1.08</v>
      </c>
      <c r="EL85" s="1">
        <v>121</v>
      </c>
      <c r="EM85" s="1">
        <v>19.3</v>
      </c>
      <c r="EN85" s="1">
        <v>33.6</v>
      </c>
      <c r="EO85" s="1">
        <v>13.7</v>
      </c>
      <c r="EP85" s="1">
        <v>0.32400000000000001</v>
      </c>
      <c r="EQ85" s="2">
        <v>0</v>
      </c>
      <c r="ER85" s="1">
        <v>22.7</v>
      </c>
      <c r="ES85" s="1">
        <v>53.4</v>
      </c>
      <c r="ET85" s="1">
        <v>0.13800000000000001</v>
      </c>
      <c r="EU85" s="1">
        <v>0.47599999999999998</v>
      </c>
      <c r="EV85" s="4">
        <v>4951</v>
      </c>
    </row>
    <row r="86" spans="1:152" x14ac:dyDescent="0.2">
      <c r="A86">
        <v>85</v>
      </c>
      <c r="B86" t="s">
        <v>194</v>
      </c>
      <c r="C86" t="s">
        <v>195</v>
      </c>
      <c r="D86" t="s">
        <v>199</v>
      </c>
      <c r="E86" t="s">
        <v>209</v>
      </c>
      <c r="F86" t="s">
        <v>203</v>
      </c>
      <c r="G86" s="1">
        <v>51.3</v>
      </c>
      <c r="H86" s="1">
        <v>6.64</v>
      </c>
      <c r="I86" s="1">
        <v>0.499</v>
      </c>
      <c r="J86" s="1">
        <v>0.123</v>
      </c>
      <c r="K86" s="2">
        <v>1.7000000000000001E-2</v>
      </c>
      <c r="L86" s="2">
        <v>1.4E-2</v>
      </c>
      <c r="M86" s="3">
        <v>0.32500000000000001</v>
      </c>
      <c r="N86" s="1">
        <v>2.5999999999999999E-2</v>
      </c>
      <c r="O86" s="3">
        <v>0.187</v>
      </c>
      <c r="P86" s="1">
        <v>3.9E-2</v>
      </c>
      <c r="Q86" s="2">
        <v>2.4E-2</v>
      </c>
      <c r="R86" s="2">
        <v>5.5E-2</v>
      </c>
      <c r="S86" s="2">
        <v>3.6999999999999998E-2</v>
      </c>
      <c r="T86" s="1">
        <v>2.9000000000000001E-2</v>
      </c>
      <c r="U86" s="3">
        <v>0.11899999999999999</v>
      </c>
      <c r="V86" s="2">
        <v>1.7000000000000001E-2</v>
      </c>
      <c r="W86" s="1">
        <v>3.2000000000000001E-2</v>
      </c>
      <c r="X86" s="1">
        <v>0.27800000000000002</v>
      </c>
      <c r="Y86" s="1">
        <v>9.0999999999999998E-2</v>
      </c>
      <c r="Z86" s="1">
        <v>0.45500000000000002</v>
      </c>
      <c r="AA86" s="1">
        <v>0.17599999999999999</v>
      </c>
      <c r="AB86" s="2">
        <v>9.1999999999999998E-2</v>
      </c>
      <c r="AC86" s="3">
        <v>0.11899999999999999</v>
      </c>
      <c r="AD86" s="2">
        <v>0.124</v>
      </c>
      <c r="AE86" s="1">
        <v>9.5000000000000001E-2</v>
      </c>
      <c r="AF86" s="2">
        <v>4.8000000000000001E-2</v>
      </c>
      <c r="AG86" s="1">
        <v>0.13700000000000001</v>
      </c>
      <c r="AH86" s="2">
        <v>2.1000000000000001E-2</v>
      </c>
      <c r="AI86" s="2">
        <v>2.4E-2</v>
      </c>
      <c r="AJ86" s="2">
        <v>1.0999999999999999E-2</v>
      </c>
      <c r="AK86" s="3">
        <v>0.14099999999999999</v>
      </c>
      <c r="AL86" s="2">
        <v>1.7000000000000001E-2</v>
      </c>
      <c r="AM86" s="2">
        <v>3.6999999999999998E-2</v>
      </c>
      <c r="AN86" s="2">
        <v>1.7000000000000001E-2</v>
      </c>
      <c r="AO86" s="2">
        <v>1.0999999999999999E-2</v>
      </c>
      <c r="AP86" s="2">
        <v>2.1999999999999999E-2</v>
      </c>
      <c r="AQ86" s="3">
        <v>5.3999999999999999E-2</v>
      </c>
      <c r="AR86" s="1">
        <v>0.125</v>
      </c>
      <c r="AS86" s="2">
        <v>1.7999999999999999E-2</v>
      </c>
      <c r="AT86" s="1">
        <v>3.5000000000000003E-2</v>
      </c>
      <c r="AU86" s="2">
        <v>6.82</v>
      </c>
      <c r="AV86" s="1">
        <v>99.1</v>
      </c>
      <c r="AW86" s="1">
        <v>3.8</v>
      </c>
      <c r="AX86" s="1">
        <v>1.1599999999999999</v>
      </c>
      <c r="AY86" s="1">
        <v>29</v>
      </c>
      <c r="AZ86" s="1">
        <v>18.5</v>
      </c>
      <c r="BA86" s="1">
        <v>21.5</v>
      </c>
      <c r="BB86" s="1">
        <v>2.0699999999999998</v>
      </c>
      <c r="BC86" s="1">
        <v>4.4400000000000004</v>
      </c>
      <c r="BD86" s="1">
        <v>0.26900000000000002</v>
      </c>
      <c r="BE86" s="1">
        <v>0.309</v>
      </c>
      <c r="BF86" s="1">
        <v>0.16700000000000001</v>
      </c>
      <c r="BG86" s="1">
        <v>0.34599999999999997</v>
      </c>
      <c r="BH86" s="1">
        <v>0.36899999999999999</v>
      </c>
      <c r="BI86" s="1">
        <v>0.23499999999999999</v>
      </c>
      <c r="BJ86" s="1">
        <v>0.64800000000000002</v>
      </c>
      <c r="BK86" s="1">
        <v>3.9</v>
      </c>
      <c r="BL86" s="1">
        <v>7.25</v>
      </c>
      <c r="BM86" s="1">
        <v>0.12</v>
      </c>
      <c r="BN86" s="1">
        <v>18</v>
      </c>
      <c r="BO86" s="1">
        <v>46.9</v>
      </c>
      <c r="BP86" s="1">
        <v>6.17</v>
      </c>
      <c r="BQ86" s="1">
        <v>0.54400000000000004</v>
      </c>
      <c r="BR86" s="1">
        <v>389</v>
      </c>
      <c r="BS86" s="1">
        <v>440</v>
      </c>
      <c r="BT86" s="1">
        <v>24.2</v>
      </c>
      <c r="BU86" s="1">
        <v>3.1</v>
      </c>
      <c r="BV86" s="1">
        <v>2.46</v>
      </c>
      <c r="BW86" s="1">
        <v>89.5</v>
      </c>
      <c r="BX86" s="1">
        <v>311</v>
      </c>
      <c r="BY86" s="1">
        <v>183</v>
      </c>
      <c r="BZ86" s="1">
        <v>212</v>
      </c>
      <c r="CA86" s="1">
        <v>44.6</v>
      </c>
      <c r="CB86" s="1">
        <v>1.43</v>
      </c>
      <c r="CC86" s="1">
        <v>2.96</v>
      </c>
      <c r="CD86" s="1">
        <v>0.52900000000000003</v>
      </c>
      <c r="CE86" s="1">
        <v>89.7</v>
      </c>
      <c r="CF86" s="1">
        <v>135</v>
      </c>
      <c r="CG86" s="1">
        <v>73</v>
      </c>
      <c r="CH86" s="1">
        <v>79.900000000000006</v>
      </c>
      <c r="CI86" s="2">
        <v>0.379</v>
      </c>
      <c r="CJ86" s="1">
        <v>0.186</v>
      </c>
      <c r="CK86" s="1">
        <v>0.48699999999999999</v>
      </c>
      <c r="CL86" s="1">
        <v>5.22</v>
      </c>
      <c r="CM86" s="1">
        <v>16.399999999999999</v>
      </c>
      <c r="CN86" s="1">
        <v>33.9</v>
      </c>
      <c r="CO86" s="1">
        <v>0.504</v>
      </c>
      <c r="CP86" s="1">
        <v>0.224</v>
      </c>
      <c r="CQ86" s="1">
        <v>0.17799999999999999</v>
      </c>
      <c r="CR86" s="1">
        <v>0.16600000000000001</v>
      </c>
      <c r="CS86" s="1">
        <v>0.32900000000000001</v>
      </c>
      <c r="CT86" s="1">
        <v>0.46200000000000002</v>
      </c>
      <c r="CU86" s="1">
        <v>0.52</v>
      </c>
      <c r="CV86" s="1">
        <v>0.13</v>
      </c>
      <c r="CW86" s="1">
        <v>0.13500000000000001</v>
      </c>
      <c r="CX86" s="1">
        <v>3.19</v>
      </c>
      <c r="CY86" s="1">
        <v>0.70599999999999996</v>
      </c>
      <c r="CZ86" s="1">
        <v>1.56</v>
      </c>
      <c r="DA86" s="1">
        <v>12.4</v>
      </c>
      <c r="DB86" s="1">
        <v>11.1</v>
      </c>
      <c r="DC86" s="1">
        <v>7.48</v>
      </c>
      <c r="DD86" s="1">
        <v>0.98599999999999999</v>
      </c>
      <c r="DE86" s="1">
        <v>6.86</v>
      </c>
      <c r="DF86" s="1">
        <v>11.5</v>
      </c>
      <c r="DG86" s="1">
        <v>7.74</v>
      </c>
      <c r="DH86" s="1">
        <v>18.2</v>
      </c>
      <c r="DI86" s="1">
        <v>13.2</v>
      </c>
      <c r="DJ86" s="1">
        <v>2.52</v>
      </c>
      <c r="DK86" s="1">
        <v>0.14000000000000001</v>
      </c>
      <c r="DL86" s="1">
        <v>1.41</v>
      </c>
      <c r="DM86" s="1">
        <v>3.45</v>
      </c>
      <c r="DN86" s="1">
        <v>11.5</v>
      </c>
      <c r="DO86" s="1">
        <v>20.3</v>
      </c>
      <c r="DP86" s="1">
        <v>8.1999999999999993</v>
      </c>
      <c r="DQ86" s="1">
        <v>1.1100000000000001</v>
      </c>
      <c r="DR86" s="1">
        <v>1.59</v>
      </c>
      <c r="DS86" s="1">
        <v>0.69899999999999995</v>
      </c>
      <c r="DT86" s="1">
        <v>1.87</v>
      </c>
      <c r="DU86" s="1">
        <v>3.06</v>
      </c>
      <c r="DV86" s="1">
        <v>4.13</v>
      </c>
      <c r="DW86" s="2">
        <v>0.51</v>
      </c>
      <c r="DX86" s="1">
        <v>0.307</v>
      </c>
      <c r="DY86" s="1">
        <v>0.53</v>
      </c>
      <c r="DZ86" s="1">
        <v>0.622</v>
      </c>
      <c r="EA86" s="1">
        <v>0.70399999999999996</v>
      </c>
      <c r="EB86" s="1">
        <v>1.97</v>
      </c>
      <c r="EC86" s="1">
        <v>0.12</v>
      </c>
      <c r="ED86" s="1">
        <v>0.36899999999999999</v>
      </c>
      <c r="EE86" s="1">
        <v>2.11</v>
      </c>
      <c r="EF86" s="1">
        <v>1.19</v>
      </c>
      <c r="EG86" s="1">
        <v>7.68</v>
      </c>
      <c r="EH86" s="1">
        <v>4.12</v>
      </c>
      <c r="EI86" s="1">
        <v>16.100000000000001</v>
      </c>
      <c r="EJ86" s="1">
        <v>12.7</v>
      </c>
      <c r="EK86" s="1">
        <v>1.45</v>
      </c>
      <c r="EL86" s="1">
        <v>147</v>
      </c>
      <c r="EM86" s="1">
        <v>22.6</v>
      </c>
      <c r="EN86" s="1">
        <v>40.9</v>
      </c>
      <c r="EO86" s="1">
        <v>17.100000000000001</v>
      </c>
      <c r="EP86" s="1">
        <v>0.38300000000000001</v>
      </c>
      <c r="EQ86" s="2">
        <v>0</v>
      </c>
      <c r="ER86" s="1">
        <v>29.7</v>
      </c>
      <c r="ES86" s="1">
        <v>66.2</v>
      </c>
      <c r="ET86" s="1">
        <v>0.185</v>
      </c>
      <c r="EU86" s="1">
        <v>0.48399999999999999</v>
      </c>
      <c r="EV86" s="4">
        <v>13651</v>
      </c>
    </row>
    <row r="87" spans="1:152" x14ac:dyDescent="0.2">
      <c r="A87">
        <v>86</v>
      </c>
      <c r="B87" t="s">
        <v>194</v>
      </c>
      <c r="C87" t="s">
        <v>195</v>
      </c>
      <c r="D87" t="s">
        <v>199</v>
      </c>
      <c r="E87" t="s">
        <v>213</v>
      </c>
      <c r="F87" t="s">
        <v>216</v>
      </c>
      <c r="G87" s="1">
        <v>37.4</v>
      </c>
      <c r="H87" s="1">
        <v>8.36</v>
      </c>
      <c r="I87" s="3">
        <v>0.35499999999999998</v>
      </c>
      <c r="J87" s="1">
        <v>6.0999999999999999E-2</v>
      </c>
      <c r="K87" s="2">
        <v>1.4999999999999999E-2</v>
      </c>
      <c r="L87" s="2">
        <v>1.6E-2</v>
      </c>
      <c r="M87" s="3">
        <v>0.17899999999999999</v>
      </c>
      <c r="N87" s="2">
        <v>1.0999999999999999E-2</v>
      </c>
      <c r="O87" s="3">
        <v>0.1</v>
      </c>
      <c r="P87" s="1">
        <v>2.5000000000000001E-2</v>
      </c>
      <c r="Q87" s="2">
        <v>1.6E-2</v>
      </c>
      <c r="R87" s="2">
        <v>3.7999999999999999E-2</v>
      </c>
      <c r="S87" s="2">
        <v>2.9000000000000001E-2</v>
      </c>
      <c r="T87" s="2">
        <v>8.9999999999999993E-3</v>
      </c>
      <c r="U87" s="3">
        <v>7.9000000000000001E-2</v>
      </c>
      <c r="V87" s="2">
        <v>1.2999999999999999E-2</v>
      </c>
      <c r="W87" s="1">
        <v>4.2999999999999997E-2</v>
      </c>
      <c r="X87" s="3">
        <v>0.20100000000000001</v>
      </c>
      <c r="Y87" s="1">
        <v>0.09</v>
      </c>
      <c r="Z87" s="1">
        <v>0.41599999999999998</v>
      </c>
      <c r="AA87" s="1">
        <v>0.191</v>
      </c>
      <c r="AB87" s="2">
        <v>8.3000000000000004E-2</v>
      </c>
      <c r="AC87" s="3">
        <v>0.17699999999999999</v>
      </c>
      <c r="AD87" s="2">
        <v>0.121</v>
      </c>
      <c r="AE87" s="1">
        <v>0.105</v>
      </c>
      <c r="AF87" s="2">
        <v>4.8000000000000001E-2</v>
      </c>
      <c r="AG87" s="1">
        <v>0.158</v>
      </c>
      <c r="AH87" s="1">
        <v>2.3E-2</v>
      </c>
      <c r="AI87" s="1">
        <v>4.3999999999999997E-2</v>
      </c>
      <c r="AJ87" s="2">
        <v>1.0999999999999999E-2</v>
      </c>
      <c r="AK87" s="3">
        <v>0.159</v>
      </c>
      <c r="AL87" s="2">
        <v>1.4999999999999999E-2</v>
      </c>
      <c r="AM87" s="2">
        <v>3.4000000000000002E-2</v>
      </c>
      <c r="AN87" s="2">
        <v>1.7000000000000001E-2</v>
      </c>
      <c r="AO87" s="2">
        <v>2.1000000000000001E-2</v>
      </c>
      <c r="AP87" s="2">
        <v>2.8000000000000001E-2</v>
      </c>
      <c r="AQ87" s="3">
        <v>6.6000000000000003E-2</v>
      </c>
      <c r="AR87" s="1">
        <v>0.16600000000000001</v>
      </c>
      <c r="AS87" s="2">
        <v>2.1000000000000001E-2</v>
      </c>
      <c r="AT87" s="1">
        <v>5.8000000000000003E-2</v>
      </c>
      <c r="AU87" s="2">
        <v>6.48</v>
      </c>
      <c r="AV87" s="1">
        <v>103</v>
      </c>
      <c r="AW87" s="1">
        <v>2.31</v>
      </c>
      <c r="AX87" s="1">
        <v>1.37</v>
      </c>
      <c r="AY87" s="1">
        <v>31.4</v>
      </c>
      <c r="AZ87" s="1">
        <v>20</v>
      </c>
      <c r="BA87" s="1">
        <v>30.7</v>
      </c>
      <c r="BB87" s="1">
        <v>1.93</v>
      </c>
      <c r="BC87" s="1">
        <v>6.01</v>
      </c>
      <c r="BD87" s="1">
        <v>0.32400000000000001</v>
      </c>
      <c r="BE87" s="1">
        <v>0.24299999999999999</v>
      </c>
      <c r="BF87" s="1">
        <v>0.13700000000000001</v>
      </c>
      <c r="BG87" s="1">
        <v>0.28399999999999997</v>
      </c>
      <c r="BH87" s="1">
        <v>0.28399999999999997</v>
      </c>
      <c r="BI87" s="1">
        <v>0.19600000000000001</v>
      </c>
      <c r="BJ87" s="1">
        <v>0.56699999999999995</v>
      </c>
      <c r="BK87" s="1">
        <v>3.56</v>
      </c>
      <c r="BL87" s="1">
        <v>5.75</v>
      </c>
      <c r="BM87" s="1">
        <v>0.123</v>
      </c>
      <c r="BN87" s="1">
        <v>15.7</v>
      </c>
      <c r="BO87" s="1">
        <v>17.5</v>
      </c>
      <c r="BP87" s="1">
        <v>4.08</v>
      </c>
      <c r="BQ87" s="1">
        <v>0.40899999999999997</v>
      </c>
      <c r="BR87" s="1">
        <v>254</v>
      </c>
      <c r="BS87" s="1">
        <v>364</v>
      </c>
      <c r="BT87" s="1">
        <v>14</v>
      </c>
      <c r="BU87" s="1">
        <v>1.93</v>
      </c>
      <c r="BV87" s="1">
        <v>1.73</v>
      </c>
      <c r="BW87" s="1">
        <v>63.8</v>
      </c>
      <c r="BX87" s="1">
        <v>239</v>
      </c>
      <c r="BY87" s="1">
        <v>121</v>
      </c>
      <c r="BZ87" s="1">
        <v>170</v>
      </c>
      <c r="CA87" s="1">
        <v>20.3</v>
      </c>
      <c r="CB87" s="1">
        <v>0.86399999999999999</v>
      </c>
      <c r="CC87" s="1">
        <v>3.22</v>
      </c>
      <c r="CD87" s="1">
        <v>0.70499999999999996</v>
      </c>
      <c r="CE87" s="1">
        <v>56.5</v>
      </c>
      <c r="CF87" s="1">
        <v>108</v>
      </c>
      <c r="CG87" s="1">
        <v>48.9</v>
      </c>
      <c r="CH87" s="1">
        <v>79.400000000000006</v>
      </c>
      <c r="CI87" s="2">
        <v>0.38</v>
      </c>
      <c r="CJ87" s="1">
        <v>0.193</v>
      </c>
      <c r="CK87" s="1">
        <v>0.43099999999999999</v>
      </c>
      <c r="CL87" s="1">
        <v>4.54</v>
      </c>
      <c r="CM87" s="1">
        <v>12.8</v>
      </c>
      <c r="CN87" s="1">
        <v>34</v>
      </c>
      <c r="CO87" s="1">
        <v>0.54500000000000004</v>
      </c>
      <c r="CP87" s="1">
        <v>0.219</v>
      </c>
      <c r="CQ87" s="1">
        <v>0.193</v>
      </c>
      <c r="CR87" s="1">
        <v>0.19900000000000001</v>
      </c>
      <c r="CS87" s="1">
        <v>0.40200000000000002</v>
      </c>
      <c r="CT87" s="1">
        <v>0.59799999999999998</v>
      </c>
      <c r="CU87" s="1">
        <v>0.48199999999999998</v>
      </c>
      <c r="CV87" s="1">
        <v>0.13800000000000001</v>
      </c>
      <c r="CW87" s="1">
        <v>0.107</v>
      </c>
      <c r="CX87" s="1">
        <v>3.03</v>
      </c>
      <c r="CY87" s="1">
        <v>0.56899999999999995</v>
      </c>
      <c r="CZ87" s="1">
        <v>1.41</v>
      </c>
      <c r="DA87" s="1">
        <v>9.1300000000000008</v>
      </c>
      <c r="DB87" s="1">
        <v>11.4</v>
      </c>
      <c r="DC87" s="1">
        <v>7.11</v>
      </c>
      <c r="DD87" s="1">
        <v>0.76100000000000001</v>
      </c>
      <c r="DE87" s="1">
        <v>5.47</v>
      </c>
      <c r="DF87" s="1">
        <v>10.1</v>
      </c>
      <c r="DG87" s="1">
        <v>6.93</v>
      </c>
      <c r="DH87" s="1">
        <v>22.6</v>
      </c>
      <c r="DI87" s="1">
        <v>12</v>
      </c>
      <c r="DJ87" s="1">
        <v>1.53</v>
      </c>
      <c r="DK87" s="1">
        <v>0.20100000000000001</v>
      </c>
      <c r="DL87" s="1">
        <v>1.51</v>
      </c>
      <c r="DM87" s="1">
        <v>2.5299999999999998</v>
      </c>
      <c r="DN87" s="1">
        <v>13.9</v>
      </c>
      <c r="DO87" s="1">
        <v>20.9</v>
      </c>
      <c r="DP87" s="1">
        <v>7.7</v>
      </c>
      <c r="DQ87" s="1">
        <v>1.07</v>
      </c>
      <c r="DR87" s="1">
        <v>1.22</v>
      </c>
      <c r="DS87" s="1">
        <v>0.54800000000000004</v>
      </c>
      <c r="DT87" s="1">
        <v>2.3199999999999998</v>
      </c>
      <c r="DU87" s="1">
        <v>3.16</v>
      </c>
      <c r="DV87" s="1">
        <v>4.9400000000000004</v>
      </c>
      <c r="DW87" s="2">
        <v>0.49</v>
      </c>
      <c r="DX87" s="1">
        <v>0.26400000000000001</v>
      </c>
      <c r="DY87" s="1">
        <v>0.43</v>
      </c>
      <c r="DZ87" s="1">
        <v>0.58399999999999996</v>
      </c>
      <c r="EA87" s="1">
        <v>0.93</v>
      </c>
      <c r="EB87" s="1">
        <v>2.2000000000000002</v>
      </c>
      <c r="EC87" s="1">
        <v>0.104</v>
      </c>
      <c r="ED87" s="1">
        <v>0.36699999999999999</v>
      </c>
      <c r="EE87" s="1">
        <v>1.92</v>
      </c>
      <c r="EF87" s="1">
        <v>1.41</v>
      </c>
      <c r="EG87" s="1">
        <v>7.07</v>
      </c>
      <c r="EH87" s="1">
        <v>3.11</v>
      </c>
      <c r="EI87" s="1">
        <v>13.8</v>
      </c>
      <c r="EJ87" s="1">
        <v>10.1</v>
      </c>
      <c r="EK87" s="1">
        <v>0.93899999999999995</v>
      </c>
      <c r="EL87" s="1">
        <v>133</v>
      </c>
      <c r="EM87" s="1">
        <v>17</v>
      </c>
      <c r="EN87" s="1">
        <v>28.8</v>
      </c>
      <c r="EO87" s="1">
        <v>10.5</v>
      </c>
      <c r="EP87" s="1">
        <v>0.17299999999999999</v>
      </c>
      <c r="EQ87" s="2">
        <v>0</v>
      </c>
      <c r="ER87" s="1">
        <v>27.2</v>
      </c>
      <c r="ES87" s="1">
        <v>59.2</v>
      </c>
      <c r="ET87" s="1">
        <v>0.124</v>
      </c>
      <c r="EU87" s="1">
        <v>0.41699999999999998</v>
      </c>
      <c r="EV87" s="4">
        <v>6487</v>
      </c>
    </row>
    <row r="88" spans="1:152" x14ac:dyDescent="0.2">
      <c r="A88">
        <v>87</v>
      </c>
      <c r="B88" t="s">
        <v>194</v>
      </c>
      <c r="C88" t="s">
        <v>195</v>
      </c>
      <c r="D88" t="s">
        <v>199</v>
      </c>
      <c r="E88" t="s">
        <v>197</v>
      </c>
      <c r="F88" t="s">
        <v>216</v>
      </c>
      <c r="G88" s="1">
        <v>68.599999999999994</v>
      </c>
      <c r="H88" s="1">
        <v>8.02</v>
      </c>
      <c r="I88" s="1">
        <v>0.72499999999999998</v>
      </c>
      <c r="J88" s="1">
        <v>6.5000000000000002E-2</v>
      </c>
      <c r="K88" s="2">
        <v>1.2999999999999999E-2</v>
      </c>
      <c r="L88" s="2">
        <v>1.4E-2</v>
      </c>
      <c r="M88" s="3">
        <v>0.317</v>
      </c>
      <c r="N88" s="2">
        <v>1.2999999999999999E-2</v>
      </c>
      <c r="O88" s="3">
        <v>0.182</v>
      </c>
      <c r="P88" s="1">
        <v>4.8000000000000001E-2</v>
      </c>
      <c r="Q88" s="2">
        <v>2.1000000000000001E-2</v>
      </c>
      <c r="R88" s="2">
        <v>5.2999999999999999E-2</v>
      </c>
      <c r="S88" s="2">
        <v>3.3000000000000002E-2</v>
      </c>
      <c r="T88" s="1">
        <v>2.3E-2</v>
      </c>
      <c r="U88" s="3">
        <v>6.7000000000000004E-2</v>
      </c>
      <c r="V88" s="2">
        <v>1.4999999999999999E-2</v>
      </c>
      <c r="W88" s="1">
        <v>3.2000000000000001E-2</v>
      </c>
      <c r="X88" s="3">
        <v>0.155</v>
      </c>
      <c r="Y88" s="1">
        <v>7.1999999999999995E-2</v>
      </c>
      <c r="Z88" s="2">
        <v>0.23799999999999999</v>
      </c>
      <c r="AA88" s="1">
        <v>0.15</v>
      </c>
      <c r="AB88" s="2">
        <v>7.1999999999999995E-2</v>
      </c>
      <c r="AC88" s="2">
        <v>7.6999999999999999E-2</v>
      </c>
      <c r="AD88" s="2">
        <v>0.10199999999999999</v>
      </c>
      <c r="AE88" s="2">
        <v>0.08</v>
      </c>
      <c r="AF88" s="2">
        <v>4.5999999999999999E-2</v>
      </c>
      <c r="AG88" s="1">
        <v>0.13</v>
      </c>
      <c r="AH88" s="2">
        <v>2.1000000000000001E-2</v>
      </c>
      <c r="AI88" s="2">
        <v>2.4E-2</v>
      </c>
      <c r="AJ88" s="2">
        <v>1.2999999999999999E-2</v>
      </c>
      <c r="AK88" s="3">
        <v>0.16400000000000001</v>
      </c>
      <c r="AL88" s="2">
        <v>1.6E-2</v>
      </c>
      <c r="AM88" s="2">
        <v>3.5999999999999997E-2</v>
      </c>
      <c r="AN88" s="2">
        <v>1.6E-2</v>
      </c>
      <c r="AO88" s="2">
        <v>1.7000000000000001E-2</v>
      </c>
      <c r="AP88" s="2">
        <v>2.4E-2</v>
      </c>
      <c r="AQ88" s="3">
        <v>7.3999999999999996E-2</v>
      </c>
      <c r="AR88" s="1">
        <v>0.15</v>
      </c>
      <c r="AS88" s="2">
        <v>1.7999999999999999E-2</v>
      </c>
      <c r="AT88" s="1">
        <v>4.8000000000000001E-2</v>
      </c>
      <c r="AU88" s="2">
        <v>7.09</v>
      </c>
      <c r="AV88" s="1">
        <v>135</v>
      </c>
      <c r="AW88" s="1">
        <v>3.41</v>
      </c>
      <c r="AX88" s="1">
        <v>2.4900000000000002</v>
      </c>
      <c r="AY88" s="1">
        <v>36.5</v>
      </c>
      <c r="AZ88" s="1">
        <v>21.9</v>
      </c>
      <c r="BA88" s="1">
        <v>31.9</v>
      </c>
      <c r="BB88" s="1">
        <v>2.2599999999999998</v>
      </c>
      <c r="BC88" s="1">
        <v>6.06</v>
      </c>
      <c r="BD88" s="1">
        <v>0.29399999999999998</v>
      </c>
      <c r="BE88" s="1">
        <v>0.22500000000000001</v>
      </c>
      <c r="BF88" s="1">
        <v>0.11600000000000001</v>
      </c>
      <c r="BG88" s="1">
        <v>0.31</v>
      </c>
      <c r="BH88" s="1">
        <v>0.32900000000000001</v>
      </c>
      <c r="BI88" s="1">
        <v>0.18099999999999999</v>
      </c>
      <c r="BJ88" s="1">
        <v>0.47199999999999998</v>
      </c>
      <c r="BK88" s="1">
        <v>4.22</v>
      </c>
      <c r="BL88" s="1">
        <v>6.13</v>
      </c>
      <c r="BM88" s="1">
        <v>6.2E-2</v>
      </c>
      <c r="BN88" s="1">
        <v>17.399999999999999</v>
      </c>
      <c r="BO88" s="1">
        <v>21.3</v>
      </c>
      <c r="BP88" s="1">
        <v>6.23</v>
      </c>
      <c r="BQ88" s="1">
        <v>0.55600000000000005</v>
      </c>
      <c r="BR88" s="1">
        <v>324</v>
      </c>
      <c r="BS88" s="1">
        <v>523</v>
      </c>
      <c r="BT88" s="1">
        <v>21.8</v>
      </c>
      <c r="BU88" s="1">
        <v>2.98</v>
      </c>
      <c r="BV88" s="1">
        <v>2.75</v>
      </c>
      <c r="BW88" s="1">
        <v>63.4</v>
      </c>
      <c r="BX88" s="1">
        <v>309</v>
      </c>
      <c r="BY88" s="1">
        <v>184</v>
      </c>
      <c r="BZ88" s="1">
        <v>242</v>
      </c>
      <c r="CA88" s="1">
        <v>43.2</v>
      </c>
      <c r="CB88" s="1">
        <v>1.66</v>
      </c>
      <c r="CC88" s="1">
        <v>4.24</v>
      </c>
      <c r="CD88" s="1">
        <v>0.61499999999999999</v>
      </c>
      <c r="CE88" s="1">
        <v>79.2</v>
      </c>
      <c r="CF88" s="1">
        <v>141</v>
      </c>
      <c r="CG88" s="1">
        <v>87.9</v>
      </c>
      <c r="CH88" s="1">
        <v>136</v>
      </c>
      <c r="CI88" s="2">
        <v>0.42899999999999999</v>
      </c>
      <c r="CJ88" s="1">
        <v>0.20599999999999999</v>
      </c>
      <c r="CK88" s="1">
        <v>0.46700000000000003</v>
      </c>
      <c r="CL88" s="1">
        <v>5.1100000000000003</v>
      </c>
      <c r="CM88" s="1">
        <v>20.2</v>
      </c>
      <c r="CN88" s="1">
        <v>51.8</v>
      </c>
      <c r="CO88" s="1">
        <v>0.63200000000000001</v>
      </c>
      <c r="CP88" s="1">
        <v>0.28899999999999998</v>
      </c>
      <c r="CQ88" s="1">
        <v>0.21099999999999999</v>
      </c>
      <c r="CR88" s="1">
        <v>0.18099999999999999</v>
      </c>
      <c r="CS88" s="1">
        <v>0.499</v>
      </c>
      <c r="CT88" s="1">
        <v>0.59299999999999997</v>
      </c>
      <c r="CU88" s="1">
        <v>0.53400000000000003</v>
      </c>
      <c r="CV88" s="1">
        <v>0.13100000000000001</v>
      </c>
      <c r="CW88" s="1">
        <v>0.16800000000000001</v>
      </c>
      <c r="CX88" s="1">
        <v>3.11</v>
      </c>
      <c r="CY88" s="1">
        <v>0.64600000000000002</v>
      </c>
      <c r="CZ88" s="1">
        <v>2.08</v>
      </c>
      <c r="DA88" s="1">
        <v>12.6</v>
      </c>
      <c r="DB88" s="1">
        <v>17.399999999999999</v>
      </c>
      <c r="DC88" s="1">
        <v>9.08</v>
      </c>
      <c r="DD88" s="1">
        <v>0.88200000000000001</v>
      </c>
      <c r="DE88" s="1">
        <v>8.86</v>
      </c>
      <c r="DF88" s="1">
        <v>19.100000000000001</v>
      </c>
      <c r="DG88" s="1">
        <v>11.1</v>
      </c>
      <c r="DH88" s="1">
        <v>27.2</v>
      </c>
      <c r="DI88" s="1">
        <v>14.5</v>
      </c>
      <c r="DJ88" s="1">
        <v>3.23</v>
      </c>
      <c r="DK88" s="1">
        <v>0.11600000000000001</v>
      </c>
      <c r="DL88" s="1">
        <v>1.66</v>
      </c>
      <c r="DM88" s="1">
        <v>4.6900000000000004</v>
      </c>
      <c r="DN88" s="1">
        <v>17.8</v>
      </c>
      <c r="DO88" s="1">
        <v>25.4</v>
      </c>
      <c r="DP88" s="1">
        <v>11.1</v>
      </c>
      <c r="DQ88" s="1">
        <v>1.3</v>
      </c>
      <c r="DR88" s="1">
        <v>2.29</v>
      </c>
      <c r="DS88" s="1">
        <v>0.877</v>
      </c>
      <c r="DT88" s="1">
        <v>2.4900000000000002</v>
      </c>
      <c r="DU88" s="1">
        <v>4.3600000000000003</v>
      </c>
      <c r="DV88" s="1">
        <v>7.35</v>
      </c>
      <c r="DW88" s="2">
        <v>0.61599999999999999</v>
      </c>
      <c r="DX88" s="1">
        <v>0.28000000000000003</v>
      </c>
      <c r="DY88" s="1">
        <v>0.63800000000000001</v>
      </c>
      <c r="DZ88" s="1">
        <v>0.77600000000000002</v>
      </c>
      <c r="EA88" s="1">
        <v>0.95699999999999996</v>
      </c>
      <c r="EB88" s="1">
        <v>2.46</v>
      </c>
      <c r="EC88" s="1">
        <v>0.13700000000000001</v>
      </c>
      <c r="ED88" s="1">
        <v>0.41099999999999998</v>
      </c>
      <c r="EE88" s="1">
        <v>2.39</v>
      </c>
      <c r="EF88" s="1">
        <v>1.6</v>
      </c>
      <c r="EG88" s="1">
        <v>9.64</v>
      </c>
      <c r="EH88" s="1">
        <v>4.92</v>
      </c>
      <c r="EI88" s="1">
        <v>18.8</v>
      </c>
      <c r="EJ88" s="1">
        <v>14.8</v>
      </c>
      <c r="EK88" s="1">
        <v>1.66</v>
      </c>
      <c r="EL88" s="1">
        <v>135</v>
      </c>
      <c r="EM88" s="1">
        <v>20.399999999999999</v>
      </c>
      <c r="EN88" s="1">
        <v>33.799999999999997</v>
      </c>
      <c r="EO88" s="1">
        <v>13.7</v>
      </c>
      <c r="EP88" s="1">
        <v>0.41699999999999998</v>
      </c>
      <c r="EQ88" s="2">
        <v>0</v>
      </c>
      <c r="ER88" s="1">
        <v>29.4</v>
      </c>
      <c r="ES88" s="1">
        <v>54.8</v>
      </c>
      <c r="ET88" s="1">
        <v>0.246</v>
      </c>
      <c r="EU88" s="1">
        <v>0.502</v>
      </c>
      <c r="EV88" s="4">
        <v>7694</v>
      </c>
    </row>
    <row r="89" spans="1:152" x14ac:dyDescent="0.2">
      <c r="A89">
        <v>88</v>
      </c>
      <c r="B89" t="s">
        <v>194</v>
      </c>
      <c r="C89" t="s">
        <v>195</v>
      </c>
      <c r="D89" t="s">
        <v>199</v>
      </c>
      <c r="E89" t="s">
        <v>200</v>
      </c>
      <c r="F89" t="s">
        <v>216</v>
      </c>
      <c r="G89" s="1">
        <v>60.1</v>
      </c>
      <c r="H89" s="1">
        <v>8.81</v>
      </c>
      <c r="I89" s="1">
        <v>0.68</v>
      </c>
      <c r="J89" s="1">
        <v>8.3000000000000004E-2</v>
      </c>
      <c r="K89" s="2">
        <v>8.9999999999999993E-3</v>
      </c>
      <c r="L89" s="2">
        <v>1.7000000000000001E-2</v>
      </c>
      <c r="M89" s="3">
        <v>0.315</v>
      </c>
      <c r="N89" s="1">
        <v>2.7E-2</v>
      </c>
      <c r="O89" s="3">
        <v>0.19500000000000001</v>
      </c>
      <c r="P89" s="1">
        <v>0.04</v>
      </c>
      <c r="Q89" s="2">
        <v>0.02</v>
      </c>
      <c r="R89" s="2">
        <v>5.3999999999999999E-2</v>
      </c>
      <c r="S89" s="2">
        <v>3.5999999999999997E-2</v>
      </c>
      <c r="T89" s="1">
        <v>2.3E-2</v>
      </c>
      <c r="U89" s="3">
        <v>8.7999999999999995E-2</v>
      </c>
      <c r="V89" s="2">
        <v>1.4999999999999999E-2</v>
      </c>
      <c r="W89" s="1">
        <v>0.04</v>
      </c>
      <c r="X89" s="1">
        <v>0.21099999999999999</v>
      </c>
      <c r="Y89" s="1">
        <v>0.14000000000000001</v>
      </c>
      <c r="Z89" s="1">
        <v>0.36699999999999999</v>
      </c>
      <c r="AA89" s="1">
        <v>0.158</v>
      </c>
      <c r="AB89" s="2">
        <v>8.5999999999999993E-2</v>
      </c>
      <c r="AC89" s="3">
        <v>0.14499999999999999</v>
      </c>
      <c r="AD89" s="2">
        <v>0.104</v>
      </c>
      <c r="AE89" s="2">
        <v>8.8999999999999996E-2</v>
      </c>
      <c r="AF89" s="2">
        <v>0.05</v>
      </c>
      <c r="AG89" s="1">
        <v>0.13100000000000001</v>
      </c>
      <c r="AH89" s="2">
        <v>2.1000000000000001E-2</v>
      </c>
      <c r="AI89" s="2">
        <v>2.5999999999999999E-2</v>
      </c>
      <c r="AJ89" s="2">
        <v>1.6E-2</v>
      </c>
      <c r="AK89" s="3">
        <v>0.14599999999999999</v>
      </c>
      <c r="AL89" s="2">
        <v>1.6E-2</v>
      </c>
      <c r="AM89" s="2">
        <v>3.9E-2</v>
      </c>
      <c r="AN89" s="2">
        <v>1.4999999999999999E-2</v>
      </c>
      <c r="AO89" s="2">
        <v>1.9E-2</v>
      </c>
      <c r="AP89" s="2">
        <v>2.5999999999999999E-2</v>
      </c>
      <c r="AQ89" s="3">
        <v>7.2999999999999995E-2</v>
      </c>
      <c r="AR89" s="1">
        <v>0.13900000000000001</v>
      </c>
      <c r="AS89" s="2">
        <v>2.1000000000000001E-2</v>
      </c>
      <c r="AT89" s="1">
        <v>4.2000000000000003E-2</v>
      </c>
      <c r="AU89" s="2">
        <v>7.01</v>
      </c>
      <c r="AV89" s="1">
        <v>110</v>
      </c>
      <c r="AW89" s="1">
        <v>2.78</v>
      </c>
      <c r="AX89" s="1">
        <v>2.15</v>
      </c>
      <c r="AY89" s="1">
        <v>33.700000000000003</v>
      </c>
      <c r="AZ89" s="1">
        <v>22.8</v>
      </c>
      <c r="BA89" s="1">
        <v>38.1</v>
      </c>
      <c r="BB89" s="1">
        <v>2.64</v>
      </c>
      <c r="BC89" s="1">
        <v>6.57</v>
      </c>
      <c r="BD89" s="1">
        <v>0.26</v>
      </c>
      <c r="BE89" s="1">
        <v>0.19500000000000001</v>
      </c>
      <c r="BF89" s="1">
        <v>0.11600000000000001</v>
      </c>
      <c r="BG89" s="1">
        <v>0.252</v>
      </c>
      <c r="BH89" s="1">
        <v>0.308</v>
      </c>
      <c r="BI89" s="1">
        <v>0.16700000000000001</v>
      </c>
      <c r="BJ89" s="1">
        <v>0.48099999999999998</v>
      </c>
      <c r="BK89" s="1">
        <v>3.63</v>
      </c>
      <c r="BL89" s="1">
        <v>7.29</v>
      </c>
      <c r="BM89" s="1">
        <v>7.4999999999999997E-2</v>
      </c>
      <c r="BN89" s="1">
        <v>18.600000000000001</v>
      </c>
      <c r="BO89" s="1">
        <v>22.5</v>
      </c>
      <c r="BP89" s="1">
        <v>5.9</v>
      </c>
      <c r="BQ89" s="1">
        <v>0.59</v>
      </c>
      <c r="BR89" s="1">
        <v>316</v>
      </c>
      <c r="BS89" s="1">
        <v>500</v>
      </c>
      <c r="BT89" s="1">
        <v>23.1</v>
      </c>
      <c r="BU89" s="1">
        <v>2.92</v>
      </c>
      <c r="BV89" s="1">
        <v>2.2000000000000002</v>
      </c>
      <c r="BW89" s="1">
        <v>70.7</v>
      </c>
      <c r="BX89" s="1">
        <v>316</v>
      </c>
      <c r="BY89" s="1">
        <v>169</v>
      </c>
      <c r="BZ89" s="1">
        <v>222</v>
      </c>
      <c r="CA89" s="1">
        <v>42.8</v>
      </c>
      <c r="CB89" s="1">
        <v>1.49</v>
      </c>
      <c r="CC89" s="1">
        <v>3.18</v>
      </c>
      <c r="CD89" s="1">
        <v>0.51100000000000001</v>
      </c>
      <c r="CE89" s="1">
        <v>75.099999999999994</v>
      </c>
      <c r="CF89" s="1">
        <v>133</v>
      </c>
      <c r="CG89" s="1">
        <v>79.7</v>
      </c>
      <c r="CH89" s="1">
        <v>113</v>
      </c>
      <c r="CI89" s="2">
        <v>0.36599999999999999</v>
      </c>
      <c r="CJ89" s="1">
        <v>0.189</v>
      </c>
      <c r="CK89" s="1">
        <v>0.46500000000000002</v>
      </c>
      <c r="CL89" s="1">
        <v>4.71</v>
      </c>
      <c r="CM89" s="1">
        <v>19</v>
      </c>
      <c r="CN89" s="1">
        <v>45.6</v>
      </c>
      <c r="CO89" s="1">
        <v>0.53600000000000003</v>
      </c>
      <c r="CP89" s="1">
        <v>0.22800000000000001</v>
      </c>
      <c r="CQ89" s="1">
        <v>0.188</v>
      </c>
      <c r="CR89" s="1">
        <v>0.16900000000000001</v>
      </c>
      <c r="CS89" s="1">
        <v>0.432</v>
      </c>
      <c r="CT89" s="1">
        <v>0.52800000000000002</v>
      </c>
      <c r="CU89" s="1">
        <v>0.5</v>
      </c>
      <c r="CV89" s="1">
        <v>0.123</v>
      </c>
      <c r="CW89" s="1">
        <v>0.124</v>
      </c>
      <c r="CX89" s="1">
        <v>2.66</v>
      </c>
      <c r="CY89" s="1">
        <v>0.58899999999999997</v>
      </c>
      <c r="CZ89" s="1">
        <v>2.13</v>
      </c>
      <c r="DA89" s="1">
        <v>11.6</v>
      </c>
      <c r="DB89" s="1">
        <v>13.4</v>
      </c>
      <c r="DC89" s="1">
        <v>6.86</v>
      </c>
      <c r="DD89" s="1">
        <v>0.80200000000000005</v>
      </c>
      <c r="DE89" s="1">
        <v>8.33</v>
      </c>
      <c r="DF89" s="1">
        <v>17.399999999999999</v>
      </c>
      <c r="DG89" s="1">
        <v>8.2799999999999994</v>
      </c>
      <c r="DH89" s="1">
        <v>19.399999999999999</v>
      </c>
      <c r="DI89" s="1">
        <v>10.8</v>
      </c>
      <c r="DJ89" s="1">
        <v>2.73</v>
      </c>
      <c r="DK89" s="1">
        <v>0.26900000000000002</v>
      </c>
      <c r="DL89" s="1">
        <v>1.39</v>
      </c>
      <c r="DM89" s="1">
        <v>4.03</v>
      </c>
      <c r="DN89" s="1">
        <v>14.3</v>
      </c>
      <c r="DO89" s="1">
        <v>19.100000000000001</v>
      </c>
      <c r="DP89" s="1">
        <v>8.0299999999999994</v>
      </c>
      <c r="DQ89" s="1">
        <v>1.23</v>
      </c>
      <c r="DR89" s="1">
        <v>1.98</v>
      </c>
      <c r="DS89" s="1">
        <v>0.69699999999999995</v>
      </c>
      <c r="DT89" s="1">
        <v>2.13</v>
      </c>
      <c r="DU89" s="1">
        <v>3.58</v>
      </c>
      <c r="DV89" s="1">
        <v>5.74</v>
      </c>
      <c r="DW89" s="2">
        <v>0.55200000000000005</v>
      </c>
      <c r="DX89" s="1">
        <v>0.26800000000000002</v>
      </c>
      <c r="DY89" s="1">
        <v>0.57899999999999996</v>
      </c>
      <c r="DZ89" s="1">
        <v>0.68500000000000005</v>
      </c>
      <c r="EA89" s="1">
        <v>0.81299999999999994</v>
      </c>
      <c r="EB89" s="1">
        <v>2.0099999999999998</v>
      </c>
      <c r="EC89" s="1">
        <v>0.112</v>
      </c>
      <c r="ED89" s="1">
        <v>0.318</v>
      </c>
      <c r="EE89" s="1">
        <v>2</v>
      </c>
      <c r="EF89" s="1">
        <v>1.21</v>
      </c>
      <c r="EG89" s="1">
        <v>8.48</v>
      </c>
      <c r="EH89" s="1">
        <v>4.21</v>
      </c>
      <c r="EI89" s="1">
        <v>15.9</v>
      </c>
      <c r="EJ89" s="1">
        <v>12.6</v>
      </c>
      <c r="EK89" s="1">
        <v>1.46</v>
      </c>
      <c r="EL89" s="1">
        <v>116</v>
      </c>
      <c r="EM89" s="1">
        <v>17.3</v>
      </c>
      <c r="EN89" s="1">
        <v>27.4</v>
      </c>
      <c r="EO89" s="1">
        <v>11.8</v>
      </c>
      <c r="EP89" s="1">
        <v>0.40600000000000003</v>
      </c>
      <c r="EQ89" s="2">
        <v>0</v>
      </c>
      <c r="ER89" s="1">
        <v>24.3</v>
      </c>
      <c r="ES89" s="1">
        <v>45.2</v>
      </c>
      <c r="ET89" s="1">
        <v>0.23499999999999999</v>
      </c>
      <c r="EU89" s="1">
        <v>0.33900000000000002</v>
      </c>
      <c r="EV89" s="4">
        <v>7768</v>
      </c>
    </row>
    <row r="90" spans="1:152" x14ac:dyDescent="0.2">
      <c r="A90">
        <v>89</v>
      </c>
      <c r="B90" t="s">
        <v>194</v>
      </c>
      <c r="C90" t="s">
        <v>195</v>
      </c>
      <c r="D90" t="s">
        <v>199</v>
      </c>
      <c r="E90" t="s">
        <v>205</v>
      </c>
      <c r="F90" t="s">
        <v>216</v>
      </c>
      <c r="G90" s="1">
        <v>57.8</v>
      </c>
      <c r="H90" s="1">
        <v>6.66</v>
      </c>
      <c r="I90" s="1">
        <v>0.61499999999999999</v>
      </c>
      <c r="J90" s="1">
        <v>6.3E-2</v>
      </c>
      <c r="K90" s="2">
        <v>1.2999999999999999E-2</v>
      </c>
      <c r="L90" s="2">
        <v>1.2E-2</v>
      </c>
      <c r="M90" s="3">
        <v>0.29099999999999998</v>
      </c>
      <c r="N90" s="2">
        <v>8.9999999999999993E-3</v>
      </c>
      <c r="O90" s="3">
        <v>0.189</v>
      </c>
      <c r="P90" s="1">
        <v>3.2000000000000001E-2</v>
      </c>
      <c r="Q90" s="2">
        <v>1.7999999999999999E-2</v>
      </c>
      <c r="R90" s="2">
        <v>5.1999999999999998E-2</v>
      </c>
      <c r="S90" s="2">
        <v>3.3000000000000002E-2</v>
      </c>
      <c r="T90" s="2">
        <v>8.9999999999999993E-3</v>
      </c>
      <c r="U90" s="3">
        <v>6.0999999999999999E-2</v>
      </c>
      <c r="V90" s="2">
        <v>1.4999999999999999E-2</v>
      </c>
      <c r="W90" s="1">
        <v>3.2000000000000001E-2</v>
      </c>
      <c r="X90" s="3">
        <v>0.14399999999999999</v>
      </c>
      <c r="Y90" s="1">
        <v>6.9000000000000006E-2</v>
      </c>
      <c r="Z90" s="2">
        <v>0.23200000000000001</v>
      </c>
      <c r="AA90" s="1">
        <v>0.124</v>
      </c>
      <c r="AB90" s="2">
        <v>7.0000000000000007E-2</v>
      </c>
      <c r="AC90" s="2">
        <v>7.1999999999999995E-2</v>
      </c>
      <c r="AD90" s="2">
        <v>0.11</v>
      </c>
      <c r="AE90" s="2">
        <v>7.4999999999999997E-2</v>
      </c>
      <c r="AF90" s="2">
        <v>4.1000000000000002E-2</v>
      </c>
      <c r="AG90" s="1">
        <v>0.104</v>
      </c>
      <c r="AH90" s="2">
        <v>1.6E-2</v>
      </c>
      <c r="AI90" s="2">
        <v>2.1999999999999999E-2</v>
      </c>
      <c r="AJ90" s="2">
        <v>1.0999999999999999E-2</v>
      </c>
      <c r="AK90" s="3">
        <v>0.13100000000000001</v>
      </c>
      <c r="AL90" s="2">
        <v>1.7999999999999999E-2</v>
      </c>
      <c r="AM90" s="2">
        <v>3.1E-2</v>
      </c>
      <c r="AN90" s="2">
        <v>1.2E-2</v>
      </c>
      <c r="AO90" s="2">
        <v>1.2E-2</v>
      </c>
      <c r="AP90" s="2">
        <v>0.02</v>
      </c>
      <c r="AQ90" s="3">
        <v>5.8000000000000003E-2</v>
      </c>
      <c r="AR90" s="1">
        <v>0.11600000000000001</v>
      </c>
      <c r="AS90" s="2">
        <v>1.7999999999999999E-2</v>
      </c>
      <c r="AT90" s="1">
        <v>3.9E-2</v>
      </c>
      <c r="AU90" s="2">
        <v>6.27</v>
      </c>
      <c r="AV90" s="1">
        <v>97.8</v>
      </c>
      <c r="AW90" s="1">
        <v>2.34</v>
      </c>
      <c r="AX90" s="1">
        <v>1.68</v>
      </c>
      <c r="AY90" s="1">
        <v>28.7</v>
      </c>
      <c r="AZ90" s="1">
        <v>17</v>
      </c>
      <c r="BA90" s="1">
        <v>22.2</v>
      </c>
      <c r="BB90" s="1">
        <v>1.79</v>
      </c>
      <c r="BC90" s="1">
        <v>5.0199999999999996</v>
      </c>
      <c r="BD90" s="1">
        <v>0.28799999999999998</v>
      </c>
      <c r="BE90" s="1">
        <v>0.16700000000000001</v>
      </c>
      <c r="BF90" s="1">
        <v>0.11600000000000001</v>
      </c>
      <c r="BG90" s="1">
        <v>0.20100000000000001</v>
      </c>
      <c r="BH90" s="1">
        <v>0.25600000000000001</v>
      </c>
      <c r="BI90" s="1">
        <v>0.161</v>
      </c>
      <c r="BJ90" s="2">
        <v>0.79500000000000004</v>
      </c>
      <c r="BK90" s="1">
        <v>3.47</v>
      </c>
      <c r="BL90" s="1">
        <v>4.96</v>
      </c>
      <c r="BM90" s="1">
        <v>0.111</v>
      </c>
      <c r="BN90" s="1">
        <v>13.7</v>
      </c>
      <c r="BO90" s="1">
        <v>17.8</v>
      </c>
      <c r="BP90" s="1">
        <v>4.1100000000000003</v>
      </c>
      <c r="BQ90" s="1">
        <v>0.42399999999999999</v>
      </c>
      <c r="BR90" s="1">
        <v>272</v>
      </c>
      <c r="BS90" s="1">
        <v>387</v>
      </c>
      <c r="BT90" s="1">
        <v>16.8</v>
      </c>
      <c r="BU90" s="1">
        <v>2.1800000000000002</v>
      </c>
      <c r="BV90" s="1">
        <v>2.0099999999999998</v>
      </c>
      <c r="BW90" s="1">
        <v>58.6</v>
      </c>
      <c r="BX90" s="1">
        <v>237</v>
      </c>
      <c r="BY90" s="1">
        <v>138</v>
      </c>
      <c r="BZ90" s="1">
        <v>184</v>
      </c>
      <c r="CA90" s="1">
        <v>38.6</v>
      </c>
      <c r="CB90" s="1">
        <v>1.29</v>
      </c>
      <c r="CC90" s="1">
        <v>3.29</v>
      </c>
      <c r="CD90" s="1">
        <v>0.61299999999999999</v>
      </c>
      <c r="CE90" s="1">
        <v>64.099999999999994</v>
      </c>
      <c r="CF90" s="1">
        <v>119</v>
      </c>
      <c r="CG90" s="1">
        <v>71.2</v>
      </c>
      <c r="CH90" s="1">
        <v>109</v>
      </c>
      <c r="CI90" s="2">
        <v>0.36199999999999999</v>
      </c>
      <c r="CJ90" s="1">
        <v>0.16900000000000001</v>
      </c>
      <c r="CK90" s="1">
        <v>0.38100000000000001</v>
      </c>
      <c r="CL90" s="1">
        <v>4.6100000000000003</v>
      </c>
      <c r="CM90" s="1">
        <v>15.5</v>
      </c>
      <c r="CN90" s="1">
        <v>44.9</v>
      </c>
      <c r="CO90" s="1">
        <v>0.54100000000000004</v>
      </c>
      <c r="CP90" s="1">
        <v>0.22</v>
      </c>
      <c r="CQ90" s="1">
        <v>0.23599999999999999</v>
      </c>
      <c r="CR90" s="1">
        <v>0.193</v>
      </c>
      <c r="CS90" s="1">
        <v>0.35699999999999998</v>
      </c>
      <c r="CT90" s="1">
        <v>0.49</v>
      </c>
      <c r="CU90" s="1">
        <v>0.35599999999999998</v>
      </c>
      <c r="CV90" s="1">
        <v>9.9000000000000005E-2</v>
      </c>
      <c r="CW90" s="1">
        <v>0.12</v>
      </c>
      <c r="CX90" s="1">
        <v>2.2799999999999998</v>
      </c>
      <c r="CY90" s="1">
        <v>0.52300000000000002</v>
      </c>
      <c r="CZ90" s="1">
        <v>1.65</v>
      </c>
      <c r="DA90" s="1">
        <v>9.9600000000000009</v>
      </c>
      <c r="DB90" s="1">
        <v>12.1</v>
      </c>
      <c r="DC90" s="1">
        <v>6.84</v>
      </c>
      <c r="DD90" s="1">
        <v>0.73499999999999999</v>
      </c>
      <c r="DE90" s="1">
        <v>6.76</v>
      </c>
      <c r="DF90" s="1">
        <v>12.8</v>
      </c>
      <c r="DG90" s="1">
        <v>7.45</v>
      </c>
      <c r="DH90" s="1">
        <v>19.5</v>
      </c>
      <c r="DI90" s="1">
        <v>11.3</v>
      </c>
      <c r="DJ90" s="1">
        <v>2.6</v>
      </c>
      <c r="DK90" s="1">
        <v>0.184</v>
      </c>
      <c r="DL90" s="1">
        <v>1.1399999999999999</v>
      </c>
      <c r="DM90" s="1">
        <v>3.27</v>
      </c>
      <c r="DN90" s="1">
        <v>13.3</v>
      </c>
      <c r="DO90" s="1">
        <v>19.600000000000001</v>
      </c>
      <c r="DP90" s="1">
        <v>8.57</v>
      </c>
      <c r="DQ90" s="1">
        <v>1.03</v>
      </c>
      <c r="DR90" s="1">
        <v>1.88</v>
      </c>
      <c r="DS90" s="1">
        <v>0.60099999999999998</v>
      </c>
      <c r="DT90" s="1">
        <v>2.14</v>
      </c>
      <c r="DU90" s="1">
        <v>3.46</v>
      </c>
      <c r="DV90" s="1">
        <v>5.65</v>
      </c>
      <c r="DW90" s="2">
        <v>0.52500000000000002</v>
      </c>
      <c r="DX90" s="1">
        <v>0.254</v>
      </c>
      <c r="DY90" s="1">
        <v>0.50600000000000001</v>
      </c>
      <c r="DZ90" s="1">
        <v>0.57799999999999996</v>
      </c>
      <c r="EA90" s="1">
        <v>0.77200000000000002</v>
      </c>
      <c r="EB90" s="1">
        <v>2.0699999999999998</v>
      </c>
      <c r="EC90" s="1">
        <v>7.9000000000000001E-2</v>
      </c>
      <c r="ED90" s="1">
        <v>0.34499999999999997</v>
      </c>
      <c r="EE90" s="1">
        <v>1.88</v>
      </c>
      <c r="EF90" s="1">
        <v>1.19</v>
      </c>
      <c r="EG90" s="1">
        <v>7.94</v>
      </c>
      <c r="EH90" s="1">
        <v>4.2699999999999996</v>
      </c>
      <c r="EI90" s="1">
        <v>16.3</v>
      </c>
      <c r="EJ90" s="1">
        <v>12.6</v>
      </c>
      <c r="EK90" s="1">
        <v>1.61</v>
      </c>
      <c r="EL90" s="1">
        <v>115</v>
      </c>
      <c r="EM90" s="1">
        <v>16.899999999999999</v>
      </c>
      <c r="EN90" s="1">
        <v>30.5</v>
      </c>
      <c r="EO90" s="1">
        <v>12.3</v>
      </c>
      <c r="EP90" s="1">
        <v>0.32900000000000001</v>
      </c>
      <c r="EQ90" s="2">
        <v>0</v>
      </c>
      <c r="ER90" s="1">
        <v>25.9</v>
      </c>
      <c r="ES90" s="1">
        <v>50.6</v>
      </c>
      <c r="ET90" s="1">
        <v>0.27200000000000002</v>
      </c>
      <c r="EU90" s="1">
        <v>0.47899999999999998</v>
      </c>
      <c r="EV90" s="4">
        <v>7322</v>
      </c>
    </row>
    <row r="91" spans="1:152" x14ac:dyDescent="0.2">
      <c r="A91">
        <v>90</v>
      </c>
      <c r="B91" t="s">
        <v>194</v>
      </c>
      <c r="C91" t="s">
        <v>195</v>
      </c>
      <c r="D91" t="s">
        <v>199</v>
      </c>
      <c r="E91" t="s">
        <v>209</v>
      </c>
      <c r="F91" t="s">
        <v>216</v>
      </c>
      <c r="G91" s="1">
        <v>70.099999999999994</v>
      </c>
      <c r="H91" s="1">
        <v>6.98</v>
      </c>
      <c r="I91" s="1">
        <v>0.67600000000000005</v>
      </c>
      <c r="J91" s="1">
        <v>7.0000000000000007E-2</v>
      </c>
      <c r="K91" s="2">
        <v>8.9999999999999993E-3</v>
      </c>
      <c r="L91" s="2">
        <v>1.6E-2</v>
      </c>
      <c r="M91" s="3">
        <v>0.33200000000000002</v>
      </c>
      <c r="N91" s="2">
        <v>1.2E-2</v>
      </c>
      <c r="O91" s="3">
        <v>0.18</v>
      </c>
      <c r="P91" s="1">
        <v>3.6999999999999998E-2</v>
      </c>
      <c r="Q91" s="2">
        <v>2.5000000000000001E-2</v>
      </c>
      <c r="R91" s="2">
        <v>5.2999999999999999E-2</v>
      </c>
      <c r="S91" s="2">
        <v>3.3000000000000002E-2</v>
      </c>
      <c r="T91" s="1">
        <v>2.1999999999999999E-2</v>
      </c>
      <c r="U91" s="3">
        <v>5.3999999999999999E-2</v>
      </c>
      <c r="V91" s="2">
        <v>1.2999999999999999E-2</v>
      </c>
      <c r="W91" s="2">
        <v>2.4E-2</v>
      </c>
      <c r="X91" s="3">
        <v>0.14799999999999999</v>
      </c>
      <c r="Y91" s="1">
        <v>7.0999999999999994E-2</v>
      </c>
      <c r="Z91" s="2">
        <v>0.224</v>
      </c>
      <c r="AA91" s="1">
        <v>0.123</v>
      </c>
      <c r="AB91" s="2">
        <v>8.7999999999999995E-2</v>
      </c>
      <c r="AC91" s="2">
        <v>6.2E-2</v>
      </c>
      <c r="AD91" s="2">
        <v>0.11899999999999999</v>
      </c>
      <c r="AE91" s="2">
        <v>8.7999999999999995E-2</v>
      </c>
      <c r="AF91" s="2">
        <v>3.9E-2</v>
      </c>
      <c r="AG91" s="1">
        <v>0.10199999999999999</v>
      </c>
      <c r="AH91" s="2">
        <v>1.4E-2</v>
      </c>
      <c r="AI91" s="2">
        <v>2.3E-2</v>
      </c>
      <c r="AJ91" s="2">
        <v>0.01</v>
      </c>
      <c r="AK91" s="3">
        <v>0.13400000000000001</v>
      </c>
      <c r="AL91" s="2">
        <v>1.4999999999999999E-2</v>
      </c>
      <c r="AM91" s="2">
        <v>3.5000000000000003E-2</v>
      </c>
      <c r="AN91" s="2">
        <v>1.0999999999999999E-2</v>
      </c>
      <c r="AO91" s="2">
        <v>1.7000000000000001E-2</v>
      </c>
      <c r="AP91" s="2">
        <v>2.1000000000000001E-2</v>
      </c>
      <c r="AQ91" s="3">
        <v>6.2E-2</v>
      </c>
      <c r="AR91" s="1">
        <v>0.128</v>
      </c>
      <c r="AS91" s="2">
        <v>1.9E-2</v>
      </c>
      <c r="AT91" s="1">
        <v>3.6999999999999998E-2</v>
      </c>
      <c r="AU91" s="2">
        <v>7.1</v>
      </c>
      <c r="AV91" s="1">
        <v>115</v>
      </c>
      <c r="AW91" s="1">
        <v>3.32</v>
      </c>
      <c r="AX91" s="1">
        <v>1.88</v>
      </c>
      <c r="AY91" s="1">
        <v>31</v>
      </c>
      <c r="AZ91" s="1">
        <v>23.5</v>
      </c>
      <c r="BA91" s="1">
        <v>24.7</v>
      </c>
      <c r="BB91" s="1">
        <v>2.4900000000000002</v>
      </c>
      <c r="BC91" s="1">
        <v>8.89</v>
      </c>
      <c r="BD91" s="1">
        <v>0.30099999999999999</v>
      </c>
      <c r="BE91" s="1">
        <v>0.185</v>
      </c>
      <c r="BF91" s="1">
        <v>0.127</v>
      </c>
      <c r="BG91" s="1">
        <v>0.22700000000000001</v>
      </c>
      <c r="BH91" s="1">
        <v>0.29299999999999998</v>
      </c>
      <c r="BI91" s="1">
        <v>0.20799999999999999</v>
      </c>
      <c r="BJ91" s="2">
        <v>0.76100000000000001</v>
      </c>
      <c r="BK91" s="1">
        <v>3.12</v>
      </c>
      <c r="BL91" s="1">
        <v>5.43</v>
      </c>
      <c r="BM91" s="1">
        <v>0.111</v>
      </c>
      <c r="BN91" s="1">
        <v>13.6</v>
      </c>
      <c r="BO91" s="1">
        <v>21.8</v>
      </c>
      <c r="BP91" s="1">
        <v>3.36</v>
      </c>
      <c r="BQ91" s="1">
        <v>0.371</v>
      </c>
      <c r="BR91" s="1">
        <v>292</v>
      </c>
      <c r="BS91" s="1">
        <v>276</v>
      </c>
      <c r="BT91" s="1">
        <v>13.1</v>
      </c>
      <c r="BU91" s="1">
        <v>2.6</v>
      </c>
      <c r="BV91" s="1">
        <v>2.0499999999999998</v>
      </c>
      <c r="BW91" s="1">
        <v>59.9</v>
      </c>
      <c r="BX91" s="1">
        <v>188</v>
      </c>
      <c r="BY91" s="1">
        <v>118</v>
      </c>
      <c r="BZ91" s="1">
        <v>229</v>
      </c>
      <c r="CA91" s="1">
        <v>44.6</v>
      </c>
      <c r="CB91" s="1">
        <v>1.37</v>
      </c>
      <c r="CC91" s="1">
        <v>2.68</v>
      </c>
      <c r="CD91" s="1">
        <v>0.61499999999999999</v>
      </c>
      <c r="CE91" s="1">
        <v>65.8</v>
      </c>
      <c r="CF91" s="1">
        <v>152</v>
      </c>
      <c r="CG91" s="1">
        <v>80.7</v>
      </c>
      <c r="CH91" s="1">
        <v>104</v>
      </c>
      <c r="CI91" s="2">
        <v>0.33300000000000002</v>
      </c>
      <c r="CJ91" s="1">
        <v>0.16600000000000001</v>
      </c>
      <c r="CK91" s="1">
        <v>0.36199999999999999</v>
      </c>
      <c r="CL91" s="1">
        <v>5.0199999999999996</v>
      </c>
      <c r="CM91" s="1">
        <v>18.7</v>
      </c>
      <c r="CN91" s="1">
        <v>45.5</v>
      </c>
      <c r="CO91" s="1">
        <v>0.47599999999999998</v>
      </c>
      <c r="CP91" s="1">
        <v>0.224</v>
      </c>
      <c r="CQ91" s="1">
        <v>0.185</v>
      </c>
      <c r="CR91" s="1">
        <v>0.151</v>
      </c>
      <c r="CS91" s="1">
        <v>0.45900000000000002</v>
      </c>
      <c r="CT91" s="1">
        <v>0.57699999999999996</v>
      </c>
      <c r="CU91" s="1">
        <v>0.39200000000000002</v>
      </c>
      <c r="CV91" s="1">
        <v>9.9000000000000005E-2</v>
      </c>
      <c r="CW91" s="1">
        <v>0.11899999999999999</v>
      </c>
      <c r="CX91" s="1">
        <v>2.63</v>
      </c>
      <c r="CY91" s="1">
        <v>0.53400000000000003</v>
      </c>
      <c r="CZ91" s="1">
        <v>1.53</v>
      </c>
      <c r="DA91" s="1">
        <v>9.89</v>
      </c>
      <c r="DB91" s="1">
        <v>8.17</v>
      </c>
      <c r="DC91" s="1">
        <v>6.45</v>
      </c>
      <c r="DD91" s="1">
        <v>0.64800000000000002</v>
      </c>
      <c r="DE91" s="1">
        <v>7.09</v>
      </c>
      <c r="DF91" s="1">
        <v>9.91</v>
      </c>
      <c r="DG91" s="1">
        <v>5.43</v>
      </c>
      <c r="DH91" s="1">
        <v>19.899999999999999</v>
      </c>
      <c r="DI91" s="1">
        <v>14.5</v>
      </c>
      <c r="DJ91" s="1">
        <v>2.21</v>
      </c>
      <c r="DK91" s="1">
        <v>0.126</v>
      </c>
      <c r="DL91" s="1">
        <v>1.05</v>
      </c>
      <c r="DM91" s="1">
        <v>3</v>
      </c>
      <c r="DN91" s="1">
        <v>14.2</v>
      </c>
      <c r="DO91" s="1">
        <v>18.8</v>
      </c>
      <c r="DP91" s="1">
        <v>7.51</v>
      </c>
      <c r="DQ91" s="1">
        <v>0.997</v>
      </c>
      <c r="DR91" s="1">
        <v>1.74</v>
      </c>
      <c r="DS91" s="1">
        <v>0.63</v>
      </c>
      <c r="DT91" s="1">
        <v>2.14</v>
      </c>
      <c r="DU91" s="1">
        <v>3.53</v>
      </c>
      <c r="DV91" s="1">
        <v>5.13</v>
      </c>
      <c r="DW91" s="2">
        <v>0.52900000000000003</v>
      </c>
      <c r="DX91" s="1">
        <v>0.26600000000000001</v>
      </c>
      <c r="DY91" s="1">
        <v>0.46899999999999997</v>
      </c>
      <c r="DZ91" s="1">
        <v>0.54500000000000004</v>
      </c>
      <c r="EA91" s="1">
        <v>0.75800000000000001</v>
      </c>
      <c r="EB91" s="1">
        <v>2.2799999999999998</v>
      </c>
      <c r="EC91" s="1">
        <v>8.1000000000000003E-2</v>
      </c>
      <c r="ED91" s="1">
        <v>0.34599999999999997</v>
      </c>
      <c r="EE91" s="1">
        <v>2.13</v>
      </c>
      <c r="EF91" s="1">
        <v>1.38</v>
      </c>
      <c r="EG91" s="1">
        <v>7.1</v>
      </c>
      <c r="EH91" s="1">
        <v>3.84</v>
      </c>
      <c r="EI91" s="1">
        <v>13.3</v>
      </c>
      <c r="EJ91" s="1">
        <v>11.1</v>
      </c>
      <c r="EK91" s="1">
        <v>1.35</v>
      </c>
      <c r="EL91" s="1">
        <v>108</v>
      </c>
      <c r="EM91" s="1">
        <v>15.1</v>
      </c>
      <c r="EN91" s="1">
        <v>29.9</v>
      </c>
      <c r="EO91" s="1">
        <v>12.5</v>
      </c>
      <c r="EP91" s="1">
        <v>0.32200000000000001</v>
      </c>
      <c r="EQ91" s="2">
        <v>0</v>
      </c>
      <c r="ER91" s="1">
        <v>20.9</v>
      </c>
      <c r="ES91" s="1">
        <v>44.8</v>
      </c>
      <c r="ET91" s="1">
        <v>0.21199999999999999</v>
      </c>
      <c r="EU91" s="1">
        <v>0.48799999999999999</v>
      </c>
      <c r="EV91" s="4">
        <v>7376</v>
      </c>
    </row>
    <row r="92" spans="1:152" x14ac:dyDescent="0.2">
      <c r="A92">
        <v>91</v>
      </c>
      <c r="B92" t="s">
        <v>194</v>
      </c>
      <c r="C92" t="s">
        <v>195</v>
      </c>
      <c r="D92" t="s">
        <v>199</v>
      </c>
      <c r="E92" t="s">
        <v>213</v>
      </c>
      <c r="F92" t="s">
        <v>210</v>
      </c>
      <c r="G92" s="1">
        <v>23.9</v>
      </c>
      <c r="H92" s="1">
        <v>7.44</v>
      </c>
      <c r="I92" s="3">
        <v>0.182</v>
      </c>
      <c r="J92" s="1">
        <v>7.8E-2</v>
      </c>
      <c r="K92" s="2">
        <v>7.0000000000000001E-3</v>
      </c>
      <c r="L92" s="2">
        <v>1.4E-2</v>
      </c>
      <c r="M92" s="3">
        <v>0.14499999999999999</v>
      </c>
      <c r="N92" s="2">
        <v>8.0000000000000002E-3</v>
      </c>
      <c r="O92" s="3">
        <v>9.7000000000000003E-2</v>
      </c>
      <c r="P92" s="1">
        <v>3.5000000000000003E-2</v>
      </c>
      <c r="Q92" s="2">
        <v>1.9E-2</v>
      </c>
      <c r="R92" s="2">
        <v>5.0999999999999997E-2</v>
      </c>
      <c r="S92" s="2">
        <v>2.7E-2</v>
      </c>
      <c r="T92" s="1">
        <v>1.9E-2</v>
      </c>
      <c r="U92" s="3">
        <v>6.2E-2</v>
      </c>
      <c r="V92" s="2">
        <v>1.7000000000000001E-2</v>
      </c>
      <c r="W92" s="1">
        <v>4.3999999999999997E-2</v>
      </c>
      <c r="X92" s="3">
        <v>0.191</v>
      </c>
      <c r="Y92" s="1">
        <v>5.2999999999999999E-2</v>
      </c>
      <c r="Z92" s="3">
        <v>0.307</v>
      </c>
      <c r="AA92" s="1">
        <v>0.154</v>
      </c>
      <c r="AB92" s="2">
        <v>8.3000000000000004E-2</v>
      </c>
      <c r="AC92" s="3">
        <v>0.13900000000000001</v>
      </c>
      <c r="AD92" s="2">
        <v>0.115</v>
      </c>
      <c r="AE92" s="1">
        <v>0.114</v>
      </c>
      <c r="AF92" s="2">
        <v>4.4999999999999998E-2</v>
      </c>
      <c r="AG92" s="1">
        <v>0.159</v>
      </c>
      <c r="AH92" s="2">
        <v>2.1999999999999999E-2</v>
      </c>
      <c r="AI92" s="1">
        <v>3.5999999999999997E-2</v>
      </c>
      <c r="AJ92" s="2">
        <v>1.2E-2</v>
      </c>
      <c r="AK92" s="3">
        <v>0.107</v>
      </c>
      <c r="AL92" s="2">
        <v>1.6E-2</v>
      </c>
      <c r="AM92" s="2">
        <v>3.7999999999999999E-2</v>
      </c>
      <c r="AN92" s="2">
        <v>1.7999999999999999E-2</v>
      </c>
      <c r="AO92" s="2">
        <v>0.02</v>
      </c>
      <c r="AP92" s="2">
        <v>2.1999999999999999E-2</v>
      </c>
      <c r="AQ92" s="3">
        <v>0.04</v>
      </c>
      <c r="AR92" s="1">
        <v>0.109</v>
      </c>
      <c r="AS92" s="2">
        <v>2.1000000000000001E-2</v>
      </c>
      <c r="AT92" s="1">
        <v>0.03</v>
      </c>
      <c r="AU92" s="2">
        <v>5.2</v>
      </c>
      <c r="AV92" s="1">
        <v>61.9</v>
      </c>
      <c r="AW92" s="1">
        <v>1.28</v>
      </c>
      <c r="AX92" s="1">
        <v>1.21</v>
      </c>
      <c r="AY92" s="1">
        <v>18.899999999999999</v>
      </c>
      <c r="AZ92" s="1">
        <v>13.1</v>
      </c>
      <c r="BA92" s="1">
        <v>19.600000000000001</v>
      </c>
      <c r="BB92" s="1">
        <v>0.93600000000000005</v>
      </c>
      <c r="BC92" s="1">
        <v>3.12</v>
      </c>
      <c r="BD92" s="1">
        <v>0.29799999999999999</v>
      </c>
      <c r="BE92" s="1">
        <v>0.21299999999999999</v>
      </c>
      <c r="BF92" s="1">
        <v>0.154</v>
      </c>
      <c r="BG92" s="1">
        <v>0.27400000000000002</v>
      </c>
      <c r="BH92" s="1">
        <v>0.318</v>
      </c>
      <c r="BI92" s="1">
        <v>0.18</v>
      </c>
      <c r="BJ92" s="1">
        <v>0.56399999999999995</v>
      </c>
      <c r="BK92" s="1">
        <v>2.85</v>
      </c>
      <c r="BL92" s="1">
        <v>3.68</v>
      </c>
      <c r="BM92" s="1">
        <v>6.5000000000000002E-2</v>
      </c>
      <c r="BN92" s="1">
        <v>13.8</v>
      </c>
      <c r="BO92" s="1">
        <v>9.9600000000000009</v>
      </c>
      <c r="BP92" s="1">
        <v>2.61</v>
      </c>
      <c r="BQ92" s="1">
        <v>0.36599999999999999</v>
      </c>
      <c r="BR92" s="1">
        <v>211</v>
      </c>
      <c r="BS92" s="1">
        <v>318</v>
      </c>
      <c r="BT92" s="1">
        <v>11.9</v>
      </c>
      <c r="BU92" s="1">
        <v>1.08</v>
      </c>
      <c r="BV92" s="1">
        <v>1.66</v>
      </c>
      <c r="BW92" s="1">
        <v>43.5</v>
      </c>
      <c r="BX92" s="1">
        <v>196</v>
      </c>
      <c r="BY92" s="1">
        <v>93.2</v>
      </c>
      <c r="BZ92" s="1">
        <v>119</v>
      </c>
      <c r="CA92" s="1">
        <v>36.200000000000003</v>
      </c>
      <c r="CB92" s="1">
        <v>0.86499999999999999</v>
      </c>
      <c r="CC92" s="1">
        <v>2.48</v>
      </c>
      <c r="CD92" s="1">
        <v>1.04</v>
      </c>
      <c r="CE92" s="1">
        <v>32.299999999999997</v>
      </c>
      <c r="CF92" s="1">
        <v>64.7</v>
      </c>
      <c r="CG92" s="1">
        <v>45.7</v>
      </c>
      <c r="CH92" s="1">
        <v>79.400000000000006</v>
      </c>
      <c r="CI92" s="2">
        <v>0.41599999999999998</v>
      </c>
      <c r="CJ92" s="1">
        <v>0.23200000000000001</v>
      </c>
      <c r="CK92" s="1">
        <v>0.45100000000000001</v>
      </c>
      <c r="CL92" s="1">
        <v>1.93</v>
      </c>
      <c r="CM92" s="1">
        <v>6.24</v>
      </c>
      <c r="CN92" s="1">
        <v>27.7</v>
      </c>
      <c r="CO92" s="1">
        <v>0.56799999999999995</v>
      </c>
      <c r="CP92" s="1">
        <v>0.19700000000000001</v>
      </c>
      <c r="CQ92" s="1">
        <v>0.185</v>
      </c>
      <c r="CR92" s="1">
        <v>0.13500000000000001</v>
      </c>
      <c r="CS92" s="1">
        <v>0.32500000000000001</v>
      </c>
      <c r="CT92" s="1">
        <v>0.39100000000000001</v>
      </c>
      <c r="CU92" s="1">
        <v>0.43099999999999999</v>
      </c>
      <c r="CV92" s="1">
        <v>0.152</v>
      </c>
      <c r="CW92" s="1">
        <v>0.127</v>
      </c>
      <c r="CX92" s="1">
        <v>2.44</v>
      </c>
      <c r="CY92" s="1">
        <v>0.55700000000000005</v>
      </c>
      <c r="CZ92" s="1">
        <v>1.45</v>
      </c>
      <c r="DA92" s="1">
        <v>9.0399999999999991</v>
      </c>
      <c r="DB92" s="1">
        <v>10.1</v>
      </c>
      <c r="DC92" s="1">
        <v>6.02</v>
      </c>
      <c r="DD92" s="1">
        <v>0.60699999999999998</v>
      </c>
      <c r="DE92" s="1">
        <v>5.8</v>
      </c>
      <c r="DF92" s="1">
        <v>12.6</v>
      </c>
      <c r="DG92" s="1">
        <v>5.5</v>
      </c>
      <c r="DH92" s="1">
        <v>10.5</v>
      </c>
      <c r="DI92" s="1">
        <v>7.65</v>
      </c>
      <c r="DJ92" s="1">
        <v>2.09</v>
      </c>
      <c r="DK92" s="1">
        <v>0.20599999999999999</v>
      </c>
      <c r="DL92" s="1">
        <v>1.2</v>
      </c>
      <c r="DM92" s="1">
        <v>2.36</v>
      </c>
      <c r="DN92" s="1">
        <v>8.5</v>
      </c>
      <c r="DO92" s="1">
        <v>12.7</v>
      </c>
      <c r="DP92" s="1">
        <v>5.73</v>
      </c>
      <c r="DQ92" s="1">
        <v>1.05</v>
      </c>
      <c r="DR92" s="1">
        <v>1.59</v>
      </c>
      <c r="DS92" s="1">
        <v>0.7</v>
      </c>
      <c r="DT92" s="1">
        <v>1.61</v>
      </c>
      <c r="DU92" s="1">
        <v>2.54</v>
      </c>
      <c r="DV92" s="1">
        <v>4.58</v>
      </c>
      <c r="DW92" s="2">
        <v>0.57499999999999996</v>
      </c>
      <c r="DX92" s="1">
        <v>0.218</v>
      </c>
      <c r="DY92" s="1">
        <v>0.495</v>
      </c>
      <c r="DZ92" s="1">
        <v>0.80800000000000005</v>
      </c>
      <c r="EA92" s="1">
        <v>0.81599999999999995</v>
      </c>
      <c r="EB92" s="1">
        <v>1.98</v>
      </c>
      <c r="EC92" s="1">
        <v>0.105</v>
      </c>
      <c r="ED92" s="1">
        <v>0.39500000000000002</v>
      </c>
      <c r="EE92" s="1">
        <v>1.84</v>
      </c>
      <c r="EF92" s="1">
        <v>1.28</v>
      </c>
      <c r="EG92" s="1">
        <v>6.8</v>
      </c>
      <c r="EH92" s="1">
        <v>2.94</v>
      </c>
      <c r="EI92" s="1">
        <v>10.199999999999999</v>
      </c>
      <c r="EJ92" s="1">
        <v>10.1</v>
      </c>
      <c r="EK92" s="1">
        <v>0.77900000000000003</v>
      </c>
      <c r="EL92" s="1">
        <v>114</v>
      </c>
      <c r="EM92" s="1">
        <v>14.9</v>
      </c>
      <c r="EN92" s="1">
        <v>20.7</v>
      </c>
      <c r="EO92" s="1">
        <v>8.17</v>
      </c>
      <c r="EP92" s="1">
        <v>0.23</v>
      </c>
      <c r="EQ92" s="2">
        <v>0</v>
      </c>
      <c r="ER92" s="1">
        <v>15.5</v>
      </c>
      <c r="ES92" s="1">
        <v>53.9</v>
      </c>
      <c r="ET92" s="1">
        <v>0.17799999999999999</v>
      </c>
      <c r="EU92" s="1">
        <v>0.35799999999999998</v>
      </c>
      <c r="EV92" s="4">
        <v>4573</v>
      </c>
    </row>
    <row r="93" spans="1:152" x14ac:dyDescent="0.2">
      <c r="A93">
        <v>92</v>
      </c>
      <c r="B93" t="s">
        <v>194</v>
      </c>
      <c r="C93" t="s">
        <v>195</v>
      </c>
      <c r="D93" t="s">
        <v>199</v>
      </c>
      <c r="E93" t="s">
        <v>197</v>
      </c>
      <c r="F93" t="s">
        <v>210</v>
      </c>
      <c r="G93" s="1">
        <v>37.700000000000003</v>
      </c>
      <c r="H93" s="1">
        <v>4.71</v>
      </c>
      <c r="I93" s="1">
        <v>0.38500000000000001</v>
      </c>
      <c r="J93" s="1">
        <v>6.9000000000000006E-2</v>
      </c>
      <c r="K93" s="2">
        <v>6.0000000000000001E-3</v>
      </c>
      <c r="L93" s="2">
        <v>1.2999999999999999E-2</v>
      </c>
      <c r="M93" s="3">
        <v>0.223</v>
      </c>
      <c r="N93" s="2">
        <v>0.01</v>
      </c>
      <c r="O93" s="3">
        <v>0.152</v>
      </c>
      <c r="P93" s="1">
        <v>0.04</v>
      </c>
      <c r="Q93" s="2">
        <v>1.7999999999999999E-2</v>
      </c>
      <c r="R93" s="2">
        <v>5.1999999999999998E-2</v>
      </c>
      <c r="S93" s="2">
        <v>3.5999999999999997E-2</v>
      </c>
      <c r="T93" s="2">
        <v>0.01</v>
      </c>
      <c r="U93" s="3">
        <v>4.2000000000000003E-2</v>
      </c>
      <c r="V93" s="2">
        <v>1.2999999999999999E-2</v>
      </c>
      <c r="W93" s="2">
        <v>2.4E-2</v>
      </c>
      <c r="X93" s="3">
        <v>0.11799999999999999</v>
      </c>
      <c r="Y93" s="1">
        <v>6.8000000000000005E-2</v>
      </c>
      <c r="Z93" s="2">
        <v>0.20100000000000001</v>
      </c>
      <c r="AA93" s="2">
        <v>7.4999999999999997E-2</v>
      </c>
      <c r="AB93" s="2">
        <v>7.0000000000000007E-2</v>
      </c>
      <c r="AC93" s="2">
        <v>7.4999999999999997E-2</v>
      </c>
      <c r="AD93" s="2">
        <v>0.1</v>
      </c>
      <c r="AE93" s="2">
        <v>7.0000000000000007E-2</v>
      </c>
      <c r="AF93" s="2">
        <v>3.7999999999999999E-2</v>
      </c>
      <c r="AG93" s="1">
        <v>9.5000000000000001E-2</v>
      </c>
      <c r="AH93" s="2">
        <v>1.4999999999999999E-2</v>
      </c>
      <c r="AI93" s="2">
        <v>2.1999999999999999E-2</v>
      </c>
      <c r="AJ93" s="2">
        <v>1.2999999999999999E-2</v>
      </c>
      <c r="AK93" s="3">
        <v>9.6000000000000002E-2</v>
      </c>
      <c r="AL93" s="2">
        <v>1.7000000000000001E-2</v>
      </c>
      <c r="AM93" s="2">
        <v>2.8000000000000001E-2</v>
      </c>
      <c r="AN93" s="2">
        <v>0.01</v>
      </c>
      <c r="AO93" s="2">
        <v>1.4E-2</v>
      </c>
      <c r="AP93" s="2">
        <v>0.02</v>
      </c>
      <c r="AQ93" s="3">
        <v>5.2999999999999999E-2</v>
      </c>
      <c r="AR93" s="1">
        <v>8.4000000000000005E-2</v>
      </c>
      <c r="AS93" s="2">
        <v>1.7999999999999999E-2</v>
      </c>
      <c r="AT93" s="1">
        <v>3.6999999999999998E-2</v>
      </c>
      <c r="AU93" s="2">
        <v>6.12</v>
      </c>
      <c r="AV93" s="1">
        <v>100</v>
      </c>
      <c r="AW93" s="1">
        <v>2.23</v>
      </c>
      <c r="AX93" s="1">
        <v>2.02</v>
      </c>
      <c r="AY93" s="1">
        <v>30.3</v>
      </c>
      <c r="AZ93" s="1">
        <v>19.5</v>
      </c>
      <c r="BA93" s="1">
        <v>33.1</v>
      </c>
      <c r="BB93" s="1">
        <v>1.33</v>
      </c>
      <c r="BC93" s="1">
        <v>4.2</v>
      </c>
      <c r="BD93" s="1">
        <v>0.27500000000000002</v>
      </c>
      <c r="BE93" s="1">
        <v>0.187</v>
      </c>
      <c r="BF93" s="1">
        <v>0.127</v>
      </c>
      <c r="BG93" s="1">
        <v>0.23899999999999999</v>
      </c>
      <c r="BH93" s="1">
        <v>0.30099999999999999</v>
      </c>
      <c r="BI93" s="1">
        <v>0.14499999999999999</v>
      </c>
      <c r="BJ93" s="1">
        <v>0.438</v>
      </c>
      <c r="BK93" s="1">
        <v>3.9</v>
      </c>
      <c r="BL93" s="1">
        <v>5.47</v>
      </c>
      <c r="BM93" s="1">
        <v>0.155</v>
      </c>
      <c r="BN93" s="1">
        <v>18.5</v>
      </c>
      <c r="BO93" s="1">
        <v>15.2</v>
      </c>
      <c r="BP93" s="1">
        <v>4.12</v>
      </c>
      <c r="BQ93" s="1">
        <v>0.45700000000000002</v>
      </c>
      <c r="BR93" s="1">
        <v>277</v>
      </c>
      <c r="BS93" s="1">
        <v>470</v>
      </c>
      <c r="BT93" s="1">
        <v>16.399999999999999</v>
      </c>
      <c r="BU93" s="1">
        <v>1.59</v>
      </c>
      <c r="BV93" s="1">
        <v>2.2799999999999998</v>
      </c>
      <c r="BW93" s="1">
        <v>60.7</v>
      </c>
      <c r="BX93" s="1">
        <v>291</v>
      </c>
      <c r="BY93" s="1">
        <v>134</v>
      </c>
      <c r="BZ93" s="1">
        <v>165</v>
      </c>
      <c r="CA93" s="1">
        <v>48</v>
      </c>
      <c r="CB93" s="1">
        <v>1.35</v>
      </c>
      <c r="CC93" s="1">
        <v>3.51</v>
      </c>
      <c r="CD93" s="1">
        <v>0.999</v>
      </c>
      <c r="CE93" s="1">
        <v>45.6</v>
      </c>
      <c r="CF93" s="1">
        <v>89.4</v>
      </c>
      <c r="CG93" s="1">
        <v>61.5</v>
      </c>
      <c r="CH93" s="1">
        <v>114</v>
      </c>
      <c r="CI93" s="2">
        <v>0.46800000000000003</v>
      </c>
      <c r="CJ93" s="1">
        <v>0.313</v>
      </c>
      <c r="CK93" s="1">
        <v>0.56599999999999995</v>
      </c>
      <c r="CL93" s="1">
        <v>2.5099999999999998</v>
      </c>
      <c r="CM93" s="1">
        <v>9.19</v>
      </c>
      <c r="CN93" s="1">
        <v>39.799999999999997</v>
      </c>
      <c r="CO93" s="1">
        <v>0.80500000000000005</v>
      </c>
      <c r="CP93" s="1">
        <v>0.27700000000000002</v>
      </c>
      <c r="CQ93" s="1">
        <v>0.24199999999999999</v>
      </c>
      <c r="CR93" s="1">
        <v>0.17299999999999999</v>
      </c>
      <c r="CS93" s="1">
        <v>0.48399999999999999</v>
      </c>
      <c r="CT93" s="1">
        <v>0.52100000000000002</v>
      </c>
      <c r="CU93" s="1">
        <v>0.61799999999999999</v>
      </c>
      <c r="CV93" s="1">
        <v>0.126</v>
      </c>
      <c r="CW93" s="1">
        <v>0.13600000000000001</v>
      </c>
      <c r="CX93" s="1">
        <v>3.39</v>
      </c>
      <c r="CY93" s="1">
        <v>0.71599999999999997</v>
      </c>
      <c r="CZ93" s="1">
        <v>1.98</v>
      </c>
      <c r="DA93" s="1">
        <v>13</v>
      </c>
      <c r="DB93" s="1">
        <v>13.8</v>
      </c>
      <c r="DC93" s="1">
        <v>7.37</v>
      </c>
      <c r="DD93" s="1">
        <v>0.88</v>
      </c>
      <c r="DE93" s="1">
        <v>7.72</v>
      </c>
      <c r="DF93" s="1">
        <v>18.2</v>
      </c>
      <c r="DG93" s="1">
        <v>7.57</v>
      </c>
      <c r="DH93" s="1">
        <v>14.5</v>
      </c>
      <c r="DI93" s="1">
        <v>9.66</v>
      </c>
      <c r="DJ93" s="1">
        <v>3.01</v>
      </c>
      <c r="DK93" s="1">
        <v>0.222</v>
      </c>
      <c r="DL93" s="1">
        <v>1.72</v>
      </c>
      <c r="DM93" s="1">
        <v>3.14</v>
      </c>
      <c r="DN93" s="1">
        <v>11.7</v>
      </c>
      <c r="DO93" s="1">
        <v>17.3</v>
      </c>
      <c r="DP93" s="1">
        <v>7.8</v>
      </c>
      <c r="DQ93" s="1">
        <v>1.31</v>
      </c>
      <c r="DR93" s="1">
        <v>2.11</v>
      </c>
      <c r="DS93" s="1">
        <v>0.85</v>
      </c>
      <c r="DT93" s="1">
        <v>2.06</v>
      </c>
      <c r="DU93" s="1">
        <v>3.74</v>
      </c>
      <c r="DV93" s="1">
        <v>6.4</v>
      </c>
      <c r="DW93" s="2">
        <v>0.59799999999999998</v>
      </c>
      <c r="DX93" s="1">
        <v>0.19700000000000001</v>
      </c>
      <c r="DY93" s="1">
        <v>0.64300000000000002</v>
      </c>
      <c r="DZ93" s="1">
        <v>0.98799999999999999</v>
      </c>
      <c r="EA93" s="1">
        <v>1.1100000000000001</v>
      </c>
      <c r="EB93" s="1">
        <v>2.68</v>
      </c>
      <c r="EC93" s="1">
        <v>9.6000000000000002E-2</v>
      </c>
      <c r="ED93" s="1">
        <v>0.42899999999999999</v>
      </c>
      <c r="EE93" s="1">
        <v>2.7</v>
      </c>
      <c r="EF93" s="1">
        <v>1.88</v>
      </c>
      <c r="EG93" s="1">
        <v>10</v>
      </c>
      <c r="EH93" s="1">
        <v>4.46</v>
      </c>
      <c r="EI93" s="1">
        <v>14.5</v>
      </c>
      <c r="EJ93" s="1">
        <v>14.3</v>
      </c>
      <c r="EK93" s="1">
        <v>0.99</v>
      </c>
      <c r="EL93" s="1">
        <v>159</v>
      </c>
      <c r="EM93" s="1">
        <v>21.2</v>
      </c>
      <c r="EN93" s="1">
        <v>29.8</v>
      </c>
      <c r="EO93" s="1">
        <v>12.7</v>
      </c>
      <c r="EP93" s="1">
        <v>0.437</v>
      </c>
      <c r="EQ93" s="2">
        <v>0</v>
      </c>
      <c r="ER93" s="1">
        <v>22.5</v>
      </c>
      <c r="ES93" s="1">
        <v>75</v>
      </c>
      <c r="ET93" s="1">
        <v>0.17599999999999999</v>
      </c>
      <c r="EU93" s="1">
        <v>0.45</v>
      </c>
      <c r="EV93" s="4">
        <v>5458</v>
      </c>
    </row>
    <row r="94" spans="1:152" x14ac:dyDescent="0.2">
      <c r="A94">
        <v>93</v>
      </c>
      <c r="B94" t="s">
        <v>194</v>
      </c>
      <c r="C94" t="s">
        <v>195</v>
      </c>
      <c r="D94" t="s">
        <v>199</v>
      </c>
      <c r="E94" t="s">
        <v>200</v>
      </c>
      <c r="F94" t="s">
        <v>210</v>
      </c>
      <c r="G94" s="1">
        <v>34.5</v>
      </c>
      <c r="H94" s="1">
        <v>4.57</v>
      </c>
      <c r="I94" s="3">
        <v>0.35599999999999998</v>
      </c>
      <c r="J94" s="1">
        <v>6.9000000000000006E-2</v>
      </c>
      <c r="K94" s="2">
        <v>0.01</v>
      </c>
      <c r="L94" s="2">
        <v>1.4E-2</v>
      </c>
      <c r="M94" s="3">
        <v>0.19800000000000001</v>
      </c>
      <c r="N94" s="2">
        <v>1.2E-2</v>
      </c>
      <c r="O94" s="3">
        <v>0.16500000000000001</v>
      </c>
      <c r="P94" s="1">
        <v>3.5000000000000003E-2</v>
      </c>
      <c r="Q94" s="2">
        <v>2.1000000000000001E-2</v>
      </c>
      <c r="R94" s="2">
        <v>0.05</v>
      </c>
      <c r="S94" s="2">
        <v>3.3000000000000002E-2</v>
      </c>
      <c r="T94" s="1">
        <v>1.9E-2</v>
      </c>
      <c r="U94" s="3">
        <v>4.4999999999999998E-2</v>
      </c>
      <c r="V94" s="2">
        <v>1.4999999999999999E-2</v>
      </c>
      <c r="W94" s="1">
        <v>3.3000000000000002E-2</v>
      </c>
      <c r="X94" s="3">
        <v>0.13900000000000001</v>
      </c>
      <c r="Y94" s="1">
        <v>5.6000000000000001E-2</v>
      </c>
      <c r="Z94" s="2">
        <v>0.249</v>
      </c>
      <c r="AA94" s="1">
        <v>0.14299999999999999</v>
      </c>
      <c r="AB94" s="2">
        <v>7.9000000000000001E-2</v>
      </c>
      <c r="AC94" s="2">
        <v>6.8000000000000005E-2</v>
      </c>
      <c r="AD94" s="2">
        <v>0.112</v>
      </c>
      <c r="AE94" s="1">
        <v>9.5000000000000001E-2</v>
      </c>
      <c r="AF94" s="2">
        <v>3.5999999999999997E-2</v>
      </c>
      <c r="AG94" s="1">
        <v>0.112</v>
      </c>
      <c r="AH94" s="2">
        <v>1.7999999999999999E-2</v>
      </c>
      <c r="AI94" s="2">
        <v>2.4E-2</v>
      </c>
      <c r="AJ94" s="2">
        <v>1.4999999999999999E-2</v>
      </c>
      <c r="AK94" s="3">
        <v>9.4E-2</v>
      </c>
      <c r="AL94" s="2">
        <v>0.02</v>
      </c>
      <c r="AM94" s="2">
        <v>3.2000000000000001E-2</v>
      </c>
      <c r="AN94" s="2">
        <v>1.4999999999999999E-2</v>
      </c>
      <c r="AO94" s="2">
        <v>1.7999999999999999E-2</v>
      </c>
      <c r="AP94" s="2">
        <v>1.7999999999999999E-2</v>
      </c>
      <c r="AQ94" s="3">
        <v>4.5999999999999999E-2</v>
      </c>
      <c r="AR94" s="1">
        <v>8.7999999999999995E-2</v>
      </c>
      <c r="AS94" s="2">
        <v>1.4999999999999999E-2</v>
      </c>
      <c r="AT94" s="1">
        <v>3.4000000000000002E-2</v>
      </c>
      <c r="AU94" s="2">
        <v>5.69</v>
      </c>
      <c r="AV94" s="1">
        <v>96.8</v>
      </c>
      <c r="AW94" s="1">
        <v>2.08</v>
      </c>
      <c r="AX94" s="1">
        <v>1.78</v>
      </c>
      <c r="AY94" s="1">
        <v>29.3</v>
      </c>
      <c r="AZ94" s="1">
        <v>18.5</v>
      </c>
      <c r="BA94" s="1">
        <v>32.4</v>
      </c>
      <c r="BB94" s="1">
        <v>1.33</v>
      </c>
      <c r="BC94" s="1">
        <v>4.6100000000000003</v>
      </c>
      <c r="BD94" s="1">
        <v>0.22500000000000001</v>
      </c>
      <c r="BE94" s="1">
        <v>0.14299999999999999</v>
      </c>
      <c r="BF94" s="1">
        <v>0.09</v>
      </c>
      <c r="BG94" s="1">
        <v>0.215</v>
      </c>
      <c r="BH94" s="1">
        <v>0.22800000000000001</v>
      </c>
      <c r="BI94" s="1">
        <v>0.108</v>
      </c>
      <c r="BJ94" s="2">
        <v>0.77800000000000002</v>
      </c>
      <c r="BK94" s="1">
        <v>3.4</v>
      </c>
      <c r="BL94" s="1">
        <v>4</v>
      </c>
      <c r="BM94" s="1">
        <v>5.5E-2</v>
      </c>
      <c r="BN94" s="1">
        <v>14.6</v>
      </c>
      <c r="BO94" s="1">
        <v>10.4</v>
      </c>
      <c r="BP94" s="1">
        <v>2.79</v>
      </c>
      <c r="BQ94" s="1">
        <v>0.36799999999999999</v>
      </c>
      <c r="BR94" s="1">
        <v>241</v>
      </c>
      <c r="BS94" s="1">
        <v>419</v>
      </c>
      <c r="BT94" s="1">
        <v>13.4</v>
      </c>
      <c r="BU94" s="1">
        <v>1.17</v>
      </c>
      <c r="BV94" s="1">
        <v>1.75</v>
      </c>
      <c r="BW94" s="1">
        <v>52.4</v>
      </c>
      <c r="BX94" s="1">
        <v>254</v>
      </c>
      <c r="BY94" s="1">
        <v>115</v>
      </c>
      <c r="BZ94" s="1">
        <v>153</v>
      </c>
      <c r="CA94" s="1">
        <v>37.299999999999997</v>
      </c>
      <c r="CB94" s="1">
        <v>0.88</v>
      </c>
      <c r="CC94" s="1">
        <v>3</v>
      </c>
      <c r="CD94" s="1">
        <v>0.94</v>
      </c>
      <c r="CE94" s="1">
        <v>43.5</v>
      </c>
      <c r="CF94" s="1">
        <v>84.6</v>
      </c>
      <c r="CG94" s="1">
        <v>53.3</v>
      </c>
      <c r="CH94" s="1">
        <v>106</v>
      </c>
      <c r="CI94" s="2">
        <v>0.43099999999999999</v>
      </c>
      <c r="CJ94" s="1">
        <v>0.26300000000000001</v>
      </c>
      <c r="CK94" s="1">
        <v>0.41899999999999998</v>
      </c>
      <c r="CL94" s="1">
        <v>2.3199999999999998</v>
      </c>
      <c r="CM94" s="1">
        <v>7.94</v>
      </c>
      <c r="CN94" s="1">
        <v>36.9</v>
      </c>
      <c r="CO94" s="1">
        <v>0.68500000000000005</v>
      </c>
      <c r="CP94" s="1">
        <v>0.23599999999999999</v>
      </c>
      <c r="CQ94" s="1">
        <v>0.20699999999999999</v>
      </c>
      <c r="CR94" s="1">
        <v>0.14699999999999999</v>
      </c>
      <c r="CS94" s="1">
        <v>0.31900000000000001</v>
      </c>
      <c r="CT94" s="1">
        <v>0.48</v>
      </c>
      <c r="CU94" s="1">
        <v>0.443</v>
      </c>
      <c r="CV94" s="1">
        <v>0.11700000000000001</v>
      </c>
      <c r="CW94" s="1">
        <v>0.11700000000000001</v>
      </c>
      <c r="CX94" s="1">
        <v>2.68</v>
      </c>
      <c r="CY94" s="1">
        <v>0.58499999999999996</v>
      </c>
      <c r="CZ94" s="1">
        <v>1.4</v>
      </c>
      <c r="DA94" s="1">
        <v>10.199999999999999</v>
      </c>
      <c r="DB94" s="1">
        <v>11.1</v>
      </c>
      <c r="DC94" s="1">
        <v>6.29</v>
      </c>
      <c r="DD94" s="1">
        <v>0.72799999999999998</v>
      </c>
      <c r="DE94" s="1">
        <v>6.32</v>
      </c>
      <c r="DF94" s="1">
        <v>14.7</v>
      </c>
      <c r="DG94" s="1">
        <v>6.37</v>
      </c>
      <c r="DH94" s="1">
        <v>12.2</v>
      </c>
      <c r="DI94" s="1">
        <v>8.33</v>
      </c>
      <c r="DJ94" s="1">
        <v>2.29</v>
      </c>
      <c r="DK94" s="1">
        <v>0.312</v>
      </c>
      <c r="DL94" s="1">
        <v>1.2</v>
      </c>
      <c r="DM94" s="1">
        <v>2.83</v>
      </c>
      <c r="DN94" s="1">
        <v>10.3</v>
      </c>
      <c r="DO94" s="1">
        <v>14.8</v>
      </c>
      <c r="DP94" s="1">
        <v>6.6</v>
      </c>
      <c r="DQ94" s="1">
        <v>0.996</v>
      </c>
      <c r="DR94" s="1">
        <v>1.9</v>
      </c>
      <c r="DS94" s="1">
        <v>0.70799999999999996</v>
      </c>
      <c r="DT94" s="1">
        <v>1.81</v>
      </c>
      <c r="DU94" s="1">
        <v>3.02</v>
      </c>
      <c r="DV94" s="1">
        <v>5.5</v>
      </c>
      <c r="DW94" s="2">
        <v>0.61</v>
      </c>
      <c r="DX94" s="1">
        <v>0.192</v>
      </c>
      <c r="DY94" s="1">
        <v>0.58699999999999997</v>
      </c>
      <c r="DZ94" s="1">
        <v>0.83199999999999996</v>
      </c>
      <c r="EA94" s="1">
        <v>0.81699999999999995</v>
      </c>
      <c r="EB94" s="1">
        <v>2.35</v>
      </c>
      <c r="EC94" s="1">
        <v>0.107</v>
      </c>
      <c r="ED94" s="1">
        <v>0.40600000000000003</v>
      </c>
      <c r="EE94" s="1">
        <v>2.23</v>
      </c>
      <c r="EF94" s="1">
        <v>1.66</v>
      </c>
      <c r="EG94" s="1">
        <v>8.7200000000000006</v>
      </c>
      <c r="EH94" s="1">
        <v>3.92</v>
      </c>
      <c r="EI94" s="1">
        <v>13.5</v>
      </c>
      <c r="EJ94" s="1">
        <v>13.8</v>
      </c>
      <c r="EK94" s="1">
        <v>1.08</v>
      </c>
      <c r="EL94" s="1">
        <v>146</v>
      </c>
      <c r="EM94" s="1">
        <v>19.3</v>
      </c>
      <c r="EN94" s="1">
        <v>27.6</v>
      </c>
      <c r="EO94" s="1">
        <v>11</v>
      </c>
      <c r="EP94" s="1">
        <v>0.33600000000000002</v>
      </c>
      <c r="EQ94" s="2">
        <v>0</v>
      </c>
      <c r="ER94" s="1">
        <v>20.7</v>
      </c>
      <c r="ES94" s="1">
        <v>65.900000000000006</v>
      </c>
      <c r="ET94" s="1">
        <v>4.5999999999999999E-2</v>
      </c>
      <c r="EU94" s="1">
        <v>0.47599999999999998</v>
      </c>
      <c r="EV94" s="4">
        <v>5562</v>
      </c>
    </row>
    <row r="95" spans="1:152" x14ac:dyDescent="0.2">
      <c r="A95">
        <v>94</v>
      </c>
      <c r="B95" t="s">
        <v>194</v>
      </c>
      <c r="C95" t="s">
        <v>195</v>
      </c>
      <c r="D95" t="s">
        <v>199</v>
      </c>
      <c r="E95" t="s">
        <v>205</v>
      </c>
      <c r="F95" t="s">
        <v>210</v>
      </c>
      <c r="G95" s="1">
        <v>49</v>
      </c>
      <c r="H95" s="1">
        <v>7.64</v>
      </c>
      <c r="I95" s="1">
        <v>0.47399999999999998</v>
      </c>
      <c r="J95" s="1">
        <v>7.9000000000000001E-2</v>
      </c>
      <c r="K95" s="2">
        <v>1.2E-2</v>
      </c>
      <c r="L95" s="2">
        <v>1.2999999999999999E-2</v>
      </c>
      <c r="M95" s="3">
        <v>0.29299999999999998</v>
      </c>
      <c r="N95" s="1">
        <v>3.1E-2</v>
      </c>
      <c r="O95" s="3">
        <v>0.189</v>
      </c>
      <c r="P95" s="1">
        <v>5.2999999999999999E-2</v>
      </c>
      <c r="Q95" s="2">
        <v>2.3E-2</v>
      </c>
      <c r="R95" s="2">
        <v>6.7000000000000004E-2</v>
      </c>
      <c r="S95" s="2">
        <v>4.5999999999999999E-2</v>
      </c>
      <c r="T95" s="1">
        <v>3.7999999999999999E-2</v>
      </c>
      <c r="U95" s="3">
        <v>7.5999999999999998E-2</v>
      </c>
      <c r="V95" s="2">
        <v>1.7999999999999999E-2</v>
      </c>
      <c r="W95" s="1">
        <v>5.1999999999999998E-2</v>
      </c>
      <c r="X95" s="1">
        <v>0.3</v>
      </c>
      <c r="Y95" s="1">
        <v>0.13500000000000001</v>
      </c>
      <c r="Z95" s="1">
        <v>0.49399999999999999</v>
      </c>
      <c r="AA95" s="1">
        <v>0.23599999999999999</v>
      </c>
      <c r="AB95" s="1">
        <v>0.124</v>
      </c>
      <c r="AC95" s="3">
        <v>0.188</v>
      </c>
      <c r="AD95" s="2">
        <v>0.115</v>
      </c>
      <c r="AE95" s="1">
        <v>0.13</v>
      </c>
      <c r="AF95" s="3">
        <v>7.3999999999999996E-2</v>
      </c>
      <c r="AG95" s="1">
        <v>0.16500000000000001</v>
      </c>
      <c r="AH95" s="1">
        <v>2.8000000000000001E-2</v>
      </c>
      <c r="AI95" s="1">
        <v>4.2000000000000003E-2</v>
      </c>
      <c r="AJ95" s="2">
        <v>1.7000000000000001E-2</v>
      </c>
      <c r="AK95" s="3">
        <v>0.16600000000000001</v>
      </c>
      <c r="AL95" s="2">
        <v>2.4E-2</v>
      </c>
      <c r="AM95" s="1">
        <v>4.8000000000000001E-2</v>
      </c>
      <c r="AN95" s="2">
        <v>2.1000000000000001E-2</v>
      </c>
      <c r="AO95" s="2">
        <v>1.4999999999999999E-2</v>
      </c>
      <c r="AP95" s="2">
        <v>2.5000000000000001E-2</v>
      </c>
      <c r="AQ95" s="3">
        <v>7.4999999999999997E-2</v>
      </c>
      <c r="AR95" s="1">
        <v>0.158</v>
      </c>
      <c r="AS95" s="2">
        <v>2.1999999999999999E-2</v>
      </c>
      <c r="AT95" s="1">
        <v>4.7E-2</v>
      </c>
      <c r="AU95" s="2">
        <v>6</v>
      </c>
      <c r="AV95" s="1">
        <v>135</v>
      </c>
      <c r="AW95" s="1">
        <v>2.65</v>
      </c>
      <c r="AX95" s="1">
        <v>2.46</v>
      </c>
      <c r="AY95" s="1">
        <v>39.6</v>
      </c>
      <c r="AZ95" s="1">
        <v>27.2</v>
      </c>
      <c r="BA95" s="1">
        <v>44.3</v>
      </c>
      <c r="BB95" s="1">
        <v>1.88</v>
      </c>
      <c r="BC95" s="1">
        <v>5.97</v>
      </c>
      <c r="BD95" s="1">
        <v>0.32500000000000001</v>
      </c>
      <c r="BE95" s="1">
        <v>0.154</v>
      </c>
      <c r="BF95" s="1">
        <v>0.112</v>
      </c>
      <c r="BG95" s="1">
        <v>0.28799999999999998</v>
      </c>
      <c r="BH95" s="1">
        <v>0.30099999999999999</v>
      </c>
      <c r="BI95" s="1">
        <v>0.14399999999999999</v>
      </c>
      <c r="BJ95" s="1">
        <v>0.42899999999999999</v>
      </c>
      <c r="BK95" s="1">
        <v>4.6500000000000004</v>
      </c>
      <c r="BL95" s="1">
        <v>5.34</v>
      </c>
      <c r="BM95" s="1">
        <v>7.2999999999999995E-2</v>
      </c>
      <c r="BN95" s="1">
        <v>21.7</v>
      </c>
      <c r="BO95" s="1">
        <v>15.9</v>
      </c>
      <c r="BP95" s="1">
        <v>4.54</v>
      </c>
      <c r="BQ95" s="1">
        <v>0.56399999999999995</v>
      </c>
      <c r="BR95" s="1">
        <v>359</v>
      </c>
      <c r="BS95" s="1">
        <v>612</v>
      </c>
      <c r="BT95" s="1">
        <v>22.9</v>
      </c>
      <c r="BU95" s="1">
        <v>1.94</v>
      </c>
      <c r="BV95" s="1">
        <v>2.99</v>
      </c>
      <c r="BW95" s="1">
        <v>71.599999999999994</v>
      </c>
      <c r="BX95" s="1">
        <v>377</v>
      </c>
      <c r="BY95" s="1">
        <v>178</v>
      </c>
      <c r="BZ95" s="1">
        <v>226</v>
      </c>
      <c r="CA95" s="1">
        <v>62</v>
      </c>
      <c r="CB95" s="1">
        <v>1.58</v>
      </c>
      <c r="CC95" s="1">
        <v>4.88</v>
      </c>
      <c r="CD95" s="1">
        <v>1.02</v>
      </c>
      <c r="CE95" s="1">
        <v>66.099999999999994</v>
      </c>
      <c r="CF95" s="1">
        <v>128</v>
      </c>
      <c r="CG95" s="1">
        <v>85.8</v>
      </c>
      <c r="CH95" s="1">
        <v>152</v>
      </c>
      <c r="CI95" s="1">
        <v>0.54700000000000004</v>
      </c>
      <c r="CJ95" s="1">
        <v>0.377</v>
      </c>
      <c r="CK95" s="1">
        <v>0.72899999999999998</v>
      </c>
      <c r="CL95" s="1">
        <v>3.66</v>
      </c>
      <c r="CM95" s="1">
        <v>13</v>
      </c>
      <c r="CN95" s="1">
        <v>52</v>
      </c>
      <c r="CO95" s="1">
        <v>1.06</v>
      </c>
      <c r="CP95" s="1">
        <v>0.33400000000000002</v>
      </c>
      <c r="CQ95" s="1">
        <v>0.30099999999999999</v>
      </c>
      <c r="CR95" s="1">
        <v>0.19800000000000001</v>
      </c>
      <c r="CS95" s="1">
        <v>0.53300000000000003</v>
      </c>
      <c r="CT95" s="1">
        <v>0.625</v>
      </c>
      <c r="CU95" s="1">
        <v>0.52400000000000002</v>
      </c>
      <c r="CV95" s="1">
        <v>0.17199999999999999</v>
      </c>
      <c r="CW95" s="1">
        <v>0.16900000000000001</v>
      </c>
      <c r="CX95" s="1">
        <v>4.1399999999999997</v>
      </c>
      <c r="CY95" s="1">
        <v>0.85499999999999998</v>
      </c>
      <c r="CZ95" s="1">
        <v>1.93</v>
      </c>
      <c r="DA95" s="1">
        <v>15.1</v>
      </c>
      <c r="DB95" s="1">
        <v>17.399999999999999</v>
      </c>
      <c r="DC95" s="1">
        <v>10.3</v>
      </c>
      <c r="DD95" s="1">
        <v>1.0900000000000001</v>
      </c>
      <c r="DE95" s="1">
        <v>9.4499999999999993</v>
      </c>
      <c r="DF95" s="1">
        <v>21.5</v>
      </c>
      <c r="DG95" s="1">
        <v>10.7</v>
      </c>
      <c r="DH95" s="1">
        <v>19.899999999999999</v>
      </c>
      <c r="DI95" s="1">
        <v>13.4</v>
      </c>
      <c r="DJ95" s="1">
        <v>3.67</v>
      </c>
      <c r="DK95" s="1">
        <v>0.254</v>
      </c>
      <c r="DL95" s="1">
        <v>1.95</v>
      </c>
      <c r="DM95" s="1">
        <v>4.12</v>
      </c>
      <c r="DN95" s="1">
        <v>15.6</v>
      </c>
      <c r="DO95" s="1">
        <v>23.9</v>
      </c>
      <c r="DP95" s="1">
        <v>10.3</v>
      </c>
      <c r="DQ95" s="1">
        <v>1.6</v>
      </c>
      <c r="DR95" s="1">
        <v>2.65</v>
      </c>
      <c r="DS95" s="1">
        <v>1.21</v>
      </c>
      <c r="DT95" s="1">
        <v>2.79</v>
      </c>
      <c r="DU95" s="1">
        <v>4.7699999999999996</v>
      </c>
      <c r="DV95" s="1">
        <v>7.89</v>
      </c>
      <c r="DW95" s="1">
        <v>0.73099999999999998</v>
      </c>
      <c r="DX95" s="1">
        <v>0.26900000000000002</v>
      </c>
      <c r="DY95" s="1">
        <v>0.90200000000000002</v>
      </c>
      <c r="DZ95" s="1">
        <v>1.32</v>
      </c>
      <c r="EA95" s="1">
        <v>1.37</v>
      </c>
      <c r="EB95" s="1">
        <v>3.48</v>
      </c>
      <c r="EC95" s="1">
        <v>0.13300000000000001</v>
      </c>
      <c r="ED95" s="1">
        <v>0.55600000000000005</v>
      </c>
      <c r="EE95" s="1">
        <v>3.61</v>
      </c>
      <c r="EF95" s="1">
        <v>2.4700000000000002</v>
      </c>
      <c r="EG95" s="1">
        <v>12.5</v>
      </c>
      <c r="EH95" s="1">
        <v>5.78</v>
      </c>
      <c r="EI95" s="1">
        <v>19.8</v>
      </c>
      <c r="EJ95" s="1">
        <v>19.899999999999999</v>
      </c>
      <c r="EK95" s="1">
        <v>1.37</v>
      </c>
      <c r="EL95" s="1">
        <v>218</v>
      </c>
      <c r="EM95" s="1">
        <v>28.9</v>
      </c>
      <c r="EN95" s="1">
        <v>40.299999999999997</v>
      </c>
      <c r="EO95" s="1">
        <v>16.399999999999999</v>
      </c>
      <c r="EP95" s="1">
        <v>0.44700000000000001</v>
      </c>
      <c r="EQ95" s="2">
        <v>0</v>
      </c>
      <c r="ER95" s="1">
        <v>31</v>
      </c>
      <c r="ES95" s="1">
        <v>97.8</v>
      </c>
      <c r="ET95" s="1">
        <v>0.183</v>
      </c>
      <c r="EU95" s="1">
        <v>0.623</v>
      </c>
      <c r="EV95" s="4">
        <v>6981</v>
      </c>
    </row>
    <row r="96" spans="1:152" x14ac:dyDescent="0.2">
      <c r="A96">
        <v>95</v>
      </c>
      <c r="B96" t="s">
        <v>194</v>
      </c>
      <c r="C96" t="s">
        <v>195</v>
      </c>
      <c r="D96" t="s">
        <v>199</v>
      </c>
      <c r="E96" t="s">
        <v>209</v>
      </c>
      <c r="F96" t="s">
        <v>210</v>
      </c>
      <c r="G96" s="1">
        <v>30.3</v>
      </c>
      <c r="H96" s="1">
        <v>5.7</v>
      </c>
      <c r="I96" s="3">
        <v>0.30399999999999999</v>
      </c>
      <c r="J96" s="1">
        <v>0.05</v>
      </c>
      <c r="K96" s="2">
        <v>7.0000000000000001E-3</v>
      </c>
      <c r="L96" s="2">
        <v>1.2E-2</v>
      </c>
      <c r="M96" s="3">
        <v>0.185</v>
      </c>
      <c r="N96" s="2">
        <v>7.0000000000000001E-3</v>
      </c>
      <c r="O96" s="3">
        <v>0.13200000000000001</v>
      </c>
      <c r="P96" s="1">
        <v>3.5999999999999997E-2</v>
      </c>
      <c r="Q96" s="2">
        <v>1.7000000000000001E-2</v>
      </c>
      <c r="R96" s="2">
        <v>4.2999999999999997E-2</v>
      </c>
      <c r="S96" s="2">
        <v>3.5000000000000003E-2</v>
      </c>
      <c r="T96" s="2">
        <v>8.9999999999999993E-3</v>
      </c>
      <c r="U96" s="3">
        <v>0.04</v>
      </c>
      <c r="V96" s="2">
        <v>1.4E-2</v>
      </c>
      <c r="W96" s="1">
        <v>0.04</v>
      </c>
      <c r="X96" s="3">
        <v>0.14899999999999999</v>
      </c>
      <c r="Y96" s="1">
        <v>6.5000000000000002E-2</v>
      </c>
      <c r="Z96" s="2">
        <v>0.25</v>
      </c>
      <c r="AA96" s="1">
        <v>0.13700000000000001</v>
      </c>
      <c r="AB96" s="2">
        <v>7.2999999999999995E-2</v>
      </c>
      <c r="AC96" s="2">
        <v>8.1000000000000003E-2</v>
      </c>
      <c r="AD96" s="2">
        <v>9.6000000000000002E-2</v>
      </c>
      <c r="AE96" s="2">
        <v>8.2000000000000003E-2</v>
      </c>
      <c r="AF96" s="2">
        <v>0.04</v>
      </c>
      <c r="AG96" s="1">
        <v>0.129</v>
      </c>
      <c r="AH96" s="2">
        <v>2.1999999999999999E-2</v>
      </c>
      <c r="AI96" s="1">
        <v>2.9000000000000001E-2</v>
      </c>
      <c r="AJ96" s="2">
        <v>1.2E-2</v>
      </c>
      <c r="AK96" s="3">
        <v>9.7000000000000003E-2</v>
      </c>
      <c r="AL96" s="2">
        <v>1.6E-2</v>
      </c>
      <c r="AM96" s="2">
        <v>3.5000000000000003E-2</v>
      </c>
      <c r="AN96" s="2">
        <v>1.2E-2</v>
      </c>
      <c r="AO96" s="2">
        <v>1.4999999999999999E-2</v>
      </c>
      <c r="AP96" s="2">
        <v>2.1999999999999999E-2</v>
      </c>
      <c r="AQ96" s="3">
        <v>4.2999999999999997E-2</v>
      </c>
      <c r="AR96" s="1">
        <v>0.104</v>
      </c>
      <c r="AS96" s="2">
        <v>1.6E-2</v>
      </c>
      <c r="AT96" s="1">
        <v>2.8000000000000001E-2</v>
      </c>
      <c r="AU96" s="2">
        <v>5.24</v>
      </c>
      <c r="AV96" s="1">
        <v>70.3</v>
      </c>
      <c r="AW96" s="1">
        <v>1.45</v>
      </c>
      <c r="AX96" s="1">
        <v>1.23</v>
      </c>
      <c r="AY96" s="1">
        <v>19.899999999999999</v>
      </c>
      <c r="AZ96" s="1">
        <v>14.9</v>
      </c>
      <c r="BA96" s="1">
        <v>26</v>
      </c>
      <c r="BB96" s="1">
        <v>1.08</v>
      </c>
      <c r="BC96" s="1">
        <v>3.55</v>
      </c>
      <c r="BD96" s="1">
        <v>0.25800000000000001</v>
      </c>
      <c r="BE96" s="1">
        <v>0.184</v>
      </c>
      <c r="BF96" s="1">
        <v>0.114</v>
      </c>
      <c r="BG96" s="1">
        <v>0.2</v>
      </c>
      <c r="BH96" s="1">
        <v>0.245</v>
      </c>
      <c r="BI96" s="1">
        <v>0.129</v>
      </c>
      <c r="BJ96" s="1">
        <v>0.436</v>
      </c>
      <c r="BK96" s="1">
        <v>3.03</v>
      </c>
      <c r="BL96" s="1">
        <v>3.18</v>
      </c>
      <c r="BM96" s="1">
        <v>4.9000000000000002E-2</v>
      </c>
      <c r="BN96" s="1">
        <v>12.8</v>
      </c>
      <c r="BO96" s="1">
        <v>9.7899999999999991</v>
      </c>
      <c r="BP96" s="1">
        <v>2.48</v>
      </c>
      <c r="BQ96" s="1">
        <v>0.32800000000000001</v>
      </c>
      <c r="BR96" s="1">
        <v>213</v>
      </c>
      <c r="BS96" s="1">
        <v>360</v>
      </c>
      <c r="BT96" s="1">
        <v>12.9</v>
      </c>
      <c r="BU96" s="1">
        <v>1.04</v>
      </c>
      <c r="BV96" s="1">
        <v>1.82</v>
      </c>
      <c r="BW96" s="1">
        <v>40</v>
      </c>
      <c r="BX96" s="1">
        <v>206</v>
      </c>
      <c r="BY96" s="1">
        <v>106</v>
      </c>
      <c r="BZ96" s="1">
        <v>142</v>
      </c>
      <c r="CA96" s="1">
        <v>27.7</v>
      </c>
      <c r="CB96" s="1">
        <v>0.7</v>
      </c>
      <c r="CC96" s="1">
        <v>2.7</v>
      </c>
      <c r="CD96" s="1">
        <v>0.64600000000000002</v>
      </c>
      <c r="CE96" s="1">
        <v>37.4</v>
      </c>
      <c r="CF96" s="1">
        <v>78.099999999999994</v>
      </c>
      <c r="CG96" s="1">
        <v>45.2</v>
      </c>
      <c r="CH96" s="1">
        <v>79.5</v>
      </c>
      <c r="CI96" s="2">
        <v>0.36199999999999999</v>
      </c>
      <c r="CJ96" s="1">
        <v>0.17199999999999999</v>
      </c>
      <c r="CK96" s="1">
        <v>0.34200000000000003</v>
      </c>
      <c r="CL96" s="1">
        <v>2.2799999999999998</v>
      </c>
      <c r="CM96" s="1">
        <v>7.59</v>
      </c>
      <c r="CN96" s="1">
        <v>26.6</v>
      </c>
      <c r="CO96" s="1">
        <v>0.54600000000000004</v>
      </c>
      <c r="CP96" s="1">
        <v>0.20599999999999999</v>
      </c>
      <c r="CQ96" s="1">
        <v>0.17499999999999999</v>
      </c>
      <c r="CR96" s="1">
        <v>0.13600000000000001</v>
      </c>
      <c r="CS96" s="1">
        <v>0.246</v>
      </c>
      <c r="CT96" s="1">
        <v>0.39200000000000002</v>
      </c>
      <c r="CU96" s="1">
        <v>0.34799999999999998</v>
      </c>
      <c r="CV96" s="1">
        <v>0.13400000000000001</v>
      </c>
      <c r="CW96" s="1">
        <v>0.106</v>
      </c>
      <c r="CX96" s="1">
        <v>2.5</v>
      </c>
      <c r="CY96" s="1">
        <v>0.54900000000000004</v>
      </c>
      <c r="CZ96" s="1">
        <v>1.1000000000000001</v>
      </c>
      <c r="DA96" s="1">
        <v>8.66</v>
      </c>
      <c r="DB96" s="1">
        <v>11.4</v>
      </c>
      <c r="DC96" s="1">
        <v>6.62</v>
      </c>
      <c r="DD96" s="1">
        <v>0.63400000000000001</v>
      </c>
      <c r="DE96" s="1">
        <v>5.57</v>
      </c>
      <c r="DF96" s="1">
        <v>12.7</v>
      </c>
      <c r="DG96" s="1">
        <v>6.62</v>
      </c>
      <c r="DH96" s="1">
        <v>14.3</v>
      </c>
      <c r="DI96" s="1">
        <v>9.34</v>
      </c>
      <c r="DJ96" s="1">
        <v>1.76</v>
      </c>
      <c r="DK96" s="1">
        <v>0.17199999999999999</v>
      </c>
      <c r="DL96" s="1">
        <v>1.23</v>
      </c>
      <c r="DM96" s="1">
        <v>2.65</v>
      </c>
      <c r="DN96" s="1">
        <v>9.52</v>
      </c>
      <c r="DO96" s="1">
        <v>15.3</v>
      </c>
      <c r="DP96" s="1">
        <v>6.45</v>
      </c>
      <c r="DQ96" s="1">
        <v>0.83499999999999996</v>
      </c>
      <c r="DR96" s="1">
        <v>1.44</v>
      </c>
      <c r="DS96" s="1">
        <v>0.63900000000000001</v>
      </c>
      <c r="DT96" s="1">
        <v>1.73</v>
      </c>
      <c r="DU96" s="1">
        <v>2.67</v>
      </c>
      <c r="DV96" s="1">
        <v>4.4800000000000004</v>
      </c>
      <c r="DW96" s="2">
        <v>0.55400000000000005</v>
      </c>
      <c r="DX96" s="1">
        <v>0.193</v>
      </c>
      <c r="DY96" s="1">
        <v>0.443</v>
      </c>
      <c r="DZ96" s="1">
        <v>0.67100000000000004</v>
      </c>
      <c r="EA96" s="1">
        <v>0.79400000000000004</v>
      </c>
      <c r="EB96" s="1">
        <v>1.98</v>
      </c>
      <c r="EC96" s="1">
        <v>8.5000000000000006E-2</v>
      </c>
      <c r="ED96" s="1">
        <v>0.38700000000000001</v>
      </c>
      <c r="EE96" s="1">
        <v>2.04</v>
      </c>
      <c r="EF96" s="1">
        <v>1.29</v>
      </c>
      <c r="EG96" s="1">
        <v>7.32</v>
      </c>
      <c r="EH96" s="1">
        <v>3.23</v>
      </c>
      <c r="EI96" s="1">
        <v>11.3</v>
      </c>
      <c r="EJ96" s="1">
        <v>10.7</v>
      </c>
      <c r="EK96" s="1">
        <v>1.01</v>
      </c>
      <c r="EL96" s="1">
        <v>119</v>
      </c>
      <c r="EM96" s="1">
        <v>16.5</v>
      </c>
      <c r="EN96" s="1">
        <v>22.4</v>
      </c>
      <c r="EO96" s="1">
        <v>9.43</v>
      </c>
      <c r="EP96" s="1">
        <v>0.314</v>
      </c>
      <c r="EQ96" s="2">
        <v>0</v>
      </c>
      <c r="ER96" s="1">
        <v>17.899999999999999</v>
      </c>
      <c r="ES96" s="1">
        <v>53.6</v>
      </c>
      <c r="ET96" s="1">
        <v>0.14899999999999999</v>
      </c>
      <c r="EU96" s="1">
        <v>0.45500000000000002</v>
      </c>
      <c r="EV96" s="4">
        <v>5116</v>
      </c>
    </row>
    <row r="97" spans="1:152" x14ac:dyDescent="0.2">
      <c r="A97">
        <v>96</v>
      </c>
      <c r="B97" t="s">
        <v>194</v>
      </c>
      <c r="C97" t="s">
        <v>195</v>
      </c>
      <c r="D97" t="s">
        <v>196</v>
      </c>
      <c r="E97" t="s">
        <v>213</v>
      </c>
      <c r="F97" t="s">
        <v>217</v>
      </c>
      <c r="G97" s="1">
        <v>67.3</v>
      </c>
      <c r="H97" s="1">
        <v>15.2</v>
      </c>
      <c r="I97" s="1">
        <v>0.63700000000000001</v>
      </c>
      <c r="J97" s="1">
        <v>0.19900000000000001</v>
      </c>
      <c r="K97" s="2">
        <v>1.0999999999999999E-2</v>
      </c>
      <c r="L97" s="2">
        <v>1.6E-2</v>
      </c>
      <c r="M97" s="1">
        <v>0.98799999999999999</v>
      </c>
      <c r="N97" s="1">
        <v>3.2000000000000001E-2</v>
      </c>
      <c r="O97" s="3">
        <v>0.23100000000000001</v>
      </c>
      <c r="P97" s="1">
        <v>4.3999999999999997E-2</v>
      </c>
      <c r="Q97" s="2">
        <v>0.02</v>
      </c>
      <c r="R97" s="2">
        <v>6.4000000000000001E-2</v>
      </c>
      <c r="S97" s="2">
        <v>4.3999999999999997E-2</v>
      </c>
      <c r="T97" s="1">
        <v>0.02</v>
      </c>
      <c r="U97" s="3">
        <v>0.12</v>
      </c>
      <c r="V97" s="2">
        <v>1.7000000000000001E-2</v>
      </c>
      <c r="W97" s="1">
        <v>9.5000000000000001E-2</v>
      </c>
      <c r="X97" s="1">
        <v>0.34499999999999997</v>
      </c>
      <c r="Y97" s="1">
        <v>4.3999999999999997E-2</v>
      </c>
      <c r="Z97" s="1">
        <v>0.59199999999999997</v>
      </c>
      <c r="AA97" s="1">
        <v>0.377</v>
      </c>
      <c r="AB97" s="1">
        <v>0.128</v>
      </c>
      <c r="AC97" s="3">
        <v>0.214</v>
      </c>
      <c r="AD97" s="2">
        <v>0.11600000000000001</v>
      </c>
      <c r="AE97" s="1">
        <v>0.19400000000000001</v>
      </c>
      <c r="AF97" s="2">
        <v>4.7E-2</v>
      </c>
      <c r="AG97" s="1">
        <v>0.26400000000000001</v>
      </c>
      <c r="AH97" s="1">
        <v>3.3000000000000002E-2</v>
      </c>
      <c r="AI97" s="1">
        <v>8.6999999999999994E-2</v>
      </c>
      <c r="AJ97" s="1">
        <v>0.02</v>
      </c>
      <c r="AK97" s="3">
        <v>0.124</v>
      </c>
      <c r="AL97" s="2">
        <v>1.9E-2</v>
      </c>
      <c r="AM97" s="1">
        <v>4.2000000000000003E-2</v>
      </c>
      <c r="AN97" s="2">
        <v>1.9E-2</v>
      </c>
      <c r="AO97" s="2">
        <v>2.1999999999999999E-2</v>
      </c>
      <c r="AP97" s="2">
        <v>2.5999999999999999E-2</v>
      </c>
      <c r="AQ97" s="3">
        <v>6.5000000000000002E-2</v>
      </c>
      <c r="AR97" s="1">
        <v>0.13300000000000001</v>
      </c>
      <c r="AS97" s="2">
        <v>2.1000000000000001E-2</v>
      </c>
      <c r="AT97" s="1">
        <v>5.0999999999999997E-2</v>
      </c>
      <c r="AU97" s="2">
        <v>4.9000000000000004</v>
      </c>
      <c r="AV97" s="1">
        <v>76</v>
      </c>
      <c r="AW97" s="1">
        <v>1.71</v>
      </c>
      <c r="AX97" s="1">
        <v>1.01</v>
      </c>
      <c r="AY97" s="1">
        <v>23.3</v>
      </c>
      <c r="AZ97" s="1">
        <v>16.2</v>
      </c>
      <c r="BA97" s="1">
        <v>30.6</v>
      </c>
      <c r="BB97" s="1">
        <v>0.83399999999999996</v>
      </c>
      <c r="BC97" s="1">
        <v>3.71</v>
      </c>
      <c r="BD97" s="1">
        <v>0.33100000000000002</v>
      </c>
      <c r="BE97" s="1">
        <v>0.22800000000000001</v>
      </c>
      <c r="BF97" s="1">
        <v>0.159</v>
      </c>
      <c r="BG97" s="1">
        <v>0.21199999999999999</v>
      </c>
      <c r="BH97" s="1">
        <v>0.25800000000000001</v>
      </c>
      <c r="BI97" s="1">
        <v>0.188</v>
      </c>
      <c r="BJ97" s="1">
        <v>0.626</v>
      </c>
      <c r="BK97" s="1">
        <v>2.4300000000000002</v>
      </c>
      <c r="BL97" s="1">
        <v>2.89</v>
      </c>
      <c r="BM97" s="1">
        <v>7.3999999999999996E-2</v>
      </c>
      <c r="BN97" s="1">
        <v>14.4</v>
      </c>
      <c r="BO97" s="1">
        <v>12.7</v>
      </c>
      <c r="BP97" s="1">
        <v>2.21</v>
      </c>
      <c r="BQ97" s="1">
        <v>0.35799999999999998</v>
      </c>
      <c r="BR97" s="1">
        <v>265</v>
      </c>
      <c r="BS97" s="1">
        <v>520</v>
      </c>
      <c r="BT97" s="1">
        <v>14.6</v>
      </c>
      <c r="BU97" s="1">
        <v>1.04</v>
      </c>
      <c r="BV97" s="1">
        <v>3.39</v>
      </c>
      <c r="BW97" s="1">
        <v>51.2</v>
      </c>
      <c r="BX97" s="1">
        <v>311</v>
      </c>
      <c r="BY97" s="1">
        <v>124</v>
      </c>
      <c r="BZ97" s="1">
        <v>178</v>
      </c>
      <c r="CA97" s="1">
        <v>26.1</v>
      </c>
      <c r="CB97" s="1">
        <v>0.65800000000000003</v>
      </c>
      <c r="CC97" s="1">
        <v>4.51</v>
      </c>
      <c r="CD97" s="1">
        <v>0.97199999999999998</v>
      </c>
      <c r="CE97" s="1">
        <v>36.6</v>
      </c>
      <c r="CF97" s="1">
        <v>91.3</v>
      </c>
      <c r="CG97" s="1">
        <v>50.7</v>
      </c>
      <c r="CH97" s="1">
        <v>113</v>
      </c>
      <c r="CI97" s="2">
        <v>0.44500000000000001</v>
      </c>
      <c r="CJ97" s="1">
        <v>0.21199999999999999</v>
      </c>
      <c r="CK97" s="1">
        <v>0.51900000000000002</v>
      </c>
      <c r="CL97" s="1">
        <v>3.15</v>
      </c>
      <c r="CM97" s="1">
        <v>9.8000000000000007</v>
      </c>
      <c r="CN97" s="1">
        <v>35.1</v>
      </c>
      <c r="CO97" s="1">
        <v>0.64600000000000002</v>
      </c>
      <c r="CP97" s="1">
        <v>0.30199999999999999</v>
      </c>
      <c r="CQ97" s="1">
        <v>0.29599999999999999</v>
      </c>
      <c r="CR97" s="1">
        <v>0.14799999999999999</v>
      </c>
      <c r="CS97" s="1">
        <v>0.39300000000000002</v>
      </c>
      <c r="CT97" s="1">
        <v>0.58699999999999997</v>
      </c>
      <c r="CU97" s="1">
        <v>0.31900000000000001</v>
      </c>
      <c r="CV97" s="1">
        <v>0.14000000000000001</v>
      </c>
      <c r="CW97" s="1">
        <v>0.11799999999999999</v>
      </c>
      <c r="CX97" s="1">
        <v>3.15</v>
      </c>
      <c r="CY97" s="1">
        <v>0.76800000000000002</v>
      </c>
      <c r="CZ97" s="1">
        <v>1.0900000000000001</v>
      </c>
      <c r="DA97" s="1">
        <v>8.6</v>
      </c>
      <c r="DB97" s="1">
        <v>13.2</v>
      </c>
      <c r="DC97" s="1">
        <v>11.8</v>
      </c>
      <c r="DD97" s="1">
        <v>0.97199999999999998</v>
      </c>
      <c r="DE97" s="1">
        <v>5.08</v>
      </c>
      <c r="DF97" s="1">
        <v>13.1</v>
      </c>
      <c r="DG97" s="1">
        <v>8.6199999999999992</v>
      </c>
      <c r="DH97" s="1">
        <v>23.1</v>
      </c>
      <c r="DI97" s="1">
        <v>19.399999999999999</v>
      </c>
      <c r="DJ97" s="1">
        <v>1.96</v>
      </c>
      <c r="DK97" s="1">
        <v>0.34899999999999998</v>
      </c>
      <c r="DL97" s="1">
        <v>1.34</v>
      </c>
      <c r="DM97" s="1">
        <v>2.42</v>
      </c>
      <c r="DN97" s="1">
        <v>11.5</v>
      </c>
      <c r="DO97" s="1">
        <v>23.2</v>
      </c>
      <c r="DP97" s="1">
        <v>10.8</v>
      </c>
      <c r="DQ97" s="1">
        <v>1.21</v>
      </c>
      <c r="DR97" s="1">
        <v>1.52</v>
      </c>
      <c r="DS97" s="1">
        <v>0.69599999999999995</v>
      </c>
      <c r="DT97" s="1">
        <v>1.88</v>
      </c>
      <c r="DU97" s="1">
        <v>3.13</v>
      </c>
      <c r="DV97" s="1">
        <v>5.51</v>
      </c>
      <c r="DW97" s="2">
        <v>0.65200000000000002</v>
      </c>
      <c r="DX97" s="1">
        <v>0.38900000000000001</v>
      </c>
      <c r="DY97" s="1">
        <v>0.52100000000000002</v>
      </c>
      <c r="DZ97" s="1">
        <v>0.78400000000000003</v>
      </c>
      <c r="EA97" s="1">
        <v>0.79700000000000004</v>
      </c>
      <c r="EB97" s="1">
        <v>2.02</v>
      </c>
      <c r="EC97" s="1">
        <v>0.121</v>
      </c>
      <c r="ED97" s="1">
        <v>0.33800000000000002</v>
      </c>
      <c r="EE97" s="1">
        <v>1.88</v>
      </c>
      <c r="EF97" s="1">
        <v>1.43</v>
      </c>
      <c r="EG97" s="1">
        <v>5.22</v>
      </c>
      <c r="EH97" s="1">
        <v>2.96</v>
      </c>
      <c r="EI97" s="1">
        <v>9.7799999999999994</v>
      </c>
      <c r="EJ97" s="1">
        <v>9.2899999999999991</v>
      </c>
      <c r="EK97" s="1">
        <v>0.997</v>
      </c>
      <c r="EL97" s="1">
        <v>137</v>
      </c>
      <c r="EM97" s="1">
        <v>20.6</v>
      </c>
      <c r="EN97" s="1">
        <v>25.4</v>
      </c>
      <c r="EO97" s="1">
        <v>12.5</v>
      </c>
      <c r="EP97" s="1">
        <v>0.35499999999999998</v>
      </c>
      <c r="EQ97" s="2">
        <v>0</v>
      </c>
      <c r="ER97" s="1">
        <v>17.8</v>
      </c>
      <c r="ES97" s="1">
        <v>63.6</v>
      </c>
      <c r="ET97" s="1">
        <v>0.23699999999999999</v>
      </c>
      <c r="EU97" s="1">
        <v>0.56499999999999995</v>
      </c>
      <c r="EV97" s="4">
        <v>6654</v>
      </c>
    </row>
    <row r="98" spans="1:152" x14ac:dyDescent="0.2">
      <c r="A98">
        <v>97</v>
      </c>
      <c r="B98" t="s">
        <v>194</v>
      </c>
      <c r="C98" t="s">
        <v>195</v>
      </c>
      <c r="D98" t="s">
        <v>196</v>
      </c>
      <c r="E98" t="s">
        <v>197</v>
      </c>
      <c r="F98" t="s">
        <v>217</v>
      </c>
      <c r="G98" s="1">
        <v>64.900000000000006</v>
      </c>
      <c r="H98" s="1">
        <v>10.8</v>
      </c>
      <c r="I98" s="1">
        <v>0.69099999999999995</v>
      </c>
      <c r="J98" s="1">
        <v>0.20100000000000001</v>
      </c>
      <c r="K98" s="2">
        <v>1.0999999999999999E-2</v>
      </c>
      <c r="L98" s="2">
        <v>1.0999999999999999E-2</v>
      </c>
      <c r="M98" s="1">
        <v>0.85899999999999999</v>
      </c>
      <c r="N98" s="2">
        <v>1.0999999999999999E-2</v>
      </c>
      <c r="O98" s="3">
        <v>0.24399999999999999</v>
      </c>
      <c r="P98" s="1">
        <v>3.5999999999999997E-2</v>
      </c>
      <c r="Q98" s="2">
        <v>2.9000000000000001E-2</v>
      </c>
      <c r="R98" s="2">
        <v>0.06</v>
      </c>
      <c r="S98" s="2">
        <v>5.2999999999999999E-2</v>
      </c>
      <c r="T98" s="2">
        <v>8.9999999999999993E-3</v>
      </c>
      <c r="U98" s="3">
        <v>9.8000000000000004E-2</v>
      </c>
      <c r="V98" s="2">
        <v>1.6E-2</v>
      </c>
      <c r="W98" s="1">
        <v>7.0999999999999994E-2</v>
      </c>
      <c r="X98" s="1">
        <v>0.27300000000000002</v>
      </c>
      <c r="Y98" s="1">
        <v>4.7E-2</v>
      </c>
      <c r="Z98" s="1">
        <v>0.47</v>
      </c>
      <c r="AA98" s="1">
        <v>0.309</v>
      </c>
      <c r="AB98" s="1">
        <v>0.11799999999999999</v>
      </c>
      <c r="AC98" s="3">
        <v>0.19500000000000001</v>
      </c>
      <c r="AD98" s="2">
        <v>0.115</v>
      </c>
      <c r="AE98" s="1">
        <v>0.156</v>
      </c>
      <c r="AF98" s="2">
        <v>4.2999999999999997E-2</v>
      </c>
      <c r="AG98" s="1">
        <v>0.21</v>
      </c>
      <c r="AH98" s="1">
        <v>3.2000000000000001E-2</v>
      </c>
      <c r="AI98" s="1">
        <v>0.08</v>
      </c>
      <c r="AJ98" s="2">
        <v>1.7999999999999999E-2</v>
      </c>
      <c r="AK98" s="3">
        <v>0.108</v>
      </c>
      <c r="AL98" s="2">
        <v>0.02</v>
      </c>
      <c r="AM98" s="2">
        <v>3.1E-2</v>
      </c>
      <c r="AN98" s="2">
        <v>1.7000000000000001E-2</v>
      </c>
      <c r="AO98" s="2">
        <v>0.02</v>
      </c>
      <c r="AP98" s="2">
        <v>2.8000000000000001E-2</v>
      </c>
      <c r="AQ98" s="3">
        <v>5.2999999999999999E-2</v>
      </c>
      <c r="AR98" s="1">
        <v>0.13400000000000001</v>
      </c>
      <c r="AS98" s="2">
        <v>1.7999999999999999E-2</v>
      </c>
      <c r="AT98" s="1">
        <v>7.1999999999999995E-2</v>
      </c>
      <c r="AU98" s="2">
        <v>5.77</v>
      </c>
      <c r="AV98" s="1">
        <v>114</v>
      </c>
      <c r="AW98" s="1">
        <v>3.26</v>
      </c>
      <c r="AX98" s="1">
        <v>1.34</v>
      </c>
      <c r="AY98" s="1">
        <v>36.200000000000003</v>
      </c>
      <c r="AZ98" s="1">
        <v>31.7</v>
      </c>
      <c r="BA98" s="1">
        <v>58.1</v>
      </c>
      <c r="BB98" s="1">
        <v>1.6</v>
      </c>
      <c r="BC98" s="1">
        <v>6.29</v>
      </c>
      <c r="BD98" s="1">
        <v>0.34699999999999998</v>
      </c>
      <c r="BE98" s="1">
        <v>0.217</v>
      </c>
      <c r="BF98" s="1">
        <v>0.126</v>
      </c>
      <c r="BG98" s="1">
        <v>0.23</v>
      </c>
      <c r="BH98" s="1">
        <v>0.223</v>
      </c>
      <c r="BI98" s="1">
        <v>0.191</v>
      </c>
      <c r="BJ98" s="1">
        <v>0.60799999999999998</v>
      </c>
      <c r="BK98" s="1">
        <v>2.44</v>
      </c>
      <c r="BL98" s="1">
        <v>3.98</v>
      </c>
      <c r="BM98" s="1">
        <v>0.157</v>
      </c>
      <c r="BN98" s="1">
        <v>16.7</v>
      </c>
      <c r="BO98" s="1">
        <v>25.1</v>
      </c>
      <c r="BP98" s="1">
        <v>4.67</v>
      </c>
      <c r="BQ98" s="1">
        <v>0.53300000000000003</v>
      </c>
      <c r="BR98" s="1">
        <v>346</v>
      </c>
      <c r="BS98" s="1">
        <v>549</v>
      </c>
      <c r="BT98" s="1">
        <v>29.4</v>
      </c>
      <c r="BU98" s="1">
        <v>2.71</v>
      </c>
      <c r="BV98" s="1">
        <v>3.33</v>
      </c>
      <c r="BW98" s="1">
        <v>66.5</v>
      </c>
      <c r="BX98" s="1">
        <v>364</v>
      </c>
      <c r="BY98" s="1">
        <v>151</v>
      </c>
      <c r="BZ98" s="1">
        <v>194</v>
      </c>
      <c r="CA98" s="1">
        <v>29.5</v>
      </c>
      <c r="CB98" s="1">
        <v>1.1599999999999999</v>
      </c>
      <c r="CC98" s="1">
        <v>5.07</v>
      </c>
      <c r="CD98" s="1">
        <v>0.97499999999999998</v>
      </c>
      <c r="CE98" s="1">
        <v>41.5</v>
      </c>
      <c r="CF98" s="1">
        <v>97.8</v>
      </c>
      <c r="CG98" s="1">
        <v>51.1</v>
      </c>
      <c r="CH98" s="1">
        <v>107</v>
      </c>
      <c r="CI98" s="1">
        <v>0.48199999999999998</v>
      </c>
      <c r="CJ98" s="1">
        <v>0.27</v>
      </c>
      <c r="CK98" s="1">
        <v>0.56299999999999994</v>
      </c>
      <c r="CL98" s="1">
        <v>3.32</v>
      </c>
      <c r="CM98" s="1">
        <v>10.4</v>
      </c>
      <c r="CN98" s="1">
        <v>35.6</v>
      </c>
      <c r="CO98" s="1">
        <v>0.63500000000000001</v>
      </c>
      <c r="CP98" s="1">
        <v>0.29399999999999998</v>
      </c>
      <c r="CQ98" s="1">
        <v>0.45100000000000001</v>
      </c>
      <c r="CR98" s="1">
        <v>0.18099999999999999</v>
      </c>
      <c r="CS98" s="1">
        <v>0.434</v>
      </c>
      <c r="CT98" s="1">
        <v>0.48899999999999999</v>
      </c>
      <c r="CU98" s="1">
        <v>0.36</v>
      </c>
      <c r="CV98" s="1">
        <v>0.13800000000000001</v>
      </c>
      <c r="CW98" s="1">
        <v>0.114</v>
      </c>
      <c r="CX98" s="1">
        <v>3.51</v>
      </c>
      <c r="CY98" s="1">
        <v>0.85099999999999998</v>
      </c>
      <c r="CZ98" s="1">
        <v>1.25</v>
      </c>
      <c r="DA98" s="1">
        <v>10.6</v>
      </c>
      <c r="DB98" s="1">
        <v>18.7</v>
      </c>
      <c r="DC98" s="1">
        <v>12.7</v>
      </c>
      <c r="DD98" s="1">
        <v>1.27</v>
      </c>
      <c r="DE98" s="1">
        <v>5.61</v>
      </c>
      <c r="DF98" s="1">
        <v>15.5</v>
      </c>
      <c r="DG98" s="1">
        <v>12.3</v>
      </c>
      <c r="DH98" s="1">
        <v>29.8</v>
      </c>
      <c r="DI98" s="1">
        <v>17.2</v>
      </c>
      <c r="DJ98" s="1">
        <v>2.36</v>
      </c>
      <c r="DK98" s="1">
        <v>0.40500000000000003</v>
      </c>
      <c r="DL98" s="1">
        <v>1.88</v>
      </c>
      <c r="DM98" s="1">
        <v>2.9</v>
      </c>
      <c r="DN98" s="1">
        <v>13.3</v>
      </c>
      <c r="DO98" s="1">
        <v>27</v>
      </c>
      <c r="DP98" s="1">
        <v>11.6</v>
      </c>
      <c r="DQ98" s="1">
        <v>1.32</v>
      </c>
      <c r="DR98" s="1">
        <v>1.4</v>
      </c>
      <c r="DS98" s="1">
        <v>0.77200000000000002</v>
      </c>
      <c r="DT98" s="1">
        <v>2.14</v>
      </c>
      <c r="DU98" s="1">
        <v>3.49</v>
      </c>
      <c r="DV98" s="1">
        <v>5.29</v>
      </c>
      <c r="DW98" s="2">
        <v>0.629</v>
      </c>
      <c r="DX98" s="1">
        <v>0.313</v>
      </c>
      <c r="DY98" s="1">
        <v>0.501</v>
      </c>
      <c r="DZ98" s="1">
        <v>0.82</v>
      </c>
      <c r="EA98" s="1">
        <v>0.85099999999999998</v>
      </c>
      <c r="EB98" s="1">
        <v>2.17</v>
      </c>
      <c r="EC98" s="1">
        <v>0.11600000000000001</v>
      </c>
      <c r="ED98" s="1">
        <v>0.41599999999999998</v>
      </c>
      <c r="EE98" s="1">
        <v>1.88</v>
      </c>
      <c r="EF98" s="1">
        <v>1.49</v>
      </c>
      <c r="EG98" s="1">
        <v>5.22</v>
      </c>
      <c r="EH98" s="1">
        <v>2.81</v>
      </c>
      <c r="EI98" s="1">
        <v>8.59</v>
      </c>
      <c r="EJ98" s="1">
        <v>8.82</v>
      </c>
      <c r="EK98" s="1">
        <v>0.94599999999999995</v>
      </c>
      <c r="EL98" s="1">
        <v>136</v>
      </c>
      <c r="EM98" s="1">
        <v>19.600000000000001</v>
      </c>
      <c r="EN98" s="1">
        <v>24.3</v>
      </c>
      <c r="EO98" s="1">
        <v>10.9</v>
      </c>
      <c r="EP98" s="1">
        <v>0.17799999999999999</v>
      </c>
      <c r="EQ98" s="2">
        <v>0</v>
      </c>
      <c r="ER98" s="1">
        <v>17.3</v>
      </c>
      <c r="ES98" s="1">
        <v>56.7</v>
      </c>
      <c r="ET98" s="1">
        <v>0.123</v>
      </c>
      <c r="EU98" s="1">
        <v>0.50900000000000001</v>
      </c>
      <c r="EV98" s="4">
        <v>6450</v>
      </c>
    </row>
    <row r="99" spans="1:152" x14ac:dyDescent="0.2">
      <c r="A99">
        <v>98</v>
      </c>
      <c r="B99" t="s">
        <v>194</v>
      </c>
      <c r="C99" t="s">
        <v>195</v>
      </c>
      <c r="D99" t="s">
        <v>196</v>
      </c>
      <c r="E99" t="s">
        <v>200</v>
      </c>
      <c r="F99" t="s">
        <v>217</v>
      </c>
      <c r="G99" s="1">
        <v>75.900000000000006</v>
      </c>
      <c r="H99" s="1">
        <v>14.2</v>
      </c>
      <c r="I99" s="1">
        <v>0.71299999999999997</v>
      </c>
      <c r="J99" s="1">
        <v>0.313</v>
      </c>
      <c r="K99" s="2">
        <v>0.01</v>
      </c>
      <c r="L99" s="2">
        <v>1.2999999999999999E-2</v>
      </c>
      <c r="M99" s="1">
        <v>1.18</v>
      </c>
      <c r="N99" s="1">
        <v>3.5999999999999997E-2</v>
      </c>
      <c r="O99" s="3">
        <v>0.2</v>
      </c>
      <c r="P99" s="1">
        <v>5.0999999999999997E-2</v>
      </c>
      <c r="Q99" s="2">
        <v>0.02</v>
      </c>
      <c r="R99" s="2">
        <v>6.0999999999999999E-2</v>
      </c>
      <c r="S99" s="2">
        <v>3.5000000000000003E-2</v>
      </c>
      <c r="T99" s="1">
        <v>2.4E-2</v>
      </c>
      <c r="U99" s="3">
        <v>0.14099999999999999</v>
      </c>
      <c r="V99" s="2">
        <v>1.9E-2</v>
      </c>
      <c r="W99" s="1">
        <v>9.5000000000000001E-2</v>
      </c>
      <c r="X99" s="1">
        <v>0.42199999999999999</v>
      </c>
      <c r="Y99" s="1">
        <v>5.6000000000000001E-2</v>
      </c>
      <c r="Z99" s="1">
        <v>0.79200000000000004</v>
      </c>
      <c r="AA99" s="1">
        <v>0.47399999999999998</v>
      </c>
      <c r="AB99" s="1">
        <v>0.154</v>
      </c>
      <c r="AC99" s="3">
        <v>0.26600000000000001</v>
      </c>
      <c r="AD99" s="2">
        <v>0.11799999999999999</v>
      </c>
      <c r="AE99" s="1">
        <v>0.20799999999999999</v>
      </c>
      <c r="AF99" s="2">
        <v>5.5E-2</v>
      </c>
      <c r="AG99" s="1">
        <v>0.26700000000000002</v>
      </c>
      <c r="AH99" s="1">
        <v>3.4000000000000002E-2</v>
      </c>
      <c r="AI99" s="1">
        <v>9.5000000000000001E-2</v>
      </c>
      <c r="AJ99" s="2">
        <v>1.6E-2</v>
      </c>
      <c r="AK99" s="3">
        <v>0.13300000000000001</v>
      </c>
      <c r="AL99" s="2">
        <v>2.3E-2</v>
      </c>
      <c r="AM99" s="1">
        <v>4.1000000000000002E-2</v>
      </c>
      <c r="AN99" s="2">
        <v>0.02</v>
      </c>
      <c r="AO99" s="2">
        <v>2.5999999999999999E-2</v>
      </c>
      <c r="AP99" s="2">
        <v>2.5999999999999999E-2</v>
      </c>
      <c r="AQ99" s="3">
        <v>8.8999999999999996E-2</v>
      </c>
      <c r="AR99" s="1">
        <v>0.156</v>
      </c>
      <c r="AS99" s="2">
        <v>0.02</v>
      </c>
      <c r="AT99" s="1">
        <v>7.0999999999999994E-2</v>
      </c>
      <c r="AU99" s="2">
        <v>5.2</v>
      </c>
      <c r="AV99" s="1">
        <v>84.6</v>
      </c>
      <c r="AW99" s="1">
        <v>2.06</v>
      </c>
      <c r="AX99" s="1">
        <v>1.07</v>
      </c>
      <c r="AY99" s="1">
        <v>27.8</v>
      </c>
      <c r="AZ99" s="1">
        <v>19.399999999999999</v>
      </c>
      <c r="BA99" s="1">
        <v>37.5</v>
      </c>
      <c r="BB99" s="1">
        <v>1.06</v>
      </c>
      <c r="BC99" s="1">
        <v>4.33</v>
      </c>
      <c r="BD99" s="1">
        <v>0.317</v>
      </c>
      <c r="BE99" s="1">
        <v>0.20599999999999999</v>
      </c>
      <c r="BF99" s="1">
        <v>0.13700000000000001</v>
      </c>
      <c r="BG99" s="1">
        <v>0.191</v>
      </c>
      <c r="BH99" s="1">
        <v>0.23699999999999999</v>
      </c>
      <c r="BI99" s="1">
        <v>0.192</v>
      </c>
      <c r="BJ99" s="1">
        <v>0.622</v>
      </c>
      <c r="BK99" s="1">
        <v>2.3199999999999998</v>
      </c>
      <c r="BL99" s="1">
        <v>2.93</v>
      </c>
      <c r="BM99" s="1">
        <v>9.8000000000000004E-2</v>
      </c>
      <c r="BN99" s="1">
        <v>13.9</v>
      </c>
      <c r="BO99" s="1">
        <v>13.5</v>
      </c>
      <c r="BP99" s="1">
        <v>2.29</v>
      </c>
      <c r="BQ99" s="1">
        <v>0.313</v>
      </c>
      <c r="BR99" s="1">
        <v>243</v>
      </c>
      <c r="BS99" s="1">
        <v>487</v>
      </c>
      <c r="BT99" s="1">
        <v>14.4</v>
      </c>
      <c r="BU99" s="1">
        <v>1.1000000000000001</v>
      </c>
      <c r="BV99" s="1">
        <v>2.95</v>
      </c>
      <c r="BW99" s="1">
        <v>54.7</v>
      </c>
      <c r="BX99" s="1">
        <v>323</v>
      </c>
      <c r="BY99" s="1">
        <v>122</v>
      </c>
      <c r="BZ99" s="1">
        <v>163</v>
      </c>
      <c r="CA99" s="1">
        <v>29.9</v>
      </c>
      <c r="CB99" s="1">
        <v>0.73299999999999998</v>
      </c>
      <c r="CC99" s="1">
        <v>4.8499999999999996</v>
      </c>
      <c r="CD99" s="1">
        <v>1.22</v>
      </c>
      <c r="CE99" s="1">
        <v>36.9</v>
      </c>
      <c r="CF99" s="1">
        <v>85.9</v>
      </c>
      <c r="CG99" s="1">
        <v>48.8</v>
      </c>
      <c r="CH99" s="1">
        <v>104</v>
      </c>
      <c r="CI99" s="2">
        <v>0.47</v>
      </c>
      <c r="CJ99" s="1">
        <v>0.23499999999999999</v>
      </c>
      <c r="CK99" s="1">
        <v>0.55400000000000005</v>
      </c>
      <c r="CL99" s="1">
        <v>2.74</v>
      </c>
      <c r="CM99" s="1">
        <v>9.18</v>
      </c>
      <c r="CN99" s="1">
        <v>32.299999999999997</v>
      </c>
      <c r="CO99" s="1">
        <v>0.60899999999999999</v>
      </c>
      <c r="CP99" s="1">
        <v>0.26700000000000002</v>
      </c>
      <c r="CQ99" s="1">
        <v>0.33800000000000002</v>
      </c>
      <c r="CR99" s="1">
        <v>0.16500000000000001</v>
      </c>
      <c r="CS99" s="1">
        <v>0.44</v>
      </c>
      <c r="CT99" s="1">
        <v>0.38600000000000001</v>
      </c>
      <c r="CU99" s="1">
        <v>0.29799999999999999</v>
      </c>
      <c r="CV99" s="1">
        <v>0.153</v>
      </c>
      <c r="CW99" s="1">
        <v>0.126</v>
      </c>
      <c r="CX99" s="1">
        <v>3.01</v>
      </c>
      <c r="CY99" s="1">
        <v>0.71199999999999997</v>
      </c>
      <c r="CZ99" s="1">
        <v>1.23</v>
      </c>
      <c r="DA99" s="1">
        <v>8.4700000000000006</v>
      </c>
      <c r="DB99" s="1">
        <v>13.6</v>
      </c>
      <c r="DC99" s="1">
        <v>9.58</v>
      </c>
      <c r="DD99" s="1">
        <v>0.95199999999999996</v>
      </c>
      <c r="DE99" s="1">
        <v>5.03</v>
      </c>
      <c r="DF99" s="1">
        <v>12.7</v>
      </c>
      <c r="DG99" s="1">
        <v>9.0299999999999994</v>
      </c>
      <c r="DH99" s="1">
        <v>23</v>
      </c>
      <c r="DI99" s="1">
        <v>13.7</v>
      </c>
      <c r="DJ99" s="1">
        <v>2.0699999999999998</v>
      </c>
      <c r="DK99" s="1">
        <v>0.39900000000000002</v>
      </c>
      <c r="DL99" s="1">
        <v>1.47</v>
      </c>
      <c r="DM99" s="1">
        <v>2.42</v>
      </c>
      <c r="DN99" s="1">
        <v>11.2</v>
      </c>
      <c r="DO99" s="1">
        <v>23.7</v>
      </c>
      <c r="DP99" s="1">
        <v>10.9</v>
      </c>
      <c r="DQ99" s="1">
        <v>1.27</v>
      </c>
      <c r="DR99" s="1">
        <v>1.41</v>
      </c>
      <c r="DS99" s="1">
        <v>0.63900000000000001</v>
      </c>
      <c r="DT99" s="1">
        <v>1.65</v>
      </c>
      <c r="DU99" s="1">
        <v>3.3</v>
      </c>
      <c r="DV99" s="1">
        <v>5.2</v>
      </c>
      <c r="DW99" s="2">
        <v>0.60799999999999998</v>
      </c>
      <c r="DX99" s="1">
        <v>0.26300000000000001</v>
      </c>
      <c r="DY99" s="1">
        <v>0.49099999999999999</v>
      </c>
      <c r="DZ99" s="1">
        <v>0.77</v>
      </c>
      <c r="EA99" s="1">
        <v>0.67800000000000005</v>
      </c>
      <c r="EB99" s="1">
        <v>2.0299999999999998</v>
      </c>
      <c r="EC99" s="1">
        <v>0.09</v>
      </c>
      <c r="ED99" s="1">
        <v>0.34899999999999998</v>
      </c>
      <c r="EE99" s="1">
        <v>1.63</v>
      </c>
      <c r="EF99" s="1">
        <v>1.31</v>
      </c>
      <c r="EG99" s="1">
        <v>4.88</v>
      </c>
      <c r="EH99" s="1">
        <v>2.83</v>
      </c>
      <c r="EI99" s="1">
        <v>8.6</v>
      </c>
      <c r="EJ99" s="1">
        <v>7.93</v>
      </c>
      <c r="EK99" s="1">
        <v>0.80100000000000005</v>
      </c>
      <c r="EL99" s="1">
        <v>136</v>
      </c>
      <c r="EM99" s="1">
        <v>19.5</v>
      </c>
      <c r="EN99" s="1">
        <v>25.3</v>
      </c>
      <c r="EO99" s="1">
        <v>12</v>
      </c>
      <c r="EP99" s="1">
        <v>0.35</v>
      </c>
      <c r="EQ99" s="2">
        <v>0</v>
      </c>
      <c r="ER99" s="1">
        <v>16.600000000000001</v>
      </c>
      <c r="ES99" s="1">
        <v>56.3</v>
      </c>
      <c r="ET99" s="1">
        <v>0.19400000000000001</v>
      </c>
      <c r="EU99" s="1">
        <v>0.52100000000000002</v>
      </c>
      <c r="EV99" s="4">
        <v>6910</v>
      </c>
    </row>
    <row r="100" spans="1:152" x14ac:dyDescent="0.2">
      <c r="A100">
        <v>99</v>
      </c>
      <c r="B100" t="s">
        <v>194</v>
      </c>
      <c r="C100" t="s">
        <v>195</v>
      </c>
      <c r="D100" t="s">
        <v>196</v>
      </c>
      <c r="E100" t="s">
        <v>205</v>
      </c>
      <c r="F100" t="s">
        <v>217</v>
      </c>
      <c r="G100" s="1">
        <v>71.400000000000006</v>
      </c>
      <c r="H100" s="1">
        <v>12.8</v>
      </c>
      <c r="I100" s="1">
        <v>0.60699999999999998</v>
      </c>
      <c r="J100" s="1">
        <v>0.17100000000000001</v>
      </c>
      <c r="K100" s="2">
        <v>6.0000000000000001E-3</v>
      </c>
      <c r="L100" s="2">
        <v>1.2E-2</v>
      </c>
      <c r="M100" s="1">
        <v>1.1499999999999999</v>
      </c>
      <c r="N100" s="1">
        <v>2.9000000000000001E-2</v>
      </c>
      <c r="O100" s="3">
        <v>0.18099999999999999</v>
      </c>
      <c r="P100" s="1">
        <v>4.2999999999999997E-2</v>
      </c>
      <c r="Q100" s="2">
        <v>2.1999999999999999E-2</v>
      </c>
      <c r="R100" s="2">
        <v>5.3999999999999999E-2</v>
      </c>
      <c r="S100" s="2">
        <v>4.2000000000000003E-2</v>
      </c>
      <c r="T100" s="1">
        <v>2.3E-2</v>
      </c>
      <c r="U100" s="3">
        <v>0.14799999999999999</v>
      </c>
      <c r="V100" s="2">
        <v>1.6E-2</v>
      </c>
      <c r="W100" s="1">
        <v>9.1999999999999998E-2</v>
      </c>
      <c r="X100" s="1">
        <v>0.433</v>
      </c>
      <c r="Y100" s="1">
        <v>0.06</v>
      </c>
      <c r="Z100" s="1">
        <v>0.71199999999999997</v>
      </c>
      <c r="AA100" s="1">
        <v>0.46700000000000003</v>
      </c>
      <c r="AB100" s="1">
        <v>0.191</v>
      </c>
      <c r="AC100" s="3">
        <v>0.25800000000000001</v>
      </c>
      <c r="AD100" s="2">
        <v>0.111</v>
      </c>
      <c r="AE100" s="1">
        <v>0.20899999999999999</v>
      </c>
      <c r="AF100" s="2">
        <v>0.05</v>
      </c>
      <c r="AG100" s="1">
        <v>0.27</v>
      </c>
      <c r="AH100" s="1">
        <v>3.4000000000000002E-2</v>
      </c>
      <c r="AI100" s="1">
        <v>0.105</v>
      </c>
      <c r="AJ100" s="1">
        <v>2.5999999999999999E-2</v>
      </c>
      <c r="AK100" s="3">
        <v>0.13900000000000001</v>
      </c>
      <c r="AL100" s="2">
        <v>1.9E-2</v>
      </c>
      <c r="AM100" s="1">
        <v>4.3999999999999997E-2</v>
      </c>
      <c r="AN100" s="2">
        <v>1.6E-2</v>
      </c>
      <c r="AO100" s="2">
        <v>2.8000000000000001E-2</v>
      </c>
      <c r="AP100" s="2">
        <v>3.1E-2</v>
      </c>
      <c r="AQ100" s="3">
        <v>7.1999999999999995E-2</v>
      </c>
      <c r="AR100" s="1">
        <v>0.157</v>
      </c>
      <c r="AS100" s="2">
        <v>1.9E-2</v>
      </c>
      <c r="AT100" s="1">
        <v>7.1999999999999995E-2</v>
      </c>
      <c r="AU100" s="2">
        <v>5.29</v>
      </c>
      <c r="AV100" s="1">
        <v>101</v>
      </c>
      <c r="AW100" s="1">
        <v>2.2400000000000002</v>
      </c>
      <c r="AX100" s="1">
        <v>1.28</v>
      </c>
      <c r="AY100" s="1">
        <v>30.6</v>
      </c>
      <c r="AZ100" s="1">
        <v>20.3</v>
      </c>
      <c r="BA100" s="1">
        <v>38.1</v>
      </c>
      <c r="BB100" s="1">
        <v>1.41</v>
      </c>
      <c r="BC100" s="1">
        <v>5.2</v>
      </c>
      <c r="BD100" s="1">
        <v>0.3</v>
      </c>
      <c r="BE100" s="1">
        <v>0.16200000000000001</v>
      </c>
      <c r="BF100" s="1">
        <v>0.127</v>
      </c>
      <c r="BG100" s="1">
        <v>0.19</v>
      </c>
      <c r="BH100" s="1">
        <v>0.22700000000000001</v>
      </c>
      <c r="BI100" s="1">
        <v>0.14899999999999999</v>
      </c>
      <c r="BJ100" s="1">
        <v>0.46899999999999997</v>
      </c>
      <c r="BK100" s="1">
        <v>2.27</v>
      </c>
      <c r="BL100" s="1">
        <v>3.05</v>
      </c>
      <c r="BM100" s="1">
        <v>4.5999999999999999E-2</v>
      </c>
      <c r="BN100" s="1">
        <v>13.4</v>
      </c>
      <c r="BO100" s="1">
        <v>13.3</v>
      </c>
      <c r="BP100" s="1">
        <v>2.92</v>
      </c>
      <c r="BQ100" s="1">
        <v>0.32500000000000001</v>
      </c>
      <c r="BR100" s="1">
        <v>234</v>
      </c>
      <c r="BS100" s="1">
        <v>452</v>
      </c>
      <c r="BT100" s="1">
        <v>14.4</v>
      </c>
      <c r="BU100" s="1">
        <v>1.44</v>
      </c>
      <c r="BV100" s="1">
        <v>2.34</v>
      </c>
      <c r="BW100" s="1">
        <v>46.4</v>
      </c>
      <c r="BX100" s="1">
        <v>261</v>
      </c>
      <c r="BY100" s="1">
        <v>118</v>
      </c>
      <c r="BZ100" s="1">
        <v>174</v>
      </c>
      <c r="CA100" s="1">
        <v>37.799999999999997</v>
      </c>
      <c r="CB100" s="1">
        <v>0.90500000000000003</v>
      </c>
      <c r="CC100" s="1">
        <v>3.87</v>
      </c>
      <c r="CD100" s="1">
        <v>0.73499999999999999</v>
      </c>
      <c r="CE100" s="1">
        <v>39.6</v>
      </c>
      <c r="CF100" s="1">
        <v>92.3</v>
      </c>
      <c r="CG100" s="1">
        <v>56.8</v>
      </c>
      <c r="CH100" s="1">
        <v>108</v>
      </c>
      <c r="CI100" s="2">
        <v>0.34100000000000003</v>
      </c>
      <c r="CJ100" s="1">
        <v>0.20200000000000001</v>
      </c>
      <c r="CK100" s="1">
        <v>0.442</v>
      </c>
      <c r="CL100" s="1">
        <v>3.43</v>
      </c>
      <c r="CM100" s="1">
        <v>9.76</v>
      </c>
      <c r="CN100" s="1">
        <v>28.8</v>
      </c>
      <c r="CO100" s="1">
        <v>0.57599999999999996</v>
      </c>
      <c r="CP100" s="1">
        <v>0.24</v>
      </c>
      <c r="CQ100" s="1">
        <v>0.20100000000000001</v>
      </c>
      <c r="CR100" s="1">
        <v>0.161</v>
      </c>
      <c r="CS100" s="1">
        <v>0.34799999999999998</v>
      </c>
      <c r="CT100" s="1">
        <v>0.45900000000000002</v>
      </c>
      <c r="CU100" s="1">
        <v>0.28599999999999998</v>
      </c>
      <c r="CV100" s="1">
        <v>0.121</v>
      </c>
      <c r="CW100" s="1">
        <v>0.106</v>
      </c>
      <c r="CX100" s="1">
        <v>2.89</v>
      </c>
      <c r="CY100" s="1">
        <v>0.65</v>
      </c>
      <c r="CZ100" s="1">
        <v>1</v>
      </c>
      <c r="DA100" s="1">
        <v>7.96</v>
      </c>
      <c r="DB100" s="1">
        <v>11.7</v>
      </c>
      <c r="DC100" s="1">
        <v>9.84</v>
      </c>
      <c r="DD100" s="1">
        <v>0.85</v>
      </c>
      <c r="DE100" s="1">
        <v>4.72</v>
      </c>
      <c r="DF100" s="1">
        <v>11.4</v>
      </c>
      <c r="DG100" s="1">
        <v>7.95</v>
      </c>
      <c r="DH100" s="1">
        <v>22.5</v>
      </c>
      <c r="DI100" s="1">
        <v>14.6</v>
      </c>
      <c r="DJ100" s="1">
        <v>2.4300000000000002</v>
      </c>
      <c r="DK100" s="1">
        <v>0.29699999999999999</v>
      </c>
      <c r="DL100" s="1">
        <v>1.27</v>
      </c>
      <c r="DM100" s="1">
        <v>2.46</v>
      </c>
      <c r="DN100" s="1">
        <v>11.5</v>
      </c>
      <c r="DO100" s="1">
        <v>22.1</v>
      </c>
      <c r="DP100" s="1">
        <v>9.68</v>
      </c>
      <c r="DQ100" s="1">
        <v>1.1200000000000001</v>
      </c>
      <c r="DR100" s="1">
        <v>1.33</v>
      </c>
      <c r="DS100" s="1">
        <v>0.63300000000000001</v>
      </c>
      <c r="DT100" s="1">
        <v>1.83</v>
      </c>
      <c r="DU100" s="1">
        <v>3.18</v>
      </c>
      <c r="DV100" s="1">
        <v>4.96</v>
      </c>
      <c r="DW100" s="2">
        <v>0.51700000000000002</v>
      </c>
      <c r="DX100" s="1">
        <v>0.255</v>
      </c>
      <c r="DY100" s="1">
        <v>0.47799999999999998</v>
      </c>
      <c r="DZ100" s="1">
        <v>0.78100000000000003</v>
      </c>
      <c r="EA100" s="1">
        <v>0.71399999999999997</v>
      </c>
      <c r="EB100" s="1">
        <v>2.0099999999999998</v>
      </c>
      <c r="EC100" s="1">
        <v>0.106</v>
      </c>
      <c r="ED100" s="1">
        <v>0.33700000000000002</v>
      </c>
      <c r="EE100" s="1">
        <v>1.87</v>
      </c>
      <c r="EF100" s="1">
        <v>1.22</v>
      </c>
      <c r="EG100" s="1">
        <v>5.28</v>
      </c>
      <c r="EH100" s="1">
        <v>2.88</v>
      </c>
      <c r="EI100" s="1">
        <v>10.199999999999999</v>
      </c>
      <c r="EJ100" s="1">
        <v>9.6</v>
      </c>
      <c r="EK100" s="1">
        <v>1.1599999999999999</v>
      </c>
      <c r="EL100" s="1">
        <v>143</v>
      </c>
      <c r="EM100" s="1">
        <v>20.6</v>
      </c>
      <c r="EN100" s="1">
        <v>25.6</v>
      </c>
      <c r="EO100" s="1">
        <v>11.6</v>
      </c>
      <c r="EP100" s="1">
        <v>0.30499999999999999</v>
      </c>
      <c r="EQ100" s="2">
        <v>0</v>
      </c>
      <c r="ER100" s="1">
        <v>19.399999999999999</v>
      </c>
      <c r="ES100" s="1">
        <v>59.6</v>
      </c>
      <c r="ET100" s="1">
        <v>0.20100000000000001</v>
      </c>
      <c r="EU100" s="1">
        <v>0.48099999999999998</v>
      </c>
      <c r="EV100" s="4">
        <v>7092</v>
      </c>
    </row>
    <row r="101" spans="1:152" x14ac:dyDescent="0.2">
      <c r="A101">
        <v>100</v>
      </c>
      <c r="B101" t="s">
        <v>194</v>
      </c>
      <c r="C101" t="s">
        <v>195</v>
      </c>
      <c r="D101" t="s">
        <v>196</v>
      </c>
      <c r="E101" t="s">
        <v>209</v>
      </c>
      <c r="F101" t="s">
        <v>217</v>
      </c>
      <c r="G101" s="1">
        <v>70</v>
      </c>
      <c r="H101" s="1">
        <v>14.3</v>
      </c>
      <c r="I101" s="1">
        <v>0.90900000000000003</v>
      </c>
      <c r="J101" s="1">
        <v>0.17</v>
      </c>
      <c r="K101" s="2">
        <v>7.0000000000000001E-3</v>
      </c>
      <c r="L101" s="2">
        <v>1.4999999999999999E-2</v>
      </c>
      <c r="M101" s="1">
        <v>1.29</v>
      </c>
      <c r="N101" s="1">
        <v>2.7E-2</v>
      </c>
      <c r="O101" s="3">
        <v>0.247</v>
      </c>
      <c r="P101" s="1">
        <v>5.0999999999999997E-2</v>
      </c>
      <c r="Q101" s="2">
        <v>2.1999999999999999E-2</v>
      </c>
      <c r="R101" s="2">
        <v>6.0999999999999999E-2</v>
      </c>
      <c r="S101" s="2">
        <v>4.7E-2</v>
      </c>
      <c r="T101" s="1">
        <v>2.1000000000000001E-2</v>
      </c>
      <c r="U101" s="3">
        <v>0.129</v>
      </c>
      <c r="V101" s="2">
        <v>0.02</v>
      </c>
      <c r="W101" s="1">
        <v>0.10299999999999999</v>
      </c>
      <c r="X101" s="1">
        <v>0.42499999999999999</v>
      </c>
      <c r="Y101" s="1">
        <v>0.06</v>
      </c>
      <c r="Z101" s="1">
        <v>0.76</v>
      </c>
      <c r="AA101" s="1">
        <v>0.373</v>
      </c>
      <c r="AB101" s="1">
        <v>0.129</v>
      </c>
      <c r="AC101" s="3">
        <v>0.27900000000000003</v>
      </c>
      <c r="AD101" s="2">
        <v>0.115</v>
      </c>
      <c r="AE101" s="1">
        <v>0.248</v>
      </c>
      <c r="AF101" s="3">
        <v>6.3E-2</v>
      </c>
      <c r="AG101" s="1">
        <v>0.317</v>
      </c>
      <c r="AH101" s="1">
        <v>4.3999999999999997E-2</v>
      </c>
      <c r="AI101" s="1">
        <v>8.3000000000000004E-2</v>
      </c>
      <c r="AJ101" s="2">
        <v>1.7999999999999999E-2</v>
      </c>
      <c r="AK101" s="3">
        <v>0.15</v>
      </c>
      <c r="AL101" s="2">
        <v>1.9E-2</v>
      </c>
      <c r="AM101" s="1">
        <v>5.1999999999999998E-2</v>
      </c>
      <c r="AN101" s="2">
        <v>1.4E-2</v>
      </c>
      <c r="AO101" s="2">
        <v>2.5000000000000001E-2</v>
      </c>
      <c r="AP101" s="2">
        <v>2.5999999999999999E-2</v>
      </c>
      <c r="AQ101" s="3">
        <v>8.5999999999999993E-2</v>
      </c>
      <c r="AR101" s="1">
        <v>0.16500000000000001</v>
      </c>
      <c r="AS101" s="2">
        <v>2.4E-2</v>
      </c>
      <c r="AT101" s="1">
        <v>5.7000000000000002E-2</v>
      </c>
      <c r="AU101" s="2">
        <v>5.4</v>
      </c>
      <c r="AV101" s="1">
        <v>90.4</v>
      </c>
      <c r="AW101" s="1">
        <v>2.41</v>
      </c>
      <c r="AX101" s="1">
        <v>1.29</v>
      </c>
      <c r="AY101" s="1">
        <v>28</v>
      </c>
      <c r="AZ101" s="1">
        <v>22</v>
      </c>
      <c r="BA101" s="1">
        <v>38.9</v>
      </c>
      <c r="BB101" s="1">
        <v>1.55</v>
      </c>
      <c r="BC101" s="1">
        <v>4.6900000000000004</v>
      </c>
      <c r="BD101" s="1">
        <v>0.253</v>
      </c>
      <c r="BE101" s="1">
        <v>0.183</v>
      </c>
      <c r="BF101" s="1">
        <v>0.10299999999999999</v>
      </c>
      <c r="BG101" s="1">
        <v>0.16900000000000001</v>
      </c>
      <c r="BH101" s="1">
        <v>0.21299999999999999</v>
      </c>
      <c r="BI101" s="1">
        <v>0.121</v>
      </c>
      <c r="BJ101" s="1">
        <v>0.45900000000000002</v>
      </c>
      <c r="BK101" s="1">
        <v>2.4700000000000002</v>
      </c>
      <c r="BL101" s="1">
        <v>3.58</v>
      </c>
      <c r="BM101" s="1">
        <v>0.10199999999999999</v>
      </c>
      <c r="BN101" s="1">
        <v>15.1</v>
      </c>
      <c r="BO101" s="1">
        <v>15.4</v>
      </c>
      <c r="BP101" s="1">
        <v>3.1</v>
      </c>
      <c r="BQ101" s="1">
        <v>0.316</v>
      </c>
      <c r="BR101" s="1">
        <v>269</v>
      </c>
      <c r="BS101" s="1">
        <v>507</v>
      </c>
      <c r="BT101" s="1">
        <v>17.3</v>
      </c>
      <c r="BU101" s="1">
        <v>1.3</v>
      </c>
      <c r="BV101" s="1">
        <v>2.37</v>
      </c>
      <c r="BW101" s="1">
        <v>52.2</v>
      </c>
      <c r="BX101" s="1">
        <v>305</v>
      </c>
      <c r="BY101" s="1">
        <v>136</v>
      </c>
      <c r="BZ101" s="1">
        <v>180</v>
      </c>
      <c r="CA101" s="1">
        <v>21.5</v>
      </c>
      <c r="CB101" s="1">
        <v>0.59399999999999997</v>
      </c>
      <c r="CC101" s="1">
        <v>3.98</v>
      </c>
      <c r="CD101" s="1">
        <v>0.61399999999999999</v>
      </c>
      <c r="CE101" s="1">
        <v>44.3</v>
      </c>
      <c r="CF101" s="1">
        <v>93.7</v>
      </c>
      <c r="CG101" s="1">
        <v>47.8</v>
      </c>
      <c r="CH101" s="1">
        <v>88.3</v>
      </c>
      <c r="CI101" s="2">
        <v>0.32</v>
      </c>
      <c r="CJ101" s="1">
        <v>0.191</v>
      </c>
      <c r="CK101" s="1">
        <v>0.48399999999999999</v>
      </c>
      <c r="CL101" s="1">
        <v>3.25</v>
      </c>
      <c r="CM101" s="1">
        <v>9.4</v>
      </c>
      <c r="CN101" s="1">
        <v>27.5</v>
      </c>
      <c r="CO101" s="1">
        <v>0.54</v>
      </c>
      <c r="CP101" s="1">
        <v>0.222</v>
      </c>
      <c r="CQ101" s="1">
        <v>0.221</v>
      </c>
      <c r="CR101" s="1">
        <v>0.14599999999999999</v>
      </c>
      <c r="CS101" s="1">
        <v>0.30499999999999999</v>
      </c>
      <c r="CT101" s="1">
        <v>0.38700000000000001</v>
      </c>
      <c r="CU101" s="1">
        <v>0.33600000000000002</v>
      </c>
      <c r="CV101" s="1">
        <v>0.10100000000000001</v>
      </c>
      <c r="CW101" s="1">
        <v>9.2999999999999999E-2</v>
      </c>
      <c r="CX101" s="1">
        <v>2.94</v>
      </c>
      <c r="CY101" s="1">
        <v>0.61899999999999999</v>
      </c>
      <c r="CZ101" s="1">
        <v>1.17</v>
      </c>
      <c r="DA101" s="1">
        <v>8.9</v>
      </c>
      <c r="DB101" s="1">
        <v>14.2</v>
      </c>
      <c r="DC101" s="1">
        <v>9.15</v>
      </c>
      <c r="DD101" s="1">
        <v>0.85199999999999998</v>
      </c>
      <c r="DE101" s="1">
        <v>5.24</v>
      </c>
      <c r="DF101" s="1">
        <v>13.6</v>
      </c>
      <c r="DG101" s="1">
        <v>9.66</v>
      </c>
      <c r="DH101" s="1">
        <v>24.6</v>
      </c>
      <c r="DI101" s="1">
        <v>12.9</v>
      </c>
      <c r="DJ101" s="1">
        <v>1.86</v>
      </c>
      <c r="DK101" s="1">
        <v>0.224</v>
      </c>
      <c r="DL101" s="1">
        <v>1.41</v>
      </c>
      <c r="DM101" s="1">
        <v>2.79</v>
      </c>
      <c r="DN101" s="1">
        <v>12.1</v>
      </c>
      <c r="DO101" s="1">
        <v>23.3</v>
      </c>
      <c r="DP101" s="1">
        <v>8.9499999999999993</v>
      </c>
      <c r="DQ101" s="1">
        <v>0.98799999999999999</v>
      </c>
      <c r="DR101" s="1">
        <v>1.3</v>
      </c>
      <c r="DS101" s="1">
        <v>0.624</v>
      </c>
      <c r="DT101" s="1">
        <v>1.84</v>
      </c>
      <c r="DU101" s="1">
        <v>3.16</v>
      </c>
      <c r="DV101" s="1">
        <v>4.47</v>
      </c>
      <c r="DW101" s="2">
        <v>0.54600000000000004</v>
      </c>
      <c r="DX101" s="1">
        <v>0.28100000000000003</v>
      </c>
      <c r="DY101" s="1">
        <v>0.38</v>
      </c>
      <c r="DZ101" s="1">
        <v>0.69599999999999995</v>
      </c>
      <c r="EA101" s="1">
        <v>0.67200000000000004</v>
      </c>
      <c r="EB101" s="1">
        <v>2.02</v>
      </c>
      <c r="EC101" s="1">
        <v>0.104</v>
      </c>
      <c r="ED101" s="1">
        <v>0.31900000000000001</v>
      </c>
      <c r="EE101" s="1">
        <v>1.89</v>
      </c>
      <c r="EF101" s="1">
        <v>1.0900000000000001</v>
      </c>
      <c r="EG101" s="1">
        <v>4.8499999999999996</v>
      </c>
      <c r="EH101" s="1">
        <v>2.79</v>
      </c>
      <c r="EI101" s="1">
        <v>9.8800000000000008</v>
      </c>
      <c r="EJ101" s="1">
        <v>8.18</v>
      </c>
      <c r="EK101" s="1">
        <v>1</v>
      </c>
      <c r="EL101" s="1">
        <v>133</v>
      </c>
      <c r="EM101" s="1">
        <v>19.2</v>
      </c>
      <c r="EN101" s="1">
        <v>24.7</v>
      </c>
      <c r="EO101" s="1">
        <v>11.2</v>
      </c>
      <c r="EP101" s="1">
        <v>0.33200000000000002</v>
      </c>
      <c r="EQ101" s="2">
        <v>0.01</v>
      </c>
      <c r="ER101" s="1">
        <v>19.600000000000001</v>
      </c>
      <c r="ES101" s="1">
        <v>56.4</v>
      </c>
      <c r="ET101" s="1">
        <v>0.215</v>
      </c>
      <c r="EU101" s="1">
        <v>0.435</v>
      </c>
      <c r="EV101" s="4">
        <v>6708</v>
      </c>
    </row>
    <row r="102" spans="1:152" x14ac:dyDescent="0.2">
      <c r="A102">
        <v>101</v>
      </c>
      <c r="B102" t="s">
        <v>194</v>
      </c>
      <c r="C102" t="s">
        <v>195</v>
      </c>
      <c r="D102" t="s">
        <v>196</v>
      </c>
      <c r="E102" t="s">
        <v>213</v>
      </c>
      <c r="F102" t="s">
        <v>218</v>
      </c>
      <c r="G102" s="1">
        <v>67.900000000000006</v>
      </c>
      <c r="H102" s="1">
        <v>13</v>
      </c>
      <c r="I102" s="1">
        <v>0.52800000000000002</v>
      </c>
      <c r="J102" s="1">
        <v>9.9000000000000005E-2</v>
      </c>
      <c r="K102" s="2">
        <v>1.0999999999999999E-2</v>
      </c>
      <c r="L102" s="2">
        <v>1.7000000000000001E-2</v>
      </c>
      <c r="M102" s="3">
        <v>0.27700000000000002</v>
      </c>
      <c r="N102" s="1">
        <v>3.7999999999999999E-2</v>
      </c>
      <c r="O102" s="3">
        <v>0.129</v>
      </c>
      <c r="P102" s="1">
        <v>0.04</v>
      </c>
      <c r="Q102" s="2">
        <v>2.4E-2</v>
      </c>
      <c r="R102" s="2">
        <v>4.9000000000000002E-2</v>
      </c>
      <c r="S102" s="2">
        <v>3.5999999999999997E-2</v>
      </c>
      <c r="T102" s="1">
        <v>2.5000000000000001E-2</v>
      </c>
      <c r="U102" s="3">
        <v>0.113</v>
      </c>
      <c r="V102" s="2">
        <v>1.7000000000000001E-2</v>
      </c>
      <c r="W102" s="1">
        <v>4.8000000000000001E-2</v>
      </c>
      <c r="X102" s="1">
        <v>0.28799999999999998</v>
      </c>
      <c r="Y102" s="1">
        <v>8.2000000000000003E-2</v>
      </c>
      <c r="Z102" s="1">
        <v>0.53700000000000003</v>
      </c>
      <c r="AA102" s="1">
        <v>0.20599999999999999</v>
      </c>
      <c r="AB102" s="1">
        <v>9.9000000000000005E-2</v>
      </c>
      <c r="AC102" s="3">
        <v>0.184</v>
      </c>
      <c r="AD102" s="2">
        <v>0.111</v>
      </c>
      <c r="AE102" s="1">
        <v>0.16500000000000001</v>
      </c>
      <c r="AF102" s="3">
        <v>7.5999999999999998E-2</v>
      </c>
      <c r="AG102" s="1">
        <v>0.23799999999999999</v>
      </c>
      <c r="AH102" s="1">
        <v>2.3E-2</v>
      </c>
      <c r="AI102" s="1">
        <v>3.5000000000000003E-2</v>
      </c>
      <c r="AJ102" s="2">
        <v>1.7000000000000001E-2</v>
      </c>
      <c r="AK102" s="3">
        <v>0.193</v>
      </c>
      <c r="AL102" s="2">
        <v>1.7999999999999999E-2</v>
      </c>
      <c r="AM102" s="1">
        <v>6.4000000000000001E-2</v>
      </c>
      <c r="AN102" s="2">
        <v>2.1000000000000001E-2</v>
      </c>
      <c r="AO102" s="2">
        <v>1.6E-2</v>
      </c>
      <c r="AP102" s="2">
        <v>2.5999999999999999E-2</v>
      </c>
      <c r="AQ102" s="3">
        <v>7.9000000000000001E-2</v>
      </c>
      <c r="AR102" s="1">
        <v>0.21</v>
      </c>
      <c r="AS102" s="2">
        <v>2.5000000000000001E-2</v>
      </c>
      <c r="AT102" s="1">
        <v>5.0999999999999997E-2</v>
      </c>
      <c r="AU102" s="2">
        <v>8.08</v>
      </c>
      <c r="AV102" s="1">
        <v>138</v>
      </c>
      <c r="AW102" s="1">
        <v>5.25</v>
      </c>
      <c r="AX102" s="1">
        <v>2.63</v>
      </c>
      <c r="AY102" s="1">
        <v>36.9</v>
      </c>
      <c r="AZ102" s="1">
        <v>27.6</v>
      </c>
      <c r="BA102" s="1">
        <v>40.1</v>
      </c>
      <c r="BB102" s="1">
        <v>3.3</v>
      </c>
      <c r="BC102" s="1">
        <v>8.0399999999999991</v>
      </c>
      <c r="BD102" s="1">
        <v>0.312</v>
      </c>
      <c r="BE102" s="1">
        <v>0.29399999999999998</v>
      </c>
      <c r="BF102" s="1">
        <v>0.20699999999999999</v>
      </c>
      <c r="BG102" s="1">
        <v>0.34699999999999998</v>
      </c>
      <c r="BH102" s="1">
        <v>0.55800000000000005</v>
      </c>
      <c r="BI102" s="1">
        <v>0.23300000000000001</v>
      </c>
      <c r="BJ102" s="1">
        <v>0.57599999999999996</v>
      </c>
      <c r="BK102" s="1">
        <v>7.92</v>
      </c>
      <c r="BL102" s="1">
        <v>10</v>
      </c>
      <c r="BM102" s="1">
        <v>9.8000000000000004E-2</v>
      </c>
      <c r="BN102" s="1">
        <v>26.2</v>
      </c>
      <c r="BO102" s="1">
        <v>37.4</v>
      </c>
      <c r="BP102" s="1">
        <v>8.19</v>
      </c>
      <c r="BQ102" s="1">
        <v>0.90900000000000003</v>
      </c>
      <c r="BR102" s="1">
        <v>387</v>
      </c>
      <c r="BS102" s="1">
        <v>559</v>
      </c>
      <c r="BT102" s="1">
        <v>35.299999999999997</v>
      </c>
      <c r="BU102" s="1">
        <v>4.3099999999999996</v>
      </c>
      <c r="BV102" s="1">
        <v>2.64</v>
      </c>
      <c r="BW102" s="1">
        <v>73.7</v>
      </c>
      <c r="BX102" s="1">
        <v>308</v>
      </c>
      <c r="BY102" s="1">
        <v>219</v>
      </c>
      <c r="BZ102" s="1">
        <v>277</v>
      </c>
      <c r="CA102" s="1">
        <v>88</v>
      </c>
      <c r="CB102" s="1">
        <v>2.4700000000000002</v>
      </c>
      <c r="CC102" s="1">
        <v>3.93</v>
      </c>
      <c r="CD102" s="1">
        <v>0.69399999999999995</v>
      </c>
      <c r="CE102" s="1">
        <v>93.6</v>
      </c>
      <c r="CF102" s="1">
        <v>141</v>
      </c>
      <c r="CG102" s="1">
        <v>99.1</v>
      </c>
      <c r="CH102" s="1">
        <v>118</v>
      </c>
      <c r="CI102" s="2">
        <v>0.44</v>
      </c>
      <c r="CJ102" s="1">
        <v>0.245</v>
      </c>
      <c r="CK102" s="1">
        <v>0.61099999999999999</v>
      </c>
      <c r="CL102" s="1">
        <v>4.2300000000000004</v>
      </c>
      <c r="CM102" s="1">
        <v>14.2</v>
      </c>
      <c r="CN102" s="1">
        <v>35.4</v>
      </c>
      <c r="CO102" s="1">
        <v>0.91900000000000004</v>
      </c>
      <c r="CP102" s="1">
        <v>0.32400000000000001</v>
      </c>
      <c r="CQ102" s="1">
        <v>0.27800000000000002</v>
      </c>
      <c r="CR102" s="1">
        <v>0.23</v>
      </c>
      <c r="CS102" s="1">
        <v>0.443</v>
      </c>
      <c r="CT102" s="1">
        <v>0.59099999999999997</v>
      </c>
      <c r="CU102" s="1">
        <v>0.82699999999999996</v>
      </c>
      <c r="CV102" s="1">
        <v>0.193</v>
      </c>
      <c r="CW102" s="1">
        <v>0.26100000000000001</v>
      </c>
      <c r="CX102" s="1">
        <v>5.08</v>
      </c>
      <c r="CY102" s="1">
        <v>1.24</v>
      </c>
      <c r="CZ102" s="1">
        <v>2.85</v>
      </c>
      <c r="DA102" s="1">
        <v>18.100000000000001</v>
      </c>
      <c r="DB102" s="1">
        <v>18.399999999999999</v>
      </c>
      <c r="DC102" s="1">
        <v>11.4</v>
      </c>
      <c r="DD102" s="1">
        <v>1.28</v>
      </c>
      <c r="DE102" s="1">
        <v>11.3</v>
      </c>
      <c r="DF102" s="1">
        <v>21.2</v>
      </c>
      <c r="DG102" s="1">
        <v>10.7</v>
      </c>
      <c r="DH102" s="1">
        <v>22.8</v>
      </c>
      <c r="DI102" s="1">
        <v>15.7</v>
      </c>
      <c r="DJ102" s="1">
        <v>4.34</v>
      </c>
      <c r="DK102" s="1">
        <v>0.312</v>
      </c>
      <c r="DL102" s="1">
        <v>1.97</v>
      </c>
      <c r="DM102" s="1">
        <v>6.05</v>
      </c>
      <c r="DN102" s="1">
        <v>18.600000000000001</v>
      </c>
      <c r="DO102" s="1">
        <v>26.5</v>
      </c>
      <c r="DP102" s="1">
        <v>10.7</v>
      </c>
      <c r="DQ102" s="1">
        <v>1.42</v>
      </c>
      <c r="DR102" s="1">
        <v>2.79</v>
      </c>
      <c r="DS102" s="1">
        <v>1.19</v>
      </c>
      <c r="DT102" s="1">
        <v>3.36</v>
      </c>
      <c r="DU102" s="1">
        <v>5.51</v>
      </c>
      <c r="DV102" s="1">
        <v>7.3</v>
      </c>
      <c r="DW102" s="2">
        <v>0.58299999999999996</v>
      </c>
      <c r="DX102" s="1">
        <v>0.31900000000000001</v>
      </c>
      <c r="DY102" s="1">
        <v>0.72599999999999998</v>
      </c>
      <c r="DZ102" s="1">
        <v>1.01</v>
      </c>
      <c r="EA102" s="1">
        <v>1.42</v>
      </c>
      <c r="EB102" s="1">
        <v>3.59</v>
      </c>
      <c r="EC102" s="1">
        <v>0.122</v>
      </c>
      <c r="ED102" s="1">
        <v>0.60599999999999998</v>
      </c>
      <c r="EE102" s="1">
        <v>3.31</v>
      </c>
      <c r="EF102" s="1">
        <v>2.34</v>
      </c>
      <c r="EG102" s="1">
        <v>17.7</v>
      </c>
      <c r="EH102" s="1">
        <v>8.7200000000000006</v>
      </c>
      <c r="EI102" s="1">
        <v>24.6</v>
      </c>
      <c r="EJ102" s="1">
        <v>27.4</v>
      </c>
      <c r="EK102" s="1">
        <v>2.2000000000000002</v>
      </c>
      <c r="EL102" s="1">
        <v>246</v>
      </c>
      <c r="EM102" s="1">
        <v>40.299999999999997</v>
      </c>
      <c r="EN102" s="1">
        <v>61.3</v>
      </c>
      <c r="EO102" s="1">
        <v>27.8</v>
      </c>
      <c r="EP102" s="1">
        <v>0.751</v>
      </c>
      <c r="EQ102" s="2">
        <v>0</v>
      </c>
      <c r="ER102" s="1">
        <v>35.299999999999997</v>
      </c>
      <c r="ES102" s="1">
        <v>107</v>
      </c>
      <c r="ET102" s="1">
        <v>0.40200000000000002</v>
      </c>
      <c r="EU102" s="1">
        <v>0.86599999999999999</v>
      </c>
      <c r="EV102" s="4">
        <v>9214</v>
      </c>
    </row>
    <row r="103" spans="1:152" x14ac:dyDescent="0.2">
      <c r="A103">
        <v>102</v>
      </c>
      <c r="B103" t="s">
        <v>194</v>
      </c>
      <c r="C103" t="s">
        <v>195</v>
      </c>
      <c r="D103" t="s">
        <v>196</v>
      </c>
      <c r="E103" t="s">
        <v>197</v>
      </c>
      <c r="F103" t="s">
        <v>218</v>
      </c>
      <c r="G103" s="1">
        <v>60.6</v>
      </c>
      <c r="H103" s="1">
        <v>6.85</v>
      </c>
      <c r="I103" s="1">
        <v>0.56100000000000005</v>
      </c>
      <c r="J103" s="1">
        <v>6.7000000000000004E-2</v>
      </c>
      <c r="K103" s="2">
        <v>1.0999999999999999E-2</v>
      </c>
      <c r="L103" s="2">
        <v>1.7999999999999999E-2</v>
      </c>
      <c r="M103" s="3">
        <v>0.29499999999999998</v>
      </c>
      <c r="N103" s="1">
        <v>3.1E-2</v>
      </c>
      <c r="O103" s="3">
        <v>0.16</v>
      </c>
      <c r="P103" s="1">
        <v>3.5000000000000003E-2</v>
      </c>
      <c r="Q103" s="2">
        <v>2.3E-2</v>
      </c>
      <c r="R103" s="2">
        <v>4.9000000000000002E-2</v>
      </c>
      <c r="S103" s="2">
        <v>3.5999999999999997E-2</v>
      </c>
      <c r="T103" s="1">
        <v>1.9E-2</v>
      </c>
      <c r="U103" s="3">
        <v>5.5E-2</v>
      </c>
      <c r="V103" s="2">
        <v>1.7000000000000001E-2</v>
      </c>
      <c r="W103" s="1">
        <v>3.1E-2</v>
      </c>
      <c r="X103" s="3">
        <v>0.159</v>
      </c>
      <c r="Y103" s="1">
        <v>8.5000000000000006E-2</v>
      </c>
      <c r="Z103" s="3">
        <v>0.32500000000000001</v>
      </c>
      <c r="AA103" s="1">
        <v>0.16600000000000001</v>
      </c>
      <c r="AB103" s="1">
        <v>0.107</v>
      </c>
      <c r="AC103" s="3">
        <v>0.13100000000000001</v>
      </c>
      <c r="AD103" s="2">
        <v>0.115</v>
      </c>
      <c r="AE103" s="1">
        <v>0.104</v>
      </c>
      <c r="AF103" s="2">
        <v>5.7000000000000002E-2</v>
      </c>
      <c r="AG103" s="1">
        <v>0.13700000000000001</v>
      </c>
      <c r="AH103" s="1">
        <v>2.3E-2</v>
      </c>
      <c r="AI103" s="2">
        <v>2.5000000000000001E-2</v>
      </c>
      <c r="AJ103" s="2">
        <v>1.6E-2</v>
      </c>
      <c r="AK103" s="3">
        <v>0.127</v>
      </c>
      <c r="AL103" s="2">
        <v>1.9E-2</v>
      </c>
      <c r="AM103" s="1">
        <v>4.3999999999999997E-2</v>
      </c>
      <c r="AN103" s="2">
        <v>1.4999999999999999E-2</v>
      </c>
      <c r="AO103" s="2">
        <v>1.6E-2</v>
      </c>
      <c r="AP103" s="2">
        <v>2.1000000000000001E-2</v>
      </c>
      <c r="AQ103" s="3">
        <v>4.5999999999999999E-2</v>
      </c>
      <c r="AR103" s="1">
        <v>0.13600000000000001</v>
      </c>
      <c r="AS103" s="2">
        <v>1.4999999999999999E-2</v>
      </c>
      <c r="AT103" s="1">
        <v>4.2000000000000003E-2</v>
      </c>
      <c r="AU103" s="2">
        <v>8.58</v>
      </c>
      <c r="AV103" s="1">
        <v>116</v>
      </c>
      <c r="AW103" s="1">
        <v>4.2300000000000004</v>
      </c>
      <c r="AX103" s="1">
        <v>2.1800000000000002</v>
      </c>
      <c r="AY103" s="1">
        <v>30.8</v>
      </c>
      <c r="AZ103" s="1">
        <v>23.7</v>
      </c>
      <c r="BA103" s="1">
        <v>26.2</v>
      </c>
      <c r="BB103" s="1">
        <v>1.91</v>
      </c>
      <c r="BC103" s="1">
        <v>6.14</v>
      </c>
      <c r="BD103" s="1">
        <v>0.46800000000000003</v>
      </c>
      <c r="BE103" s="1">
        <v>0.41499999999999998</v>
      </c>
      <c r="BF103" s="1">
        <v>0.27500000000000002</v>
      </c>
      <c r="BG103" s="1">
        <v>0.47699999999999998</v>
      </c>
      <c r="BH103" s="1">
        <v>0.63</v>
      </c>
      <c r="BI103" s="1">
        <v>0.37</v>
      </c>
      <c r="BJ103" s="1">
        <v>0.84599999999999997</v>
      </c>
      <c r="BK103" s="1">
        <v>6.66</v>
      </c>
      <c r="BL103" s="1">
        <v>10.6</v>
      </c>
      <c r="BM103" s="1">
        <v>0.13900000000000001</v>
      </c>
      <c r="BN103" s="1">
        <v>23.8</v>
      </c>
      <c r="BO103" s="1">
        <v>38.5</v>
      </c>
      <c r="BP103" s="1">
        <v>8.7799999999999994</v>
      </c>
      <c r="BQ103" s="1">
        <v>1.07</v>
      </c>
      <c r="BR103" s="1">
        <v>380</v>
      </c>
      <c r="BS103" s="1">
        <v>436</v>
      </c>
      <c r="BT103" s="1">
        <v>36.799999999999997</v>
      </c>
      <c r="BU103" s="1">
        <v>5.5</v>
      </c>
      <c r="BV103" s="1">
        <v>2.29</v>
      </c>
      <c r="BW103" s="1">
        <v>79.5</v>
      </c>
      <c r="BX103" s="1">
        <v>281</v>
      </c>
      <c r="BY103" s="1">
        <v>172</v>
      </c>
      <c r="BZ103" s="1">
        <v>238</v>
      </c>
      <c r="CA103" s="1">
        <v>91.7</v>
      </c>
      <c r="CB103" s="1">
        <v>2.62</v>
      </c>
      <c r="CC103" s="1">
        <v>3.75</v>
      </c>
      <c r="CD103" s="1">
        <v>0.89</v>
      </c>
      <c r="CE103" s="1">
        <v>74.400000000000006</v>
      </c>
      <c r="CF103" s="1">
        <v>124</v>
      </c>
      <c r="CG103" s="1">
        <v>95.7</v>
      </c>
      <c r="CH103" s="1">
        <v>99.5</v>
      </c>
      <c r="CI103" s="2">
        <v>0.47399999999999998</v>
      </c>
      <c r="CJ103" s="1">
        <v>0.28000000000000003</v>
      </c>
      <c r="CK103" s="1">
        <v>0.63400000000000001</v>
      </c>
      <c r="CL103" s="1">
        <v>4.2</v>
      </c>
      <c r="CM103" s="1">
        <v>12.2</v>
      </c>
      <c r="CN103" s="1">
        <v>30.8</v>
      </c>
      <c r="CO103" s="1">
        <v>0.80100000000000005</v>
      </c>
      <c r="CP103" s="1">
        <v>0.34799999999999998</v>
      </c>
      <c r="CQ103" s="1">
        <v>0.36699999999999999</v>
      </c>
      <c r="CR103" s="1">
        <v>0.2</v>
      </c>
      <c r="CS103" s="1">
        <v>0.42799999999999999</v>
      </c>
      <c r="CT103" s="1">
        <v>0.76900000000000002</v>
      </c>
      <c r="CU103" s="1">
        <v>0.82499999999999996</v>
      </c>
      <c r="CV103" s="1">
        <v>0.22500000000000001</v>
      </c>
      <c r="CW103" s="1">
        <v>0.26</v>
      </c>
      <c r="CX103" s="1">
        <v>4.6100000000000003</v>
      </c>
      <c r="CY103" s="1">
        <v>1.21</v>
      </c>
      <c r="CZ103" s="1">
        <v>2.68</v>
      </c>
      <c r="DA103" s="1">
        <v>17.399999999999999</v>
      </c>
      <c r="DB103" s="1">
        <v>18.8</v>
      </c>
      <c r="DC103" s="1">
        <v>10.4</v>
      </c>
      <c r="DD103" s="1">
        <v>1.18</v>
      </c>
      <c r="DE103" s="1">
        <v>10.7</v>
      </c>
      <c r="DF103" s="1">
        <v>18.399999999999999</v>
      </c>
      <c r="DG103" s="1">
        <v>10.5</v>
      </c>
      <c r="DH103" s="1">
        <v>22.2</v>
      </c>
      <c r="DI103" s="1">
        <v>15.4</v>
      </c>
      <c r="DJ103" s="1">
        <v>4.21</v>
      </c>
      <c r="DK103" s="1">
        <v>0.26300000000000001</v>
      </c>
      <c r="DL103" s="1">
        <v>1.73</v>
      </c>
      <c r="DM103" s="1">
        <v>4.78</v>
      </c>
      <c r="DN103" s="1">
        <v>16.2</v>
      </c>
      <c r="DO103" s="1">
        <v>23.8</v>
      </c>
      <c r="DP103" s="1">
        <v>10.199999999999999</v>
      </c>
      <c r="DQ103" s="1">
        <v>1.42</v>
      </c>
      <c r="DR103" s="1">
        <v>2.68</v>
      </c>
      <c r="DS103" s="1">
        <v>1.1299999999999999</v>
      </c>
      <c r="DT103" s="1">
        <v>2.86</v>
      </c>
      <c r="DU103" s="1">
        <v>4.87</v>
      </c>
      <c r="DV103" s="1">
        <v>6.46</v>
      </c>
      <c r="DW103" s="2">
        <v>0.67100000000000004</v>
      </c>
      <c r="DX103" s="1">
        <v>0.41899999999999998</v>
      </c>
      <c r="DY103" s="1">
        <v>0.751</v>
      </c>
      <c r="DZ103" s="1">
        <v>0.97699999999999998</v>
      </c>
      <c r="EA103" s="1">
        <v>1.31</v>
      </c>
      <c r="EB103" s="1">
        <v>3.19</v>
      </c>
      <c r="EC103" s="1">
        <v>0.183</v>
      </c>
      <c r="ED103" s="1">
        <v>0.51100000000000001</v>
      </c>
      <c r="EE103" s="1">
        <v>3.08</v>
      </c>
      <c r="EF103" s="1">
        <v>2.12</v>
      </c>
      <c r="EG103" s="1">
        <v>14.2</v>
      </c>
      <c r="EH103" s="1">
        <v>6.33</v>
      </c>
      <c r="EI103" s="1">
        <v>21.1</v>
      </c>
      <c r="EJ103" s="1">
        <v>23.6</v>
      </c>
      <c r="EK103" s="1">
        <v>2.11</v>
      </c>
      <c r="EL103" s="1">
        <v>187</v>
      </c>
      <c r="EM103" s="1">
        <v>32.4</v>
      </c>
      <c r="EN103" s="1">
        <v>43.2</v>
      </c>
      <c r="EO103" s="1">
        <v>19.7</v>
      </c>
      <c r="EP103" s="1">
        <v>0.48599999999999999</v>
      </c>
      <c r="EQ103" s="2">
        <v>0</v>
      </c>
      <c r="ER103" s="1">
        <v>30.3</v>
      </c>
      <c r="ES103" s="1">
        <v>91.9</v>
      </c>
      <c r="ET103" s="1">
        <v>0.35499999999999998</v>
      </c>
      <c r="EU103" s="1">
        <v>0.60699999999999998</v>
      </c>
      <c r="EV103" s="4">
        <v>6457</v>
      </c>
    </row>
    <row r="104" spans="1:152" x14ac:dyDescent="0.2">
      <c r="A104">
        <v>103</v>
      </c>
      <c r="B104" t="s">
        <v>194</v>
      </c>
      <c r="C104" t="s">
        <v>195</v>
      </c>
      <c r="D104" t="s">
        <v>196</v>
      </c>
      <c r="E104" t="s">
        <v>200</v>
      </c>
      <c r="F104" t="s">
        <v>218</v>
      </c>
      <c r="G104" s="1">
        <v>68.599999999999994</v>
      </c>
      <c r="H104" s="1">
        <v>7.61</v>
      </c>
      <c r="I104" s="1">
        <v>0.50800000000000001</v>
      </c>
      <c r="J104" s="1">
        <v>8.8999999999999996E-2</v>
      </c>
      <c r="K104" s="2">
        <v>1.0999999999999999E-2</v>
      </c>
      <c r="L104" s="2">
        <v>1.4999999999999999E-2</v>
      </c>
      <c r="M104" s="3">
        <v>0.29699999999999999</v>
      </c>
      <c r="N104" s="1">
        <v>0.03</v>
      </c>
      <c r="O104" s="3">
        <v>0.13400000000000001</v>
      </c>
      <c r="P104" s="1">
        <v>3.6999999999999998E-2</v>
      </c>
      <c r="Q104" s="2">
        <v>2.8000000000000001E-2</v>
      </c>
      <c r="R104" s="2">
        <v>5.5E-2</v>
      </c>
      <c r="S104" s="2">
        <v>3.3000000000000002E-2</v>
      </c>
      <c r="T104" s="2">
        <v>0.01</v>
      </c>
      <c r="U104" s="3">
        <v>7.0999999999999994E-2</v>
      </c>
      <c r="V104" s="2">
        <v>1.2E-2</v>
      </c>
      <c r="W104" s="1">
        <v>3.4000000000000002E-2</v>
      </c>
      <c r="X104" s="1">
        <v>0.21099999999999999</v>
      </c>
      <c r="Y104" s="1">
        <v>6.0999999999999999E-2</v>
      </c>
      <c r="Z104" s="1">
        <v>0.42399999999999999</v>
      </c>
      <c r="AA104" s="1">
        <v>0.156</v>
      </c>
      <c r="AB104" s="2">
        <v>8.4000000000000005E-2</v>
      </c>
      <c r="AC104" s="3">
        <v>0.16300000000000001</v>
      </c>
      <c r="AD104" s="2">
        <v>0.104</v>
      </c>
      <c r="AE104" s="1">
        <v>0.105</v>
      </c>
      <c r="AF104" s="3">
        <v>6.4000000000000001E-2</v>
      </c>
      <c r="AG104" s="1">
        <v>0.157</v>
      </c>
      <c r="AH104" s="2">
        <v>2.1999999999999999E-2</v>
      </c>
      <c r="AI104" s="2">
        <v>2.7E-2</v>
      </c>
      <c r="AJ104" s="2">
        <v>1.4999999999999999E-2</v>
      </c>
      <c r="AK104" s="3">
        <v>0.18099999999999999</v>
      </c>
      <c r="AL104" s="2">
        <v>1.9E-2</v>
      </c>
      <c r="AM104" s="1">
        <v>4.7E-2</v>
      </c>
      <c r="AN104" s="2">
        <v>1.2E-2</v>
      </c>
      <c r="AO104" s="2">
        <v>1.6E-2</v>
      </c>
      <c r="AP104" s="2">
        <v>2.1999999999999999E-2</v>
      </c>
      <c r="AQ104" s="3">
        <v>7.6999999999999999E-2</v>
      </c>
      <c r="AR104" s="1">
        <v>0.15</v>
      </c>
      <c r="AS104" s="2">
        <v>2.1999999999999999E-2</v>
      </c>
      <c r="AT104" s="1">
        <v>0.04</v>
      </c>
      <c r="AU104" s="2">
        <v>9.1999999999999993</v>
      </c>
      <c r="AV104" s="1">
        <v>167</v>
      </c>
      <c r="AW104" s="1">
        <v>6.86</v>
      </c>
      <c r="AX104" s="1">
        <v>2.46</v>
      </c>
      <c r="AY104" s="1">
        <v>39.9</v>
      </c>
      <c r="AZ104" s="1">
        <v>29.5</v>
      </c>
      <c r="BA104" s="1">
        <v>30.9</v>
      </c>
      <c r="BB104" s="1">
        <v>2.48</v>
      </c>
      <c r="BC104" s="1">
        <v>7.22</v>
      </c>
      <c r="BD104" s="1">
        <v>0.38200000000000001</v>
      </c>
      <c r="BE104" s="1">
        <v>0.25700000000000001</v>
      </c>
      <c r="BF104" s="1">
        <v>0.193</v>
      </c>
      <c r="BG104" s="1">
        <v>0.36199999999999999</v>
      </c>
      <c r="BH104" s="1">
        <v>0.56399999999999995</v>
      </c>
      <c r="BI104" s="1">
        <v>0.22</v>
      </c>
      <c r="BJ104" s="1">
        <v>0.55700000000000005</v>
      </c>
      <c r="BK104" s="1">
        <v>7.94</v>
      </c>
      <c r="BL104" s="1">
        <v>12.5</v>
      </c>
      <c r="BM104" s="1">
        <v>0.14599999999999999</v>
      </c>
      <c r="BN104" s="1">
        <v>28.3</v>
      </c>
      <c r="BO104" s="1">
        <v>58</v>
      </c>
      <c r="BP104" s="1">
        <v>8.5299999999999994</v>
      </c>
      <c r="BQ104" s="1">
        <v>1.05</v>
      </c>
      <c r="BR104" s="1">
        <v>513</v>
      </c>
      <c r="BS104" s="1">
        <v>541</v>
      </c>
      <c r="BT104" s="1">
        <v>38.700000000000003</v>
      </c>
      <c r="BU104" s="1">
        <v>5.33</v>
      </c>
      <c r="BV104" s="1">
        <v>2.72</v>
      </c>
      <c r="BW104" s="1">
        <v>100</v>
      </c>
      <c r="BX104" s="1">
        <v>309</v>
      </c>
      <c r="BY104" s="1">
        <v>203</v>
      </c>
      <c r="BZ104" s="1">
        <v>301</v>
      </c>
      <c r="CA104" s="1">
        <v>135</v>
      </c>
      <c r="CB104" s="1">
        <v>3.44</v>
      </c>
      <c r="CC104" s="1">
        <v>4.38</v>
      </c>
      <c r="CD104" s="1">
        <v>1.25</v>
      </c>
      <c r="CE104" s="1">
        <v>86.8</v>
      </c>
      <c r="CF104" s="1">
        <v>146</v>
      </c>
      <c r="CG104" s="1">
        <v>125</v>
      </c>
      <c r="CH104" s="1">
        <v>155</v>
      </c>
      <c r="CI104" s="1">
        <v>0.626</v>
      </c>
      <c r="CJ104" s="1">
        <v>0.34499999999999997</v>
      </c>
      <c r="CK104" s="1">
        <v>0.752</v>
      </c>
      <c r="CL104" s="1">
        <v>4.8499999999999996</v>
      </c>
      <c r="CM104" s="1">
        <v>16.2</v>
      </c>
      <c r="CN104" s="1">
        <v>42.8</v>
      </c>
      <c r="CO104" s="1">
        <v>0.98399999999999999</v>
      </c>
      <c r="CP104" s="1">
        <v>0.41299999999999998</v>
      </c>
      <c r="CQ104" s="1">
        <v>0.35</v>
      </c>
      <c r="CR104" s="1">
        <v>0.3</v>
      </c>
      <c r="CS104" s="1">
        <v>0.65600000000000003</v>
      </c>
      <c r="CT104" s="1">
        <v>0.73899999999999999</v>
      </c>
      <c r="CU104" s="1">
        <v>0.95499999999999996</v>
      </c>
      <c r="CV104" s="1">
        <v>0.224</v>
      </c>
      <c r="CW104" s="1">
        <v>0.26200000000000001</v>
      </c>
      <c r="CX104" s="1">
        <v>5.59</v>
      </c>
      <c r="CY104" s="1">
        <v>1.29</v>
      </c>
      <c r="CZ104" s="1">
        <v>2.9</v>
      </c>
      <c r="DA104" s="1">
        <v>20</v>
      </c>
      <c r="DB104" s="1">
        <v>19</v>
      </c>
      <c r="DC104" s="1">
        <v>10.7</v>
      </c>
      <c r="DD104" s="1">
        <v>1.42</v>
      </c>
      <c r="DE104" s="1">
        <v>11.6</v>
      </c>
      <c r="DF104" s="1">
        <v>18</v>
      </c>
      <c r="DG104" s="1">
        <v>11.5</v>
      </c>
      <c r="DH104" s="1">
        <v>24.1</v>
      </c>
      <c r="DI104" s="1">
        <v>18.100000000000001</v>
      </c>
      <c r="DJ104" s="1">
        <v>5.32</v>
      </c>
      <c r="DK104" s="1">
        <v>0.27</v>
      </c>
      <c r="DL104" s="1">
        <v>1.79</v>
      </c>
      <c r="DM104" s="1">
        <v>5.27</v>
      </c>
      <c r="DN104" s="1">
        <v>17.8</v>
      </c>
      <c r="DO104" s="1">
        <v>28</v>
      </c>
      <c r="DP104" s="1">
        <v>13.1</v>
      </c>
      <c r="DQ104" s="1">
        <v>1.61</v>
      </c>
      <c r="DR104" s="1">
        <v>2.9</v>
      </c>
      <c r="DS104" s="1">
        <v>1.26</v>
      </c>
      <c r="DT104" s="1">
        <v>3.27</v>
      </c>
      <c r="DU104" s="1">
        <v>5.58</v>
      </c>
      <c r="DV104" s="1">
        <v>7.82</v>
      </c>
      <c r="DW104" s="1">
        <v>0.71099999999999997</v>
      </c>
      <c r="DX104" s="1">
        <v>0.33700000000000002</v>
      </c>
      <c r="DY104" s="1">
        <v>0.82699999999999996</v>
      </c>
      <c r="DZ104" s="1">
        <v>1.08</v>
      </c>
      <c r="EA104" s="1">
        <v>1.38</v>
      </c>
      <c r="EB104" s="1">
        <v>3.68</v>
      </c>
      <c r="EC104" s="1">
        <v>0.14199999999999999</v>
      </c>
      <c r="ED104" s="1">
        <v>0.58899999999999997</v>
      </c>
      <c r="EE104" s="1">
        <v>3.34</v>
      </c>
      <c r="EF104" s="1">
        <v>2.39</v>
      </c>
      <c r="EG104" s="1">
        <v>16.600000000000001</v>
      </c>
      <c r="EH104" s="1">
        <v>7.61</v>
      </c>
      <c r="EI104" s="1">
        <v>24.5</v>
      </c>
      <c r="EJ104" s="1">
        <v>27.1</v>
      </c>
      <c r="EK104" s="1">
        <v>2.13</v>
      </c>
      <c r="EL104" s="1">
        <v>228</v>
      </c>
      <c r="EM104" s="1">
        <v>39</v>
      </c>
      <c r="EN104" s="1">
        <v>53.4</v>
      </c>
      <c r="EO104" s="1">
        <v>24.9</v>
      </c>
      <c r="EP104" s="1">
        <v>0.57199999999999995</v>
      </c>
      <c r="EQ104" s="2">
        <v>0</v>
      </c>
      <c r="ER104" s="1">
        <v>35.799999999999997</v>
      </c>
      <c r="ES104" s="1">
        <v>106</v>
      </c>
      <c r="ET104" s="1">
        <v>0.47899999999999998</v>
      </c>
      <c r="EU104" s="1">
        <v>0.77600000000000002</v>
      </c>
      <c r="EV104" s="4">
        <v>8228</v>
      </c>
    </row>
    <row r="105" spans="1:152" x14ac:dyDescent="0.2">
      <c r="A105">
        <v>104</v>
      </c>
      <c r="B105" t="s">
        <v>194</v>
      </c>
      <c r="C105" t="s">
        <v>195</v>
      </c>
      <c r="D105" t="s">
        <v>196</v>
      </c>
      <c r="E105" t="s">
        <v>205</v>
      </c>
      <c r="F105" t="s">
        <v>218</v>
      </c>
      <c r="G105" s="1">
        <v>58.2</v>
      </c>
      <c r="H105" s="1">
        <v>6.25</v>
      </c>
      <c r="I105" s="1">
        <v>0.63900000000000001</v>
      </c>
      <c r="J105" s="1">
        <v>8.5000000000000006E-2</v>
      </c>
      <c r="K105" s="2">
        <v>6.0000000000000001E-3</v>
      </c>
      <c r="L105" s="2">
        <v>1.6E-2</v>
      </c>
      <c r="M105" s="3">
        <v>0.32100000000000001</v>
      </c>
      <c r="N105" s="2">
        <v>1.2999999999999999E-2</v>
      </c>
      <c r="O105" s="3">
        <v>0.17399999999999999</v>
      </c>
      <c r="P105" s="1">
        <v>2.7E-2</v>
      </c>
      <c r="Q105" s="2">
        <v>2.1000000000000001E-2</v>
      </c>
      <c r="R105" s="2">
        <v>5.0999999999999997E-2</v>
      </c>
      <c r="S105" s="2">
        <v>4.9000000000000002E-2</v>
      </c>
      <c r="T105" s="1">
        <v>2.1999999999999999E-2</v>
      </c>
      <c r="U105" s="3">
        <v>5.1999999999999998E-2</v>
      </c>
      <c r="V105" s="2">
        <v>1.2999999999999999E-2</v>
      </c>
      <c r="W105" s="1">
        <v>3.2000000000000001E-2</v>
      </c>
      <c r="X105" s="3">
        <v>0.16</v>
      </c>
      <c r="Y105" s="1">
        <v>0.06</v>
      </c>
      <c r="Z105" s="3">
        <v>0.31</v>
      </c>
      <c r="AA105" s="1">
        <v>0.16600000000000001</v>
      </c>
      <c r="AB105" s="2">
        <v>7.1999999999999995E-2</v>
      </c>
      <c r="AC105" s="3">
        <v>0.123</v>
      </c>
      <c r="AD105" s="2">
        <v>0.11600000000000001</v>
      </c>
      <c r="AE105" s="1">
        <v>0.106</v>
      </c>
      <c r="AF105" s="2">
        <v>0.05</v>
      </c>
      <c r="AG105" s="1">
        <v>0.14799999999999999</v>
      </c>
      <c r="AH105" s="2">
        <v>1.7999999999999999E-2</v>
      </c>
      <c r="AI105" s="2">
        <v>2.1000000000000001E-2</v>
      </c>
      <c r="AJ105" s="2">
        <v>1.4999999999999999E-2</v>
      </c>
      <c r="AK105" s="3">
        <v>0.14699999999999999</v>
      </c>
      <c r="AL105" s="2">
        <v>1.7000000000000001E-2</v>
      </c>
      <c r="AM105" s="2">
        <v>3.5999999999999997E-2</v>
      </c>
      <c r="AN105" s="2">
        <v>1.6E-2</v>
      </c>
      <c r="AO105" s="2">
        <v>1.2999999999999999E-2</v>
      </c>
      <c r="AP105" s="2">
        <v>2.3E-2</v>
      </c>
      <c r="AQ105" s="3">
        <v>6.0999999999999999E-2</v>
      </c>
      <c r="AR105" s="1">
        <v>0.129</v>
      </c>
      <c r="AS105" s="2">
        <v>1.9E-2</v>
      </c>
      <c r="AT105" s="1">
        <v>0.04</v>
      </c>
      <c r="AU105" s="2">
        <v>8.15</v>
      </c>
      <c r="AV105" s="1">
        <v>146</v>
      </c>
      <c r="AW105" s="1">
        <v>5.09</v>
      </c>
      <c r="AX105" s="1">
        <v>2.75</v>
      </c>
      <c r="AY105" s="1">
        <v>39</v>
      </c>
      <c r="AZ105" s="1">
        <v>27.3</v>
      </c>
      <c r="BA105" s="1">
        <v>32.4</v>
      </c>
      <c r="BB105" s="1">
        <v>2.74</v>
      </c>
      <c r="BC105" s="1">
        <v>6.2</v>
      </c>
      <c r="BD105" s="1">
        <v>0.32100000000000001</v>
      </c>
      <c r="BE105" s="1">
        <v>0.23699999999999999</v>
      </c>
      <c r="BF105" s="1">
        <v>0.14499999999999999</v>
      </c>
      <c r="BG105" s="1">
        <v>0.31900000000000001</v>
      </c>
      <c r="BH105" s="1">
        <v>0.47799999999999998</v>
      </c>
      <c r="BI105" s="1">
        <v>0.156</v>
      </c>
      <c r="BJ105" s="1">
        <v>0.48199999999999998</v>
      </c>
      <c r="BK105" s="1">
        <v>6.84</v>
      </c>
      <c r="BL105" s="1">
        <v>10.199999999999999</v>
      </c>
      <c r="BM105" s="1">
        <v>6.0999999999999999E-2</v>
      </c>
      <c r="BN105" s="1">
        <v>24.8</v>
      </c>
      <c r="BO105" s="1">
        <v>38.9</v>
      </c>
      <c r="BP105" s="1">
        <v>7.28</v>
      </c>
      <c r="BQ105" s="1">
        <v>0.75800000000000001</v>
      </c>
      <c r="BR105" s="1">
        <v>405</v>
      </c>
      <c r="BS105" s="1">
        <v>515</v>
      </c>
      <c r="BT105" s="1">
        <v>29.2</v>
      </c>
      <c r="BU105" s="1">
        <v>3.53</v>
      </c>
      <c r="BV105" s="1">
        <v>2.4</v>
      </c>
      <c r="BW105" s="1">
        <v>77.400000000000006</v>
      </c>
      <c r="BX105" s="1">
        <v>316</v>
      </c>
      <c r="BY105" s="1">
        <v>204</v>
      </c>
      <c r="BZ105" s="1">
        <v>234</v>
      </c>
      <c r="CA105" s="1">
        <v>58.5</v>
      </c>
      <c r="CB105" s="1">
        <v>1.86</v>
      </c>
      <c r="CC105" s="1">
        <v>3.46</v>
      </c>
      <c r="CD105" s="1">
        <v>0.83299999999999996</v>
      </c>
      <c r="CE105" s="1">
        <v>89.7</v>
      </c>
      <c r="CF105" s="1">
        <v>128</v>
      </c>
      <c r="CG105" s="1">
        <v>78.099999999999994</v>
      </c>
      <c r="CH105" s="1">
        <v>106</v>
      </c>
      <c r="CI105" s="2">
        <v>0.38200000000000001</v>
      </c>
      <c r="CJ105" s="1">
        <v>0.246</v>
      </c>
      <c r="CK105" s="1">
        <v>0.58899999999999997</v>
      </c>
      <c r="CL105" s="1">
        <v>4.0599999999999996</v>
      </c>
      <c r="CM105" s="1">
        <v>12.2</v>
      </c>
      <c r="CN105" s="1">
        <v>35.700000000000003</v>
      </c>
      <c r="CO105" s="1">
        <v>0.80300000000000005</v>
      </c>
      <c r="CP105" s="1">
        <v>0.314</v>
      </c>
      <c r="CQ105" s="1">
        <v>0.28799999999999998</v>
      </c>
      <c r="CR105" s="1">
        <v>0.247</v>
      </c>
      <c r="CS105" s="1">
        <v>0.35599999999999998</v>
      </c>
      <c r="CT105" s="1">
        <v>0.56599999999999995</v>
      </c>
      <c r="CU105" s="1">
        <v>0.75800000000000001</v>
      </c>
      <c r="CV105" s="1">
        <v>0.16800000000000001</v>
      </c>
      <c r="CW105" s="1">
        <v>0.20300000000000001</v>
      </c>
      <c r="CX105" s="1">
        <v>4.5</v>
      </c>
      <c r="CY105" s="1">
        <v>1.04</v>
      </c>
      <c r="CZ105" s="1">
        <v>2.59</v>
      </c>
      <c r="DA105" s="1">
        <v>17.5</v>
      </c>
      <c r="DB105" s="1">
        <v>17.100000000000001</v>
      </c>
      <c r="DC105" s="1">
        <v>10.1</v>
      </c>
      <c r="DD105" s="1">
        <v>1.23</v>
      </c>
      <c r="DE105" s="1">
        <v>11.1</v>
      </c>
      <c r="DF105" s="1">
        <v>21.1</v>
      </c>
      <c r="DG105" s="1">
        <v>10.4</v>
      </c>
      <c r="DH105" s="1">
        <v>19.600000000000001</v>
      </c>
      <c r="DI105" s="1">
        <v>12.9</v>
      </c>
      <c r="DJ105" s="1">
        <v>3.43</v>
      </c>
      <c r="DK105" s="1">
        <v>0.40200000000000002</v>
      </c>
      <c r="DL105" s="1">
        <v>2.29</v>
      </c>
      <c r="DM105" s="1">
        <v>5.73</v>
      </c>
      <c r="DN105" s="1">
        <v>16.600000000000001</v>
      </c>
      <c r="DO105" s="1">
        <v>22.4</v>
      </c>
      <c r="DP105" s="1">
        <v>9.24</v>
      </c>
      <c r="DQ105" s="1">
        <v>1.1599999999999999</v>
      </c>
      <c r="DR105" s="1">
        <v>2.71</v>
      </c>
      <c r="DS105" s="1">
        <v>1.1499999999999999</v>
      </c>
      <c r="DT105" s="1">
        <v>2.88</v>
      </c>
      <c r="DU105" s="1">
        <v>4.54</v>
      </c>
      <c r="DV105" s="1">
        <v>6.54</v>
      </c>
      <c r="DW105" s="2">
        <v>0.56499999999999995</v>
      </c>
      <c r="DX105" s="1">
        <v>0.28599999999999998</v>
      </c>
      <c r="DY105" s="1">
        <v>0.68700000000000006</v>
      </c>
      <c r="DZ105" s="1">
        <v>0.90400000000000003</v>
      </c>
      <c r="EA105" s="1">
        <v>1.26</v>
      </c>
      <c r="EB105" s="1">
        <v>3.37</v>
      </c>
      <c r="EC105" s="1">
        <v>0.10100000000000001</v>
      </c>
      <c r="ED105" s="1">
        <v>0.60799999999999998</v>
      </c>
      <c r="EE105" s="1">
        <v>3.1</v>
      </c>
      <c r="EF105" s="1">
        <v>2</v>
      </c>
      <c r="EG105" s="1">
        <v>15.2</v>
      </c>
      <c r="EH105" s="1">
        <v>7.87</v>
      </c>
      <c r="EI105" s="1">
        <v>20.2</v>
      </c>
      <c r="EJ105" s="1">
        <v>23.6</v>
      </c>
      <c r="EK105" s="1">
        <v>2.12</v>
      </c>
      <c r="EL105" s="1">
        <v>212</v>
      </c>
      <c r="EM105" s="1">
        <v>35.799999999999997</v>
      </c>
      <c r="EN105" s="1">
        <v>53.6</v>
      </c>
      <c r="EO105" s="1">
        <v>24.5</v>
      </c>
      <c r="EP105" s="1">
        <v>0.53700000000000003</v>
      </c>
      <c r="EQ105" s="2">
        <v>0</v>
      </c>
      <c r="ER105" s="1">
        <v>31.6</v>
      </c>
      <c r="ES105" s="1">
        <v>94.4</v>
      </c>
      <c r="ET105" s="1">
        <v>0.41199999999999998</v>
      </c>
      <c r="EU105" s="1">
        <v>0.67800000000000005</v>
      </c>
      <c r="EV105" s="4">
        <v>6997</v>
      </c>
    </row>
    <row r="106" spans="1:152" x14ac:dyDescent="0.2">
      <c r="A106">
        <v>105</v>
      </c>
      <c r="B106" t="s">
        <v>194</v>
      </c>
      <c r="C106" t="s">
        <v>195</v>
      </c>
      <c r="D106" t="s">
        <v>196</v>
      </c>
      <c r="E106" t="s">
        <v>209</v>
      </c>
      <c r="F106" t="s">
        <v>218</v>
      </c>
      <c r="G106" s="1">
        <v>77</v>
      </c>
      <c r="H106" s="1">
        <v>8.75</v>
      </c>
      <c r="I106" s="1">
        <v>0.63200000000000001</v>
      </c>
      <c r="J106" s="1">
        <v>0.1</v>
      </c>
      <c r="K106" s="2">
        <v>1.0999999999999999E-2</v>
      </c>
      <c r="L106" s="2">
        <v>1.6E-2</v>
      </c>
      <c r="M106" s="3">
        <v>0.32800000000000001</v>
      </c>
      <c r="N106" s="2">
        <v>1.0999999999999999E-2</v>
      </c>
      <c r="O106" s="3">
        <v>0.128</v>
      </c>
      <c r="P106" s="1">
        <v>0.04</v>
      </c>
      <c r="Q106" s="1">
        <v>3.5000000000000003E-2</v>
      </c>
      <c r="R106" s="2">
        <v>0.05</v>
      </c>
      <c r="S106" s="2">
        <v>3.2000000000000001E-2</v>
      </c>
      <c r="T106" s="1">
        <v>2.8000000000000001E-2</v>
      </c>
      <c r="U106" s="3">
        <v>6.9000000000000006E-2</v>
      </c>
      <c r="V106" s="2">
        <v>1.7000000000000001E-2</v>
      </c>
      <c r="W106" s="2">
        <v>2.5999999999999999E-2</v>
      </c>
      <c r="X106" s="3">
        <v>0.14899999999999999</v>
      </c>
      <c r="Y106" s="1">
        <v>7.0999999999999994E-2</v>
      </c>
      <c r="Z106" s="3">
        <v>0.31</v>
      </c>
      <c r="AA106" s="1">
        <v>0.13700000000000001</v>
      </c>
      <c r="AB106" s="2">
        <v>7.0999999999999994E-2</v>
      </c>
      <c r="AC106" s="3">
        <v>0.11899999999999999</v>
      </c>
      <c r="AD106" s="2">
        <v>0.11899999999999999</v>
      </c>
      <c r="AE106" s="2">
        <v>8.8999999999999996E-2</v>
      </c>
      <c r="AF106" s="2">
        <v>4.1000000000000002E-2</v>
      </c>
      <c r="AG106" s="1">
        <v>0.125</v>
      </c>
      <c r="AH106" s="2">
        <v>1.6E-2</v>
      </c>
      <c r="AI106" s="2">
        <v>0.02</v>
      </c>
      <c r="AJ106" s="2">
        <v>1.0999999999999999E-2</v>
      </c>
      <c r="AK106" s="3">
        <v>0.126</v>
      </c>
      <c r="AL106" s="2">
        <v>1.6E-2</v>
      </c>
      <c r="AM106" s="2">
        <v>3.1E-2</v>
      </c>
      <c r="AN106" s="2">
        <v>1.4E-2</v>
      </c>
      <c r="AO106" s="2">
        <v>1.6E-2</v>
      </c>
      <c r="AP106" s="2">
        <v>1.9E-2</v>
      </c>
      <c r="AQ106" s="3">
        <v>6.5000000000000002E-2</v>
      </c>
      <c r="AR106" s="1">
        <v>0.13600000000000001</v>
      </c>
      <c r="AS106" s="2">
        <v>2.1999999999999999E-2</v>
      </c>
      <c r="AT106" s="1">
        <v>3.5999999999999997E-2</v>
      </c>
      <c r="AU106" s="2">
        <v>8.5500000000000007</v>
      </c>
      <c r="AV106" s="1">
        <v>133</v>
      </c>
      <c r="AW106" s="1">
        <v>5.45</v>
      </c>
      <c r="AX106" s="1">
        <v>2.29</v>
      </c>
      <c r="AY106" s="1">
        <v>34.1</v>
      </c>
      <c r="AZ106" s="1">
        <v>27.6</v>
      </c>
      <c r="BA106" s="1">
        <v>32.200000000000003</v>
      </c>
      <c r="BB106" s="1">
        <v>2.91</v>
      </c>
      <c r="BC106" s="1">
        <v>6.46</v>
      </c>
      <c r="BD106" s="1">
        <v>0.317</v>
      </c>
      <c r="BE106" s="1">
        <v>0.23</v>
      </c>
      <c r="BF106" s="1">
        <v>0.13</v>
      </c>
      <c r="BG106" s="1">
        <v>0.26</v>
      </c>
      <c r="BH106" s="1">
        <v>0.48599999999999999</v>
      </c>
      <c r="BI106" s="1">
        <v>0.157</v>
      </c>
      <c r="BJ106" s="1">
        <v>0.45300000000000001</v>
      </c>
      <c r="BK106" s="1">
        <v>7.09</v>
      </c>
      <c r="BL106" s="1">
        <v>10.4</v>
      </c>
      <c r="BM106" s="1">
        <v>0.153</v>
      </c>
      <c r="BN106" s="1">
        <v>25.2</v>
      </c>
      <c r="BO106" s="1">
        <v>47</v>
      </c>
      <c r="BP106" s="1">
        <v>8.06</v>
      </c>
      <c r="BQ106" s="1">
        <v>0.749</v>
      </c>
      <c r="BR106" s="1">
        <v>461</v>
      </c>
      <c r="BS106" s="1">
        <v>542</v>
      </c>
      <c r="BT106" s="1">
        <v>29.9</v>
      </c>
      <c r="BU106" s="1">
        <v>4.38</v>
      </c>
      <c r="BV106" s="1">
        <v>2.4300000000000002</v>
      </c>
      <c r="BW106" s="1">
        <v>100</v>
      </c>
      <c r="BX106" s="1">
        <v>318</v>
      </c>
      <c r="BY106" s="1">
        <v>223</v>
      </c>
      <c r="BZ106" s="1">
        <v>263</v>
      </c>
      <c r="CA106" s="1">
        <v>60.4</v>
      </c>
      <c r="CB106" s="1">
        <v>2.0499999999999998</v>
      </c>
      <c r="CC106" s="1">
        <v>3.43</v>
      </c>
      <c r="CD106" s="1">
        <v>1</v>
      </c>
      <c r="CE106" s="1">
        <v>92.5</v>
      </c>
      <c r="CF106" s="1">
        <v>139</v>
      </c>
      <c r="CG106" s="1">
        <v>85.7</v>
      </c>
      <c r="CH106" s="1">
        <v>106</v>
      </c>
      <c r="CI106" s="2">
        <v>0.46</v>
      </c>
      <c r="CJ106" s="1">
        <v>0.23200000000000001</v>
      </c>
      <c r="CK106" s="1">
        <v>0.62</v>
      </c>
      <c r="CL106" s="1">
        <v>5.07</v>
      </c>
      <c r="CM106" s="1">
        <v>13.5</v>
      </c>
      <c r="CN106" s="1">
        <v>34.200000000000003</v>
      </c>
      <c r="CO106" s="1">
        <v>0.79500000000000004</v>
      </c>
      <c r="CP106" s="1">
        <v>0.29599999999999999</v>
      </c>
      <c r="CQ106" s="1">
        <v>0.29599999999999999</v>
      </c>
      <c r="CR106" s="1">
        <v>0.26700000000000002</v>
      </c>
      <c r="CS106" s="1">
        <v>0.35799999999999998</v>
      </c>
      <c r="CT106" s="1">
        <v>0.52100000000000002</v>
      </c>
      <c r="CU106" s="1">
        <v>0.82099999999999995</v>
      </c>
      <c r="CV106" s="1">
        <v>0.14599999999999999</v>
      </c>
      <c r="CW106" s="1">
        <v>0.19</v>
      </c>
      <c r="CX106" s="1">
        <v>4.93</v>
      </c>
      <c r="CY106" s="1">
        <v>1.1399999999999999</v>
      </c>
      <c r="CZ106" s="1">
        <v>2.84</v>
      </c>
      <c r="DA106" s="1">
        <v>18.600000000000001</v>
      </c>
      <c r="DB106" s="1">
        <v>18.600000000000001</v>
      </c>
      <c r="DC106" s="1">
        <v>11.2</v>
      </c>
      <c r="DD106" s="1">
        <v>1.21</v>
      </c>
      <c r="DE106" s="1">
        <v>12</v>
      </c>
      <c r="DF106" s="1">
        <v>19.899999999999999</v>
      </c>
      <c r="DG106" s="1">
        <v>11.3</v>
      </c>
      <c r="DH106" s="1">
        <v>23.3</v>
      </c>
      <c r="DI106" s="1">
        <v>14.8</v>
      </c>
      <c r="DJ106" s="1">
        <v>3.45</v>
      </c>
      <c r="DK106" s="1">
        <v>0.218</v>
      </c>
      <c r="DL106" s="1">
        <v>1.87</v>
      </c>
      <c r="DM106" s="1">
        <v>5.84</v>
      </c>
      <c r="DN106" s="1">
        <v>18.2</v>
      </c>
      <c r="DO106" s="1">
        <v>24.9</v>
      </c>
      <c r="DP106" s="1">
        <v>9.66</v>
      </c>
      <c r="DQ106" s="1">
        <v>1.34</v>
      </c>
      <c r="DR106" s="1">
        <v>2.59</v>
      </c>
      <c r="DS106" s="1">
        <v>1.1200000000000001</v>
      </c>
      <c r="DT106" s="1">
        <v>3.23</v>
      </c>
      <c r="DU106" s="1">
        <v>4.6500000000000004</v>
      </c>
      <c r="DV106" s="1">
        <v>6.32</v>
      </c>
      <c r="DW106" s="2">
        <v>0.58699999999999997</v>
      </c>
      <c r="DX106" s="1">
        <v>0.28799999999999998</v>
      </c>
      <c r="DY106" s="1">
        <v>0.73399999999999999</v>
      </c>
      <c r="DZ106" s="1">
        <v>0.94</v>
      </c>
      <c r="EA106" s="1">
        <v>1.38</v>
      </c>
      <c r="EB106" s="1">
        <v>3.36</v>
      </c>
      <c r="EC106" s="1">
        <v>0.13300000000000001</v>
      </c>
      <c r="ED106" s="1">
        <v>0.52400000000000002</v>
      </c>
      <c r="EE106" s="1">
        <v>3.2</v>
      </c>
      <c r="EF106" s="1">
        <v>1.98</v>
      </c>
      <c r="EG106" s="1">
        <v>15.9</v>
      </c>
      <c r="EH106" s="1">
        <v>7.66</v>
      </c>
      <c r="EI106" s="1">
        <v>23.5</v>
      </c>
      <c r="EJ106" s="1">
        <v>25.4</v>
      </c>
      <c r="EK106" s="1">
        <v>2.08</v>
      </c>
      <c r="EL106" s="1">
        <v>214</v>
      </c>
      <c r="EM106" s="1">
        <v>35.9</v>
      </c>
      <c r="EN106" s="1">
        <v>54.3</v>
      </c>
      <c r="EO106" s="1">
        <v>25.8</v>
      </c>
      <c r="EP106" s="1">
        <v>0.63100000000000001</v>
      </c>
      <c r="EQ106" s="2">
        <v>0</v>
      </c>
      <c r="ER106" s="1">
        <v>32.6</v>
      </c>
      <c r="ES106" s="1">
        <v>90.9</v>
      </c>
      <c r="ET106" s="1">
        <v>0.33900000000000002</v>
      </c>
      <c r="EU106" s="1">
        <v>0.60299999999999998</v>
      </c>
      <c r="EV106" s="4">
        <v>7310</v>
      </c>
    </row>
    <row r="107" spans="1:152" x14ac:dyDescent="0.2">
      <c r="A107">
        <v>106</v>
      </c>
      <c r="B107" t="s">
        <v>194</v>
      </c>
      <c r="C107" t="s">
        <v>195</v>
      </c>
      <c r="D107" t="s">
        <v>196</v>
      </c>
      <c r="E107" t="s">
        <v>213</v>
      </c>
      <c r="F107" t="s">
        <v>221</v>
      </c>
      <c r="G107" s="1">
        <v>46.8</v>
      </c>
      <c r="H107" s="1">
        <v>5.64</v>
      </c>
      <c r="I107" s="1">
        <v>0.67700000000000005</v>
      </c>
      <c r="J107" s="1">
        <v>8.8999999999999996E-2</v>
      </c>
      <c r="K107" s="2">
        <v>8.9999999999999993E-3</v>
      </c>
      <c r="L107" s="2">
        <v>1.4999999999999999E-2</v>
      </c>
      <c r="M107" s="3">
        <v>0.24399999999999999</v>
      </c>
      <c r="N107" s="1">
        <v>2.5999999999999999E-2</v>
      </c>
      <c r="O107" s="3">
        <v>0.17699999999999999</v>
      </c>
      <c r="P107" s="1">
        <v>3.5000000000000003E-2</v>
      </c>
      <c r="Q107" s="2">
        <v>2.1000000000000001E-2</v>
      </c>
      <c r="R107" s="2">
        <v>4.9000000000000002E-2</v>
      </c>
      <c r="S107" s="2">
        <v>3.4000000000000002E-2</v>
      </c>
      <c r="T107" s="2">
        <v>7.0000000000000001E-3</v>
      </c>
      <c r="U107" s="3">
        <v>4.3999999999999997E-2</v>
      </c>
      <c r="V107" s="2">
        <v>1.0999999999999999E-2</v>
      </c>
      <c r="W107" s="1">
        <v>3.6999999999999998E-2</v>
      </c>
      <c r="X107" s="3">
        <v>0.16400000000000001</v>
      </c>
      <c r="Y107" s="1">
        <v>6.0999999999999999E-2</v>
      </c>
      <c r="Z107" s="2">
        <v>0.26800000000000002</v>
      </c>
      <c r="AA107" s="1">
        <v>0.13800000000000001</v>
      </c>
      <c r="AB107" s="2">
        <v>7.4999999999999997E-2</v>
      </c>
      <c r="AC107" s="3">
        <v>0.13800000000000001</v>
      </c>
      <c r="AD107" s="2">
        <v>0.109</v>
      </c>
      <c r="AE107" s="1">
        <v>0.10100000000000001</v>
      </c>
      <c r="AF107" s="2">
        <v>5.0999999999999997E-2</v>
      </c>
      <c r="AG107" s="1">
        <v>0.14899999999999999</v>
      </c>
      <c r="AH107" s="2">
        <v>0.02</v>
      </c>
      <c r="AI107" s="1">
        <v>0.03</v>
      </c>
      <c r="AJ107" s="2">
        <v>1.4E-2</v>
      </c>
      <c r="AK107" s="3">
        <v>0.186</v>
      </c>
      <c r="AL107" s="2">
        <v>1.7000000000000001E-2</v>
      </c>
      <c r="AM107" s="2">
        <v>3.5000000000000003E-2</v>
      </c>
      <c r="AN107" s="2">
        <v>1.6E-2</v>
      </c>
      <c r="AO107" s="2">
        <v>1.7000000000000001E-2</v>
      </c>
      <c r="AP107" s="2">
        <v>2.5000000000000001E-2</v>
      </c>
      <c r="AQ107" s="3">
        <v>6.9000000000000006E-2</v>
      </c>
      <c r="AR107" s="1">
        <v>0.14499999999999999</v>
      </c>
      <c r="AS107" s="2">
        <v>1.7000000000000001E-2</v>
      </c>
      <c r="AT107" s="1">
        <v>4.3999999999999997E-2</v>
      </c>
      <c r="AU107" s="2">
        <v>6.57</v>
      </c>
      <c r="AV107" s="1">
        <v>124</v>
      </c>
      <c r="AW107" s="1">
        <v>2.63</v>
      </c>
      <c r="AX107" s="1">
        <v>2.19</v>
      </c>
      <c r="AY107" s="1">
        <v>36.799999999999997</v>
      </c>
      <c r="AZ107" s="1">
        <v>21.5</v>
      </c>
      <c r="BA107" s="1">
        <v>31.4</v>
      </c>
      <c r="BB107" s="1">
        <v>1.7</v>
      </c>
      <c r="BC107" s="1">
        <v>5.74</v>
      </c>
      <c r="BD107" s="1">
        <v>0.35499999999999998</v>
      </c>
      <c r="BE107" s="1">
        <v>0.23</v>
      </c>
      <c r="BF107" s="1">
        <v>0.17399999999999999</v>
      </c>
      <c r="BG107" s="1">
        <v>0.26500000000000001</v>
      </c>
      <c r="BH107" s="1">
        <v>0.34699999999999998</v>
      </c>
      <c r="BI107" s="1">
        <v>0.20799999999999999</v>
      </c>
      <c r="BJ107" s="1">
        <v>0.57299999999999995</v>
      </c>
      <c r="BK107" s="1">
        <v>4.9800000000000004</v>
      </c>
      <c r="BL107" s="1">
        <v>6.9</v>
      </c>
      <c r="BM107" s="1">
        <v>0.19900000000000001</v>
      </c>
      <c r="BN107" s="1">
        <v>21</v>
      </c>
      <c r="BO107" s="1">
        <v>21.2</v>
      </c>
      <c r="BP107" s="1">
        <v>5.1100000000000003</v>
      </c>
      <c r="BQ107" s="1">
        <v>0.498</v>
      </c>
      <c r="BR107" s="1">
        <v>320</v>
      </c>
      <c r="BS107" s="1">
        <v>557</v>
      </c>
      <c r="BT107" s="1">
        <v>22</v>
      </c>
      <c r="BU107" s="1">
        <v>2.54</v>
      </c>
      <c r="BV107" s="1">
        <v>2.69</v>
      </c>
      <c r="BW107" s="1">
        <v>70.099999999999994</v>
      </c>
      <c r="BX107" s="1">
        <v>335</v>
      </c>
      <c r="BY107" s="1">
        <v>157</v>
      </c>
      <c r="BZ107" s="1">
        <v>237</v>
      </c>
      <c r="CA107" s="1">
        <v>52</v>
      </c>
      <c r="CB107" s="1">
        <v>1.5</v>
      </c>
      <c r="CC107" s="1">
        <v>4.09</v>
      </c>
      <c r="CD107" s="1">
        <v>0.88700000000000001</v>
      </c>
      <c r="CE107" s="1">
        <v>64.2</v>
      </c>
      <c r="CF107" s="1">
        <v>137</v>
      </c>
      <c r="CG107" s="1">
        <v>83.1</v>
      </c>
      <c r="CH107" s="1">
        <v>134</v>
      </c>
      <c r="CI107" s="2">
        <v>0.47299999999999998</v>
      </c>
      <c r="CJ107" s="1">
        <v>0.26</v>
      </c>
      <c r="CK107" s="1">
        <v>0.56200000000000006</v>
      </c>
      <c r="CL107" s="1">
        <v>4.9000000000000004</v>
      </c>
      <c r="CM107" s="1">
        <v>17.100000000000001</v>
      </c>
      <c r="CN107" s="1">
        <v>49.9</v>
      </c>
      <c r="CO107" s="1">
        <v>0.74</v>
      </c>
      <c r="CP107" s="1">
        <v>0.29099999999999998</v>
      </c>
      <c r="CQ107" s="1">
        <v>0.28399999999999997</v>
      </c>
      <c r="CR107" s="1">
        <v>0.22900000000000001</v>
      </c>
      <c r="CS107" s="1">
        <v>0.51700000000000002</v>
      </c>
      <c r="CT107" s="1">
        <v>0.56000000000000005</v>
      </c>
      <c r="CU107" s="1">
        <v>0.53</v>
      </c>
      <c r="CV107" s="1">
        <v>0.17199999999999999</v>
      </c>
      <c r="CW107" s="1">
        <v>0.16400000000000001</v>
      </c>
      <c r="CX107" s="1">
        <v>3.47</v>
      </c>
      <c r="CY107" s="1">
        <v>0.71799999999999997</v>
      </c>
      <c r="CZ107" s="1">
        <v>2.0499999999999998</v>
      </c>
      <c r="DA107" s="1">
        <v>11.5</v>
      </c>
      <c r="DB107" s="1">
        <v>14.6</v>
      </c>
      <c r="DC107" s="1">
        <v>8.8000000000000007</v>
      </c>
      <c r="DD107" s="1">
        <v>1.04</v>
      </c>
      <c r="DE107" s="1">
        <v>8.3000000000000007</v>
      </c>
      <c r="DF107" s="1">
        <v>18.2</v>
      </c>
      <c r="DG107" s="1">
        <v>8.15</v>
      </c>
      <c r="DH107" s="1">
        <v>21.9</v>
      </c>
      <c r="DI107" s="1">
        <v>15.2</v>
      </c>
      <c r="DJ107" s="1">
        <v>3.04</v>
      </c>
      <c r="DK107" s="1">
        <v>0.309</v>
      </c>
      <c r="DL107" s="1">
        <v>1.91</v>
      </c>
      <c r="DM107" s="1">
        <v>3.65</v>
      </c>
      <c r="DN107" s="1">
        <v>15.1</v>
      </c>
      <c r="DO107" s="1">
        <v>23.7</v>
      </c>
      <c r="DP107" s="1">
        <v>10.199999999999999</v>
      </c>
      <c r="DQ107" s="1">
        <v>1.4</v>
      </c>
      <c r="DR107" s="1">
        <v>2.02</v>
      </c>
      <c r="DS107" s="1">
        <v>0.81499999999999995</v>
      </c>
      <c r="DT107" s="1">
        <v>2.4900000000000002</v>
      </c>
      <c r="DU107" s="1">
        <v>4.26</v>
      </c>
      <c r="DV107" s="1">
        <v>6.68</v>
      </c>
      <c r="DW107" s="2">
        <v>0.63400000000000001</v>
      </c>
      <c r="DX107" s="1">
        <v>0.33100000000000002</v>
      </c>
      <c r="DY107" s="1">
        <v>0.66800000000000004</v>
      </c>
      <c r="DZ107" s="1">
        <v>0.878</v>
      </c>
      <c r="EA107" s="1">
        <v>0.96</v>
      </c>
      <c r="EB107" s="1">
        <v>2.71</v>
      </c>
      <c r="EC107" s="1">
        <v>0.13300000000000001</v>
      </c>
      <c r="ED107" s="1">
        <v>0.432</v>
      </c>
      <c r="EE107" s="1">
        <v>2.67</v>
      </c>
      <c r="EF107" s="1">
        <v>1.86</v>
      </c>
      <c r="EG107" s="1">
        <v>10.7</v>
      </c>
      <c r="EH107" s="1">
        <v>4.55</v>
      </c>
      <c r="EI107" s="1">
        <v>15.1</v>
      </c>
      <c r="EJ107" s="1">
        <v>13.8</v>
      </c>
      <c r="EK107" s="1">
        <v>1.1599999999999999</v>
      </c>
      <c r="EL107" s="1">
        <v>166</v>
      </c>
      <c r="EM107" s="1">
        <v>24.9</v>
      </c>
      <c r="EN107" s="1">
        <v>30.4</v>
      </c>
      <c r="EO107" s="1">
        <v>14.2</v>
      </c>
      <c r="EP107" s="1">
        <v>0.35399999999999998</v>
      </c>
      <c r="EQ107" s="2">
        <v>0</v>
      </c>
      <c r="ER107" s="1">
        <v>25.6</v>
      </c>
      <c r="ES107" s="1">
        <v>69.2</v>
      </c>
      <c r="ET107" s="1">
        <v>0.24099999999999999</v>
      </c>
      <c r="EU107" s="1">
        <v>0.45600000000000002</v>
      </c>
      <c r="EV107" s="4">
        <v>5673</v>
      </c>
    </row>
    <row r="108" spans="1:152" x14ac:dyDescent="0.2">
      <c r="A108">
        <v>107</v>
      </c>
      <c r="B108" t="s">
        <v>194</v>
      </c>
      <c r="C108" t="s">
        <v>195</v>
      </c>
      <c r="D108" t="s">
        <v>196</v>
      </c>
      <c r="E108" t="s">
        <v>197</v>
      </c>
      <c r="F108" t="s">
        <v>221</v>
      </c>
      <c r="G108" s="1">
        <v>45.8</v>
      </c>
      <c r="H108" s="1">
        <v>5.71</v>
      </c>
      <c r="I108" s="1">
        <v>0.65500000000000003</v>
      </c>
      <c r="J108" s="1">
        <v>6.8000000000000005E-2</v>
      </c>
      <c r="K108" s="2">
        <v>8.0000000000000002E-3</v>
      </c>
      <c r="L108" s="2">
        <v>1.2999999999999999E-2</v>
      </c>
      <c r="M108" s="3">
        <v>0.20100000000000001</v>
      </c>
      <c r="N108" s="1">
        <v>2.9000000000000001E-2</v>
      </c>
      <c r="O108" s="3">
        <v>0.17799999999999999</v>
      </c>
      <c r="P108" s="1">
        <v>3.5000000000000003E-2</v>
      </c>
      <c r="Q108" s="2">
        <v>1.7999999999999999E-2</v>
      </c>
      <c r="R108" s="2">
        <v>4.3999999999999997E-2</v>
      </c>
      <c r="S108" s="2">
        <v>3.2000000000000001E-2</v>
      </c>
      <c r="T108" s="2">
        <v>8.0000000000000002E-3</v>
      </c>
      <c r="U108" s="3">
        <v>4.4999999999999998E-2</v>
      </c>
      <c r="V108" s="2">
        <v>1.2E-2</v>
      </c>
      <c r="W108" s="1">
        <v>3.3000000000000002E-2</v>
      </c>
      <c r="X108" s="3">
        <v>0.13900000000000001</v>
      </c>
      <c r="Y108" s="1">
        <v>0.04</v>
      </c>
      <c r="Z108" s="2">
        <v>0.23200000000000001</v>
      </c>
      <c r="AA108" s="2">
        <v>8.3000000000000004E-2</v>
      </c>
      <c r="AB108" s="2">
        <v>7.1999999999999995E-2</v>
      </c>
      <c r="AC108" s="2">
        <v>6.3E-2</v>
      </c>
      <c r="AD108" s="2">
        <v>0.104</v>
      </c>
      <c r="AE108" s="2">
        <v>7.8E-2</v>
      </c>
      <c r="AF108" s="2">
        <v>3.9E-2</v>
      </c>
      <c r="AG108" s="1">
        <v>0.122</v>
      </c>
      <c r="AH108" s="2">
        <v>2.1000000000000001E-2</v>
      </c>
      <c r="AI108" s="2">
        <v>2.5999999999999999E-2</v>
      </c>
      <c r="AJ108" s="2">
        <v>1.2E-2</v>
      </c>
      <c r="AK108" s="3">
        <v>0.16</v>
      </c>
      <c r="AL108" s="2">
        <v>1.2999999999999999E-2</v>
      </c>
      <c r="AM108" s="2">
        <v>3.7999999999999999E-2</v>
      </c>
      <c r="AN108" s="2">
        <v>1.6E-2</v>
      </c>
      <c r="AO108" s="2">
        <v>1.4E-2</v>
      </c>
      <c r="AP108" s="2">
        <v>2.1999999999999999E-2</v>
      </c>
      <c r="AQ108" s="3">
        <v>8.2000000000000003E-2</v>
      </c>
      <c r="AR108" s="1">
        <v>0.17199999999999999</v>
      </c>
      <c r="AS108" s="2">
        <v>1.4999999999999999E-2</v>
      </c>
      <c r="AT108" s="1">
        <v>5.2999999999999999E-2</v>
      </c>
      <c r="AU108" s="2">
        <v>5.83</v>
      </c>
      <c r="AV108" s="1">
        <v>128</v>
      </c>
      <c r="AW108" s="1">
        <v>2.7</v>
      </c>
      <c r="AX108" s="1">
        <v>2.5</v>
      </c>
      <c r="AY108" s="1">
        <v>39.5</v>
      </c>
      <c r="AZ108" s="1">
        <v>23.6</v>
      </c>
      <c r="BA108" s="1">
        <v>35.1</v>
      </c>
      <c r="BB108" s="1">
        <v>2.0499999999999998</v>
      </c>
      <c r="BC108" s="1">
        <v>6.57</v>
      </c>
      <c r="BD108" s="1">
        <v>0.32600000000000001</v>
      </c>
      <c r="BE108" s="1">
        <v>0.159</v>
      </c>
      <c r="BF108" s="1">
        <v>0.124</v>
      </c>
      <c r="BG108" s="1">
        <v>0.224</v>
      </c>
      <c r="BH108" s="1">
        <v>0.30499999999999999</v>
      </c>
      <c r="BI108" s="1">
        <v>0.13400000000000001</v>
      </c>
      <c r="BJ108" s="1">
        <v>0.436</v>
      </c>
      <c r="BK108" s="1">
        <v>4.55</v>
      </c>
      <c r="BL108" s="1">
        <v>4.24</v>
      </c>
      <c r="BM108" s="1">
        <v>9.6000000000000002E-2</v>
      </c>
      <c r="BN108" s="1">
        <v>17.399999999999999</v>
      </c>
      <c r="BO108" s="1">
        <v>13.9</v>
      </c>
      <c r="BP108" s="1">
        <v>3.01</v>
      </c>
      <c r="BQ108" s="1">
        <v>0.42099999999999999</v>
      </c>
      <c r="BR108" s="1">
        <v>275</v>
      </c>
      <c r="BS108" s="1">
        <v>459</v>
      </c>
      <c r="BT108" s="1">
        <v>15.3</v>
      </c>
      <c r="BU108" s="1">
        <v>1.51</v>
      </c>
      <c r="BV108" s="1">
        <v>2.42</v>
      </c>
      <c r="BW108" s="1">
        <v>58.6</v>
      </c>
      <c r="BX108" s="1">
        <v>293</v>
      </c>
      <c r="BY108" s="1">
        <v>142</v>
      </c>
      <c r="BZ108" s="1">
        <v>201</v>
      </c>
      <c r="CA108" s="1">
        <v>43.9</v>
      </c>
      <c r="CB108" s="1">
        <v>1.1499999999999999</v>
      </c>
      <c r="CC108" s="1">
        <v>3.84</v>
      </c>
      <c r="CD108" s="1">
        <v>1.1000000000000001</v>
      </c>
      <c r="CE108" s="1">
        <v>60.3</v>
      </c>
      <c r="CF108" s="1">
        <v>124</v>
      </c>
      <c r="CG108" s="1">
        <v>76.8</v>
      </c>
      <c r="CH108" s="1">
        <v>136</v>
      </c>
      <c r="CI108" s="1">
        <v>0.48799999999999999</v>
      </c>
      <c r="CJ108" s="1">
        <v>0.26</v>
      </c>
      <c r="CK108" s="1">
        <v>0.51200000000000001</v>
      </c>
      <c r="CL108" s="1">
        <v>4.26</v>
      </c>
      <c r="CM108" s="1">
        <v>15.1</v>
      </c>
      <c r="CN108" s="1">
        <v>49.1</v>
      </c>
      <c r="CO108" s="1">
        <v>0.72299999999999998</v>
      </c>
      <c r="CP108" s="1">
        <v>0.28899999999999998</v>
      </c>
      <c r="CQ108" s="1">
        <v>0.33400000000000002</v>
      </c>
      <c r="CR108" s="1">
        <v>0.21099999999999999</v>
      </c>
      <c r="CS108" s="1">
        <v>0.51300000000000001</v>
      </c>
      <c r="CT108" s="1">
        <v>0.61</v>
      </c>
      <c r="CU108" s="1">
        <v>0.39800000000000002</v>
      </c>
      <c r="CV108" s="1">
        <v>0.13100000000000001</v>
      </c>
      <c r="CW108" s="1">
        <v>0.14199999999999999</v>
      </c>
      <c r="CX108" s="1">
        <v>2.98</v>
      </c>
      <c r="CY108" s="1">
        <v>0.65600000000000003</v>
      </c>
      <c r="CZ108" s="1">
        <v>1.79</v>
      </c>
      <c r="DA108" s="1">
        <v>10.3</v>
      </c>
      <c r="DB108" s="1">
        <v>12.4</v>
      </c>
      <c r="DC108" s="1">
        <v>8.09</v>
      </c>
      <c r="DD108" s="1">
        <v>0.95</v>
      </c>
      <c r="DE108" s="1">
        <v>7.58</v>
      </c>
      <c r="DF108" s="1">
        <v>17.100000000000001</v>
      </c>
      <c r="DG108" s="1">
        <v>7.69</v>
      </c>
      <c r="DH108" s="1">
        <v>20</v>
      </c>
      <c r="DI108" s="1">
        <v>14.7</v>
      </c>
      <c r="DJ108" s="1">
        <v>2.96</v>
      </c>
      <c r="DK108" s="1">
        <v>0.29799999999999999</v>
      </c>
      <c r="DL108" s="1">
        <v>1.58</v>
      </c>
      <c r="DM108" s="1">
        <v>3.78</v>
      </c>
      <c r="DN108" s="1">
        <v>14.2</v>
      </c>
      <c r="DO108" s="1">
        <v>22.8</v>
      </c>
      <c r="DP108" s="1">
        <v>9.89</v>
      </c>
      <c r="DQ108" s="1">
        <v>1.22</v>
      </c>
      <c r="DR108" s="1">
        <v>1.87</v>
      </c>
      <c r="DS108" s="1">
        <v>0.67700000000000005</v>
      </c>
      <c r="DT108" s="1">
        <v>2.37</v>
      </c>
      <c r="DU108" s="1">
        <v>4.04</v>
      </c>
      <c r="DV108" s="1">
        <v>6.87</v>
      </c>
      <c r="DW108" s="2">
        <v>0.66600000000000004</v>
      </c>
      <c r="DX108" s="1">
        <v>0.27100000000000002</v>
      </c>
      <c r="DY108" s="1">
        <v>0.60099999999999998</v>
      </c>
      <c r="DZ108" s="1">
        <v>0.79800000000000004</v>
      </c>
      <c r="EA108" s="1">
        <v>0.96799999999999997</v>
      </c>
      <c r="EB108" s="1">
        <v>2.5499999999999998</v>
      </c>
      <c r="EC108" s="1">
        <v>0.125</v>
      </c>
      <c r="ED108" s="1">
        <v>0.36</v>
      </c>
      <c r="EE108" s="1">
        <v>2.5099999999999998</v>
      </c>
      <c r="EF108" s="1">
        <v>1.75</v>
      </c>
      <c r="EG108" s="1">
        <v>10.9</v>
      </c>
      <c r="EH108" s="1">
        <v>4.8099999999999996</v>
      </c>
      <c r="EI108" s="1">
        <v>14.4</v>
      </c>
      <c r="EJ108" s="1">
        <v>14.7</v>
      </c>
      <c r="EK108" s="1">
        <v>1.38</v>
      </c>
      <c r="EL108" s="1">
        <v>165</v>
      </c>
      <c r="EM108" s="1">
        <v>25.7</v>
      </c>
      <c r="EN108" s="1">
        <v>31.2</v>
      </c>
      <c r="EO108" s="1">
        <v>14.2</v>
      </c>
      <c r="EP108" s="1">
        <v>0.39600000000000002</v>
      </c>
      <c r="EQ108" s="2">
        <v>0</v>
      </c>
      <c r="ER108" s="1">
        <v>25</v>
      </c>
      <c r="ES108" s="1">
        <v>70.599999999999994</v>
      </c>
      <c r="ET108" s="1">
        <v>0.14399999999999999</v>
      </c>
      <c r="EU108" s="1">
        <v>0.59799999999999998</v>
      </c>
      <c r="EV108" s="4">
        <v>7780</v>
      </c>
    </row>
    <row r="109" spans="1:152" x14ac:dyDescent="0.2">
      <c r="A109">
        <v>108</v>
      </c>
      <c r="B109" t="s">
        <v>194</v>
      </c>
      <c r="C109" t="s">
        <v>195</v>
      </c>
      <c r="D109" t="s">
        <v>196</v>
      </c>
      <c r="E109" t="s">
        <v>200</v>
      </c>
      <c r="F109" t="s">
        <v>221</v>
      </c>
      <c r="G109" s="1">
        <v>38.5</v>
      </c>
      <c r="H109" s="1">
        <v>4.42</v>
      </c>
      <c r="I109" s="1">
        <v>0.53100000000000003</v>
      </c>
      <c r="J109" s="1">
        <v>5.7000000000000002E-2</v>
      </c>
      <c r="K109" s="2">
        <v>6.0000000000000001E-3</v>
      </c>
      <c r="L109" s="2">
        <v>1.0999999999999999E-2</v>
      </c>
      <c r="M109" s="3">
        <v>0.161</v>
      </c>
      <c r="N109" s="2">
        <v>0.01</v>
      </c>
      <c r="O109" s="3">
        <v>0.13400000000000001</v>
      </c>
      <c r="P109" s="1">
        <v>3.1E-2</v>
      </c>
      <c r="Q109" s="2">
        <v>0.02</v>
      </c>
      <c r="R109" s="2">
        <v>4.7E-2</v>
      </c>
      <c r="S109" s="2">
        <v>3.1E-2</v>
      </c>
      <c r="T109" s="2">
        <v>7.0000000000000001E-3</v>
      </c>
      <c r="U109" s="2">
        <v>3.5999999999999997E-2</v>
      </c>
      <c r="V109" s="2">
        <v>1.0999999999999999E-2</v>
      </c>
      <c r="W109" s="2">
        <v>2.4E-2</v>
      </c>
      <c r="X109" s="3">
        <v>0.126</v>
      </c>
      <c r="Y109" s="1">
        <v>5.2999999999999999E-2</v>
      </c>
      <c r="Z109" s="2">
        <v>0.23499999999999999</v>
      </c>
      <c r="AA109" s="2">
        <v>7.0999999999999994E-2</v>
      </c>
      <c r="AB109" s="2">
        <v>6.5000000000000002E-2</v>
      </c>
      <c r="AC109" s="2">
        <v>6.7000000000000004E-2</v>
      </c>
      <c r="AD109" s="2">
        <v>0.114</v>
      </c>
      <c r="AE109" s="2">
        <v>0.08</v>
      </c>
      <c r="AF109" s="2">
        <v>3.5000000000000003E-2</v>
      </c>
      <c r="AG109" s="1">
        <v>0.108</v>
      </c>
      <c r="AH109" s="2">
        <v>1.4999999999999999E-2</v>
      </c>
      <c r="AI109" s="2">
        <v>2.1000000000000001E-2</v>
      </c>
      <c r="AJ109" s="2">
        <v>1.4999999999999999E-2</v>
      </c>
      <c r="AK109" s="3">
        <v>0.1</v>
      </c>
      <c r="AL109" s="2">
        <v>1.0999999999999999E-2</v>
      </c>
      <c r="AM109" s="2">
        <v>3.1E-2</v>
      </c>
      <c r="AN109" s="2">
        <v>1.4E-2</v>
      </c>
      <c r="AO109" s="2">
        <v>1.2E-2</v>
      </c>
      <c r="AP109" s="2">
        <v>2.4E-2</v>
      </c>
      <c r="AQ109" s="3">
        <v>0.06</v>
      </c>
      <c r="AR109" s="1">
        <v>0.122</v>
      </c>
      <c r="AS109" s="2">
        <v>1.7000000000000001E-2</v>
      </c>
      <c r="AT109" s="1">
        <v>4.5999999999999999E-2</v>
      </c>
      <c r="AU109" s="2">
        <v>5.62</v>
      </c>
      <c r="AV109" s="1">
        <v>92.1</v>
      </c>
      <c r="AW109" s="1">
        <v>1.92</v>
      </c>
      <c r="AX109" s="1">
        <v>1.67</v>
      </c>
      <c r="AY109" s="1">
        <v>30.3</v>
      </c>
      <c r="AZ109" s="1">
        <v>19.5</v>
      </c>
      <c r="BA109" s="1">
        <v>30.9</v>
      </c>
      <c r="BB109" s="1">
        <v>1.51</v>
      </c>
      <c r="BC109" s="1">
        <v>5.34</v>
      </c>
      <c r="BD109" s="1">
        <v>0.311</v>
      </c>
      <c r="BE109" s="1">
        <v>0.21099999999999999</v>
      </c>
      <c r="BF109" s="1">
        <v>0.14199999999999999</v>
      </c>
      <c r="BG109" s="1">
        <v>0.22</v>
      </c>
      <c r="BH109" s="1">
        <v>0.26800000000000002</v>
      </c>
      <c r="BI109" s="1">
        <v>0.188</v>
      </c>
      <c r="BJ109" s="1">
        <v>0.55100000000000005</v>
      </c>
      <c r="BK109" s="1">
        <v>3.97</v>
      </c>
      <c r="BL109" s="1">
        <v>3.88</v>
      </c>
      <c r="BM109" s="1">
        <v>0.08</v>
      </c>
      <c r="BN109" s="1">
        <v>14.4</v>
      </c>
      <c r="BO109" s="1">
        <v>10.7</v>
      </c>
      <c r="BP109" s="1">
        <v>3.99</v>
      </c>
      <c r="BQ109" s="1">
        <v>0.438</v>
      </c>
      <c r="BR109" s="1">
        <v>224</v>
      </c>
      <c r="BS109" s="1">
        <v>437</v>
      </c>
      <c r="BT109" s="1">
        <v>17.399999999999999</v>
      </c>
      <c r="BU109" s="1">
        <v>1.81</v>
      </c>
      <c r="BV109" s="1">
        <v>2.27</v>
      </c>
      <c r="BW109" s="1">
        <v>53.3</v>
      </c>
      <c r="BX109" s="1">
        <v>291</v>
      </c>
      <c r="BY109" s="1">
        <v>139</v>
      </c>
      <c r="BZ109" s="1">
        <v>180</v>
      </c>
      <c r="CA109" s="1">
        <v>30.3</v>
      </c>
      <c r="CB109" s="1">
        <v>0.95399999999999996</v>
      </c>
      <c r="CC109" s="1">
        <v>3.49</v>
      </c>
      <c r="CD109" s="1">
        <v>0.89400000000000002</v>
      </c>
      <c r="CE109" s="1">
        <v>50.9</v>
      </c>
      <c r="CF109" s="1">
        <v>110</v>
      </c>
      <c r="CG109" s="1">
        <v>57.9</v>
      </c>
      <c r="CH109" s="1">
        <v>92.4</v>
      </c>
      <c r="CI109" s="2">
        <v>0.38700000000000001</v>
      </c>
      <c r="CJ109" s="1">
        <v>0.23300000000000001</v>
      </c>
      <c r="CK109" s="1">
        <v>0.41599999999999998</v>
      </c>
      <c r="CL109" s="1">
        <v>3.55</v>
      </c>
      <c r="CM109" s="1">
        <v>11.7</v>
      </c>
      <c r="CN109" s="1">
        <v>33.6</v>
      </c>
      <c r="CO109" s="1">
        <v>0.60399999999999998</v>
      </c>
      <c r="CP109" s="1">
        <v>0.23799999999999999</v>
      </c>
      <c r="CQ109" s="1">
        <v>0.25600000000000001</v>
      </c>
      <c r="CR109" s="1">
        <v>0.22</v>
      </c>
      <c r="CS109" s="1">
        <v>0.35599999999999998</v>
      </c>
      <c r="CT109" s="1">
        <v>0.49299999999999999</v>
      </c>
      <c r="CU109" s="1">
        <v>0.35099999999999998</v>
      </c>
      <c r="CV109" s="1">
        <v>0.11700000000000001</v>
      </c>
      <c r="CW109" s="1">
        <v>0.14199999999999999</v>
      </c>
      <c r="CX109" s="1">
        <v>2.62</v>
      </c>
      <c r="CY109" s="1">
        <v>0.56699999999999995</v>
      </c>
      <c r="CZ109" s="1">
        <v>1.33</v>
      </c>
      <c r="DA109" s="1">
        <v>8.4700000000000006</v>
      </c>
      <c r="DB109" s="1">
        <v>12.2</v>
      </c>
      <c r="DC109" s="1">
        <v>7.49</v>
      </c>
      <c r="DD109" s="1">
        <v>0.75700000000000001</v>
      </c>
      <c r="DE109" s="1">
        <v>5.83</v>
      </c>
      <c r="DF109" s="1">
        <v>14.3</v>
      </c>
      <c r="DG109" s="1">
        <v>7.22</v>
      </c>
      <c r="DH109" s="1">
        <v>17.899999999999999</v>
      </c>
      <c r="DI109" s="1">
        <v>12.8</v>
      </c>
      <c r="DJ109" s="1">
        <v>2.2599999999999998</v>
      </c>
      <c r="DK109" s="1">
        <v>0.187</v>
      </c>
      <c r="DL109" s="1">
        <v>1.31</v>
      </c>
      <c r="DM109" s="1">
        <v>2.95</v>
      </c>
      <c r="DN109" s="1">
        <v>12.2</v>
      </c>
      <c r="DO109" s="1">
        <v>19.899999999999999</v>
      </c>
      <c r="DP109" s="1">
        <v>8.1999999999999993</v>
      </c>
      <c r="DQ109" s="1">
        <v>1.1299999999999999</v>
      </c>
      <c r="DR109" s="1">
        <v>1.59</v>
      </c>
      <c r="DS109" s="1">
        <v>0.66700000000000004</v>
      </c>
      <c r="DT109" s="1">
        <v>1.97</v>
      </c>
      <c r="DU109" s="1">
        <v>3.25</v>
      </c>
      <c r="DV109" s="1">
        <v>5.15</v>
      </c>
      <c r="DW109" s="2">
        <v>0.56000000000000005</v>
      </c>
      <c r="DX109" s="1">
        <v>0.26600000000000001</v>
      </c>
      <c r="DY109" s="1">
        <v>0.45</v>
      </c>
      <c r="DZ109" s="1">
        <v>0.68899999999999995</v>
      </c>
      <c r="EA109" s="1">
        <v>0.84499999999999997</v>
      </c>
      <c r="EB109" s="1">
        <v>2.17</v>
      </c>
      <c r="EC109" s="1">
        <v>0.105</v>
      </c>
      <c r="ED109" s="1">
        <v>0.34100000000000003</v>
      </c>
      <c r="EE109" s="1">
        <v>2.0699999999999998</v>
      </c>
      <c r="EF109" s="1">
        <v>1.38</v>
      </c>
      <c r="EG109" s="1">
        <v>9.59</v>
      </c>
      <c r="EH109" s="1">
        <v>4.09</v>
      </c>
      <c r="EI109" s="1">
        <v>12.8</v>
      </c>
      <c r="EJ109" s="1">
        <v>12.6</v>
      </c>
      <c r="EK109" s="1">
        <v>0.98399999999999999</v>
      </c>
      <c r="EL109" s="1">
        <v>152</v>
      </c>
      <c r="EM109" s="1">
        <v>21.9</v>
      </c>
      <c r="EN109" s="1">
        <v>25.9</v>
      </c>
      <c r="EO109" s="1">
        <v>11.7</v>
      </c>
      <c r="EP109" s="1">
        <v>0.21299999999999999</v>
      </c>
      <c r="EQ109" s="2">
        <v>0</v>
      </c>
      <c r="ER109" s="1">
        <v>21.9</v>
      </c>
      <c r="ES109" s="1">
        <v>59.4</v>
      </c>
      <c r="ET109" s="1">
        <v>0.16900000000000001</v>
      </c>
      <c r="EU109" s="1">
        <v>0.45800000000000002</v>
      </c>
      <c r="EV109" s="4">
        <v>4951</v>
      </c>
    </row>
    <row r="110" spans="1:152" x14ac:dyDescent="0.2">
      <c r="A110">
        <v>109</v>
      </c>
      <c r="B110" t="s">
        <v>194</v>
      </c>
      <c r="C110" t="s">
        <v>195</v>
      </c>
      <c r="D110" t="s">
        <v>196</v>
      </c>
      <c r="E110" t="s">
        <v>205</v>
      </c>
      <c r="F110" t="s">
        <v>221</v>
      </c>
      <c r="G110" s="1">
        <v>52.9</v>
      </c>
      <c r="H110" s="1">
        <v>6.36</v>
      </c>
      <c r="I110" s="1">
        <v>0.71399999999999997</v>
      </c>
      <c r="J110" s="1">
        <v>6.6000000000000003E-2</v>
      </c>
      <c r="K110" s="2">
        <v>8.9999999999999993E-3</v>
      </c>
      <c r="L110" s="2">
        <v>1.2E-2</v>
      </c>
      <c r="M110" s="3">
        <v>0.216</v>
      </c>
      <c r="N110" s="2">
        <v>1.2999999999999999E-2</v>
      </c>
      <c r="O110" s="3">
        <v>0.17299999999999999</v>
      </c>
      <c r="P110" s="1">
        <v>3.4000000000000002E-2</v>
      </c>
      <c r="Q110" s="2">
        <v>0.03</v>
      </c>
      <c r="R110" s="2">
        <v>4.5999999999999999E-2</v>
      </c>
      <c r="S110" s="2">
        <v>0.03</v>
      </c>
      <c r="T110" s="2">
        <v>7.0000000000000001E-3</v>
      </c>
      <c r="U110" s="3">
        <v>5.6000000000000001E-2</v>
      </c>
      <c r="V110" s="2">
        <v>1.0999999999999999E-2</v>
      </c>
      <c r="W110" s="1">
        <v>0.03</v>
      </c>
      <c r="X110" s="3">
        <v>0.126</v>
      </c>
      <c r="Y110" s="1">
        <v>4.2999999999999997E-2</v>
      </c>
      <c r="Z110" s="2">
        <v>0.19800000000000001</v>
      </c>
      <c r="AA110" s="2">
        <v>0.08</v>
      </c>
      <c r="AB110" s="2">
        <v>7.4999999999999997E-2</v>
      </c>
      <c r="AC110" s="2">
        <v>0.06</v>
      </c>
      <c r="AD110" s="2">
        <v>0.10299999999999999</v>
      </c>
      <c r="AE110" s="2">
        <v>7.0999999999999994E-2</v>
      </c>
      <c r="AF110" s="2">
        <v>3.3000000000000002E-2</v>
      </c>
      <c r="AG110" s="1">
        <v>0.111</v>
      </c>
      <c r="AH110" s="2">
        <v>1.4999999999999999E-2</v>
      </c>
      <c r="AI110" s="2">
        <v>2.1000000000000001E-2</v>
      </c>
      <c r="AJ110" s="2">
        <v>1.2E-2</v>
      </c>
      <c r="AK110" s="3">
        <v>0.13500000000000001</v>
      </c>
      <c r="AL110" s="2">
        <v>1.6E-2</v>
      </c>
      <c r="AM110" s="2">
        <v>2.5999999999999999E-2</v>
      </c>
      <c r="AN110" s="2">
        <v>1.2999999999999999E-2</v>
      </c>
      <c r="AO110" s="2">
        <v>1.4E-2</v>
      </c>
      <c r="AP110" s="2">
        <v>0.02</v>
      </c>
      <c r="AQ110" s="3">
        <v>6.2E-2</v>
      </c>
      <c r="AR110" s="1">
        <v>0.129</v>
      </c>
      <c r="AS110" s="2">
        <v>0.02</v>
      </c>
      <c r="AT110" s="1">
        <v>5.8999999999999997E-2</v>
      </c>
      <c r="AU110" s="2">
        <v>6.06</v>
      </c>
      <c r="AV110" s="1">
        <v>125</v>
      </c>
      <c r="AW110" s="1">
        <v>2.54</v>
      </c>
      <c r="AX110" s="1">
        <v>2.0299999999999998</v>
      </c>
      <c r="AY110" s="1">
        <v>38.700000000000003</v>
      </c>
      <c r="AZ110" s="1">
        <v>24.6</v>
      </c>
      <c r="BA110" s="1">
        <v>45.2</v>
      </c>
      <c r="BB110" s="1">
        <v>2.31</v>
      </c>
      <c r="BC110" s="1">
        <v>6.44</v>
      </c>
      <c r="BD110" s="1">
        <v>0.35699999999999998</v>
      </c>
      <c r="BE110" s="1">
        <v>0.26300000000000001</v>
      </c>
      <c r="BF110" s="1">
        <v>0.16400000000000001</v>
      </c>
      <c r="BG110" s="1">
        <v>0.27900000000000003</v>
      </c>
      <c r="BH110" s="1">
        <v>0.33700000000000002</v>
      </c>
      <c r="BI110" s="1">
        <v>0.189</v>
      </c>
      <c r="BJ110" s="1">
        <v>0.60599999999999998</v>
      </c>
      <c r="BK110" s="1">
        <v>4.91</v>
      </c>
      <c r="BL110" s="1">
        <v>5.55</v>
      </c>
      <c r="BM110" s="1">
        <v>4.2000000000000003E-2</v>
      </c>
      <c r="BN110" s="1">
        <v>18.7</v>
      </c>
      <c r="BO110" s="1">
        <v>15.4</v>
      </c>
      <c r="BP110" s="1">
        <v>4.51</v>
      </c>
      <c r="BQ110" s="1">
        <v>0.48899999999999999</v>
      </c>
      <c r="BR110" s="1">
        <v>293</v>
      </c>
      <c r="BS110" s="1">
        <v>596</v>
      </c>
      <c r="BT110" s="1">
        <v>21.7</v>
      </c>
      <c r="BU110" s="1">
        <v>2.19</v>
      </c>
      <c r="BV110" s="1">
        <v>2.5499999999999998</v>
      </c>
      <c r="BW110" s="1">
        <v>68.900000000000006</v>
      </c>
      <c r="BX110" s="1">
        <v>365</v>
      </c>
      <c r="BY110" s="1">
        <v>181</v>
      </c>
      <c r="BZ110" s="1">
        <v>228</v>
      </c>
      <c r="CA110" s="1">
        <v>30</v>
      </c>
      <c r="CB110" s="1">
        <v>0.96799999999999997</v>
      </c>
      <c r="CC110" s="1">
        <v>3.61</v>
      </c>
      <c r="CD110" s="1">
        <v>0.73699999999999999</v>
      </c>
      <c r="CE110" s="1">
        <v>73.8</v>
      </c>
      <c r="CF110" s="1">
        <v>136</v>
      </c>
      <c r="CG110" s="1">
        <v>67.3</v>
      </c>
      <c r="CH110" s="1">
        <v>92.7</v>
      </c>
      <c r="CI110" s="2">
        <v>0.45400000000000001</v>
      </c>
      <c r="CJ110" s="1">
        <v>0.24399999999999999</v>
      </c>
      <c r="CK110" s="1">
        <v>0.50900000000000001</v>
      </c>
      <c r="CL110" s="1">
        <v>4.84</v>
      </c>
      <c r="CM110" s="1">
        <v>14.2</v>
      </c>
      <c r="CN110" s="1">
        <v>34.9</v>
      </c>
      <c r="CO110" s="1">
        <v>0.64100000000000001</v>
      </c>
      <c r="CP110" s="1">
        <v>0.28499999999999998</v>
      </c>
      <c r="CQ110" s="1">
        <v>0.27900000000000003</v>
      </c>
      <c r="CR110" s="1">
        <v>0.19700000000000001</v>
      </c>
      <c r="CS110" s="1">
        <v>0.44</v>
      </c>
      <c r="CT110" s="1">
        <v>0.53800000000000003</v>
      </c>
      <c r="CU110" s="1">
        <v>0.47499999999999998</v>
      </c>
      <c r="CV110" s="1">
        <v>0.153</v>
      </c>
      <c r="CW110" s="1">
        <v>0.16900000000000001</v>
      </c>
      <c r="CX110" s="1">
        <v>3.4</v>
      </c>
      <c r="CY110" s="1">
        <v>0.748</v>
      </c>
      <c r="CZ110" s="1">
        <v>1.62</v>
      </c>
      <c r="DA110" s="1">
        <v>11.3</v>
      </c>
      <c r="DB110" s="1">
        <v>14.8</v>
      </c>
      <c r="DC110" s="1">
        <v>9.91</v>
      </c>
      <c r="DD110" s="1">
        <v>0.90500000000000003</v>
      </c>
      <c r="DE110" s="1">
        <v>7.77</v>
      </c>
      <c r="DF110" s="1">
        <v>18.5</v>
      </c>
      <c r="DG110" s="1">
        <v>9.6300000000000008</v>
      </c>
      <c r="DH110" s="1">
        <v>22.5</v>
      </c>
      <c r="DI110" s="1">
        <v>15.7</v>
      </c>
      <c r="DJ110" s="1">
        <v>2.35</v>
      </c>
      <c r="DK110" s="1">
        <v>0.27300000000000002</v>
      </c>
      <c r="DL110" s="1">
        <v>2.06</v>
      </c>
      <c r="DM110" s="1">
        <v>4.07</v>
      </c>
      <c r="DN110" s="1">
        <v>16</v>
      </c>
      <c r="DO110" s="1">
        <v>24.4</v>
      </c>
      <c r="DP110" s="1">
        <v>9.36</v>
      </c>
      <c r="DQ110" s="1">
        <v>1.46</v>
      </c>
      <c r="DR110" s="1">
        <v>1.8</v>
      </c>
      <c r="DS110" s="1">
        <v>0.82899999999999996</v>
      </c>
      <c r="DT110" s="1">
        <v>2.71</v>
      </c>
      <c r="DU110" s="1">
        <v>3.88</v>
      </c>
      <c r="DV110" s="1">
        <v>5.76</v>
      </c>
      <c r="DW110" s="2">
        <v>0.64700000000000002</v>
      </c>
      <c r="DX110" s="1">
        <v>0.373</v>
      </c>
      <c r="DY110" s="1">
        <v>0.58599999999999997</v>
      </c>
      <c r="DZ110" s="1">
        <v>0.81499999999999995</v>
      </c>
      <c r="EA110" s="1">
        <v>1.02</v>
      </c>
      <c r="EB110" s="1">
        <v>2.75</v>
      </c>
      <c r="EC110" s="1">
        <v>0.13400000000000001</v>
      </c>
      <c r="ED110" s="1">
        <v>0.52400000000000002</v>
      </c>
      <c r="EE110" s="1">
        <v>2.8</v>
      </c>
      <c r="EF110" s="1">
        <v>1.77</v>
      </c>
      <c r="EG110" s="1">
        <v>11.5</v>
      </c>
      <c r="EH110" s="1">
        <v>5.3</v>
      </c>
      <c r="EI110" s="1">
        <v>16.399999999999999</v>
      </c>
      <c r="EJ110" s="1">
        <v>15.5</v>
      </c>
      <c r="EK110" s="1">
        <v>1.5</v>
      </c>
      <c r="EL110" s="1">
        <v>191</v>
      </c>
      <c r="EM110" s="1">
        <v>29.3</v>
      </c>
      <c r="EN110" s="1">
        <v>35.299999999999997</v>
      </c>
      <c r="EO110" s="1">
        <v>15.6</v>
      </c>
      <c r="EP110" s="1">
        <v>0.42599999999999999</v>
      </c>
      <c r="EQ110" s="2">
        <v>0</v>
      </c>
      <c r="ER110" s="1">
        <v>32</v>
      </c>
      <c r="ES110" s="1">
        <v>78.2</v>
      </c>
      <c r="ET110" s="1">
        <v>0.2</v>
      </c>
      <c r="EU110" s="1">
        <v>0.57699999999999996</v>
      </c>
      <c r="EV110" s="4">
        <v>7185</v>
      </c>
    </row>
    <row r="111" spans="1:152" x14ac:dyDescent="0.2">
      <c r="A111">
        <v>110</v>
      </c>
      <c r="B111" t="s">
        <v>194</v>
      </c>
      <c r="C111" t="s">
        <v>195</v>
      </c>
      <c r="D111" t="s">
        <v>196</v>
      </c>
      <c r="E111" t="s">
        <v>209</v>
      </c>
      <c r="F111" t="s">
        <v>221</v>
      </c>
      <c r="G111" s="1">
        <v>49.6</v>
      </c>
      <c r="H111" s="1">
        <v>5.98</v>
      </c>
      <c r="I111" s="1">
        <v>0.64600000000000002</v>
      </c>
      <c r="J111" s="1">
        <v>8.4000000000000005E-2</v>
      </c>
      <c r="K111" s="2">
        <v>1.0999999999999999E-2</v>
      </c>
      <c r="L111" s="2">
        <v>1.6E-2</v>
      </c>
      <c r="M111" s="3">
        <v>0.21299999999999999</v>
      </c>
      <c r="N111" s="2">
        <v>1.0999999999999999E-2</v>
      </c>
      <c r="O111" s="3">
        <v>0.19400000000000001</v>
      </c>
      <c r="P111" s="1">
        <v>4.1000000000000002E-2</v>
      </c>
      <c r="Q111" s="2">
        <v>2.5999999999999999E-2</v>
      </c>
      <c r="R111" s="2">
        <v>5.1999999999999998E-2</v>
      </c>
      <c r="S111" s="2">
        <v>3.1E-2</v>
      </c>
      <c r="T111" s="1">
        <v>0.02</v>
      </c>
      <c r="U111" s="3">
        <v>8.2000000000000003E-2</v>
      </c>
      <c r="V111" s="2">
        <v>1.2999999999999999E-2</v>
      </c>
      <c r="W111" s="1">
        <v>3.4000000000000002E-2</v>
      </c>
      <c r="X111" s="3">
        <v>0.159</v>
      </c>
      <c r="Y111" s="1">
        <v>5.2999999999999999E-2</v>
      </c>
      <c r="Z111" s="3">
        <v>0.312</v>
      </c>
      <c r="AA111" s="1">
        <v>0.153</v>
      </c>
      <c r="AB111" s="2">
        <v>7.8E-2</v>
      </c>
      <c r="AC111" s="3">
        <v>0.125</v>
      </c>
      <c r="AD111" s="2">
        <v>0.1</v>
      </c>
      <c r="AE111" s="1">
        <v>0.1</v>
      </c>
      <c r="AF111" s="2">
        <v>4.4999999999999998E-2</v>
      </c>
      <c r="AG111" s="1">
        <v>0.126</v>
      </c>
      <c r="AH111" s="2">
        <v>1.9E-2</v>
      </c>
      <c r="AI111" s="1">
        <v>0.03</v>
      </c>
      <c r="AJ111" s="2">
        <v>1.7000000000000001E-2</v>
      </c>
      <c r="AK111" s="3">
        <v>0.16</v>
      </c>
      <c r="AL111" s="2">
        <v>1.7999999999999999E-2</v>
      </c>
      <c r="AM111" s="2">
        <v>3.5999999999999997E-2</v>
      </c>
      <c r="AN111" s="2">
        <v>1.7000000000000001E-2</v>
      </c>
      <c r="AO111" s="2">
        <v>1.7000000000000001E-2</v>
      </c>
      <c r="AP111" s="2">
        <v>0.02</v>
      </c>
      <c r="AQ111" s="3">
        <v>7.9000000000000001E-2</v>
      </c>
      <c r="AR111" s="1">
        <v>0.14899999999999999</v>
      </c>
      <c r="AS111" s="2">
        <v>1.4E-2</v>
      </c>
      <c r="AT111" s="1">
        <v>4.9000000000000002E-2</v>
      </c>
      <c r="AU111" s="2">
        <v>6.51</v>
      </c>
      <c r="AV111" s="1">
        <v>109</v>
      </c>
      <c r="AW111" s="1">
        <v>2.35</v>
      </c>
      <c r="AX111" s="1">
        <v>1.73</v>
      </c>
      <c r="AY111" s="1">
        <v>35.200000000000003</v>
      </c>
      <c r="AZ111" s="1">
        <v>21.2</v>
      </c>
      <c r="BA111" s="1">
        <v>37.9</v>
      </c>
      <c r="BB111" s="1">
        <v>1.61</v>
      </c>
      <c r="BC111" s="1">
        <v>5.47</v>
      </c>
      <c r="BD111" s="1">
        <v>0.41299999999999998</v>
      </c>
      <c r="BE111" s="1">
        <v>0.28799999999999998</v>
      </c>
      <c r="BF111" s="1">
        <v>0.182</v>
      </c>
      <c r="BG111" s="1">
        <v>0.34899999999999998</v>
      </c>
      <c r="BH111" s="1">
        <v>0.45</v>
      </c>
      <c r="BI111" s="1">
        <v>0.248</v>
      </c>
      <c r="BJ111" s="1">
        <v>0.72</v>
      </c>
      <c r="BK111" s="1">
        <v>5.74</v>
      </c>
      <c r="BL111" s="1">
        <v>6.78</v>
      </c>
      <c r="BM111" s="1">
        <v>0.104</v>
      </c>
      <c r="BN111" s="1">
        <v>22.2</v>
      </c>
      <c r="BO111" s="1">
        <v>18.5</v>
      </c>
      <c r="BP111" s="1">
        <v>6.26</v>
      </c>
      <c r="BQ111" s="1">
        <v>0.68200000000000005</v>
      </c>
      <c r="BR111" s="1">
        <v>348</v>
      </c>
      <c r="BS111" s="1">
        <v>684</v>
      </c>
      <c r="BT111" s="1">
        <v>26.3</v>
      </c>
      <c r="BU111" s="1">
        <v>2.68</v>
      </c>
      <c r="BV111" s="1">
        <v>3.5</v>
      </c>
      <c r="BW111" s="1">
        <v>75</v>
      </c>
      <c r="BX111" s="1">
        <v>437</v>
      </c>
      <c r="BY111" s="1">
        <v>192</v>
      </c>
      <c r="BZ111" s="1">
        <v>251</v>
      </c>
      <c r="CA111" s="1">
        <v>41.4</v>
      </c>
      <c r="CB111" s="1">
        <v>1.39</v>
      </c>
      <c r="CC111" s="1">
        <v>4.93</v>
      </c>
      <c r="CD111" s="1">
        <v>1.01</v>
      </c>
      <c r="CE111" s="1">
        <v>70.099999999999994</v>
      </c>
      <c r="CF111" s="1">
        <v>147</v>
      </c>
      <c r="CG111" s="1">
        <v>74.3</v>
      </c>
      <c r="CH111" s="1">
        <v>141</v>
      </c>
      <c r="CI111" s="1">
        <v>0.51200000000000001</v>
      </c>
      <c r="CJ111" s="1">
        <v>0.27900000000000003</v>
      </c>
      <c r="CK111" s="1">
        <v>0.64</v>
      </c>
      <c r="CL111" s="1">
        <v>4.0599999999999996</v>
      </c>
      <c r="CM111" s="1">
        <v>14.5</v>
      </c>
      <c r="CN111" s="1">
        <v>50.3</v>
      </c>
      <c r="CO111" s="1">
        <v>0.89600000000000002</v>
      </c>
      <c r="CP111" s="1">
        <v>0.34899999999999998</v>
      </c>
      <c r="CQ111" s="1">
        <v>0.30399999999999999</v>
      </c>
      <c r="CR111" s="1">
        <v>0.252</v>
      </c>
      <c r="CS111" s="1">
        <v>0.53600000000000003</v>
      </c>
      <c r="CT111" s="1">
        <v>0.64900000000000002</v>
      </c>
      <c r="CU111" s="1">
        <v>0.497</v>
      </c>
      <c r="CV111" s="1">
        <v>0.22700000000000001</v>
      </c>
      <c r="CW111" s="1">
        <v>0.21099999999999999</v>
      </c>
      <c r="CX111" s="1">
        <v>4.1500000000000004</v>
      </c>
      <c r="CY111" s="1">
        <v>0.88800000000000001</v>
      </c>
      <c r="CZ111" s="1">
        <v>2.0499999999999998</v>
      </c>
      <c r="DA111" s="1">
        <v>13.4</v>
      </c>
      <c r="DB111" s="1">
        <v>17.3</v>
      </c>
      <c r="DC111" s="1">
        <v>9.8000000000000007</v>
      </c>
      <c r="DD111" s="1">
        <v>1.1100000000000001</v>
      </c>
      <c r="DE111" s="1">
        <v>8.75</v>
      </c>
      <c r="DF111" s="1">
        <v>21.1</v>
      </c>
      <c r="DG111" s="1">
        <v>10.1</v>
      </c>
      <c r="DH111" s="1">
        <v>22.7</v>
      </c>
      <c r="DI111" s="1">
        <v>15.9</v>
      </c>
      <c r="DJ111" s="1">
        <v>3.2</v>
      </c>
      <c r="DK111" s="1">
        <v>0.13700000000000001</v>
      </c>
      <c r="DL111" s="1">
        <v>1.95</v>
      </c>
      <c r="DM111" s="1">
        <v>4.08</v>
      </c>
      <c r="DN111" s="1">
        <v>16.2</v>
      </c>
      <c r="DO111" s="1">
        <v>25.8</v>
      </c>
      <c r="DP111" s="1">
        <v>11.1</v>
      </c>
      <c r="DQ111" s="1">
        <v>1.74</v>
      </c>
      <c r="DR111" s="1">
        <v>2.17</v>
      </c>
      <c r="DS111" s="1">
        <v>0.83899999999999997</v>
      </c>
      <c r="DT111" s="1">
        <v>2.67</v>
      </c>
      <c r="DU111" s="1">
        <v>4.26</v>
      </c>
      <c r="DV111" s="1">
        <v>7.7</v>
      </c>
      <c r="DW111" s="1">
        <v>0.69599999999999995</v>
      </c>
      <c r="DX111" s="1">
        <v>0.38200000000000001</v>
      </c>
      <c r="DY111" s="1">
        <v>0.63200000000000001</v>
      </c>
      <c r="DZ111" s="1">
        <v>1.1299999999999999</v>
      </c>
      <c r="EA111" s="1">
        <v>1.1100000000000001</v>
      </c>
      <c r="EB111" s="1">
        <v>2.93</v>
      </c>
      <c r="EC111" s="1">
        <v>0.16500000000000001</v>
      </c>
      <c r="ED111" s="1">
        <v>0.45700000000000002</v>
      </c>
      <c r="EE111" s="1">
        <v>3.17</v>
      </c>
      <c r="EF111" s="1">
        <v>1.9</v>
      </c>
      <c r="EG111" s="1">
        <v>12.9</v>
      </c>
      <c r="EH111" s="1">
        <v>6</v>
      </c>
      <c r="EI111" s="1">
        <v>18.600000000000001</v>
      </c>
      <c r="EJ111" s="1">
        <v>17.5</v>
      </c>
      <c r="EK111" s="1">
        <v>1.4</v>
      </c>
      <c r="EL111" s="1">
        <v>219</v>
      </c>
      <c r="EM111" s="1">
        <v>31.5</v>
      </c>
      <c r="EN111" s="1">
        <v>43.5</v>
      </c>
      <c r="EO111" s="1">
        <v>18.5</v>
      </c>
      <c r="EP111" s="1">
        <v>0.48399999999999999</v>
      </c>
      <c r="EQ111" s="2">
        <v>0</v>
      </c>
      <c r="ER111" s="1">
        <v>32.700000000000003</v>
      </c>
      <c r="ES111" s="1">
        <v>95</v>
      </c>
      <c r="ET111" s="1">
        <v>0.28000000000000003</v>
      </c>
      <c r="EU111" s="1">
        <v>0.72299999999999998</v>
      </c>
      <c r="EV111" s="4">
        <v>7761</v>
      </c>
    </row>
    <row r="112" spans="1:152" x14ac:dyDescent="0.2">
      <c r="A112">
        <v>111</v>
      </c>
      <c r="B112" t="s">
        <v>194</v>
      </c>
      <c r="C112" t="s">
        <v>195</v>
      </c>
      <c r="D112" t="s">
        <v>196</v>
      </c>
      <c r="E112" t="s">
        <v>213</v>
      </c>
      <c r="F112" t="s">
        <v>204</v>
      </c>
      <c r="G112" s="1">
        <v>45</v>
      </c>
      <c r="H112" s="1">
        <v>9.4499999999999993</v>
      </c>
      <c r="I112" s="1">
        <v>0.48099999999999998</v>
      </c>
      <c r="J112" s="1">
        <v>0.115</v>
      </c>
      <c r="K112" s="2">
        <v>0.01</v>
      </c>
      <c r="L112" s="2">
        <v>1.4999999999999999E-2</v>
      </c>
      <c r="M112" s="3">
        <v>0.32900000000000001</v>
      </c>
      <c r="N112" s="1">
        <v>2.9000000000000001E-2</v>
      </c>
      <c r="O112" s="3">
        <v>0.16200000000000001</v>
      </c>
      <c r="P112" s="1">
        <v>0.03</v>
      </c>
      <c r="Q112" s="1">
        <v>6.2E-2</v>
      </c>
      <c r="R112" s="2">
        <v>4.9000000000000002E-2</v>
      </c>
      <c r="S112" s="2">
        <v>3.3000000000000002E-2</v>
      </c>
      <c r="T112" s="1">
        <v>2.5000000000000001E-2</v>
      </c>
      <c r="U112" s="3">
        <v>8.7999999999999995E-2</v>
      </c>
      <c r="V112" s="2">
        <v>1.4E-2</v>
      </c>
      <c r="W112" s="1">
        <v>2.8000000000000001E-2</v>
      </c>
      <c r="X112" s="3">
        <v>0.17100000000000001</v>
      </c>
      <c r="Y112" s="1">
        <v>0.123</v>
      </c>
      <c r="Z112" s="1">
        <v>0.33800000000000002</v>
      </c>
      <c r="AA112" s="1">
        <v>0.129</v>
      </c>
      <c r="AB112" s="2">
        <v>7.5999999999999998E-2</v>
      </c>
      <c r="AC112" s="3">
        <v>0.14699999999999999</v>
      </c>
      <c r="AD112" s="2">
        <v>0.128</v>
      </c>
      <c r="AE112" s="1">
        <v>0.108</v>
      </c>
      <c r="AF112" s="3">
        <v>0.06</v>
      </c>
      <c r="AG112" s="1">
        <v>0.18</v>
      </c>
      <c r="AH112" s="2">
        <v>2.1000000000000001E-2</v>
      </c>
      <c r="AI112" s="1">
        <v>3.3000000000000002E-2</v>
      </c>
      <c r="AJ112" s="2">
        <v>1.2E-2</v>
      </c>
      <c r="AK112" s="3">
        <v>0.155</v>
      </c>
      <c r="AL112" s="2">
        <v>1.7000000000000001E-2</v>
      </c>
      <c r="AM112" s="1">
        <v>5.1999999999999998E-2</v>
      </c>
      <c r="AN112" s="2">
        <v>1.7999999999999999E-2</v>
      </c>
      <c r="AO112" s="2">
        <v>0.02</v>
      </c>
      <c r="AP112" s="2">
        <v>1.9E-2</v>
      </c>
      <c r="AQ112" s="3">
        <v>6.4000000000000001E-2</v>
      </c>
      <c r="AR112" s="1">
        <v>0.183</v>
      </c>
      <c r="AS112" s="2">
        <v>0.02</v>
      </c>
      <c r="AT112" s="1">
        <v>4.3999999999999997E-2</v>
      </c>
      <c r="AU112" s="2">
        <v>7.42</v>
      </c>
      <c r="AV112" s="1">
        <v>99.1</v>
      </c>
      <c r="AW112" s="1">
        <v>3.55</v>
      </c>
      <c r="AX112" s="1">
        <v>1.28</v>
      </c>
      <c r="AY112" s="1">
        <v>23.4</v>
      </c>
      <c r="AZ112" s="1">
        <v>24.9</v>
      </c>
      <c r="BA112" s="1">
        <v>27.6</v>
      </c>
      <c r="BB112" s="1">
        <v>1.76</v>
      </c>
      <c r="BC112" s="1">
        <v>5.6</v>
      </c>
      <c r="BD112" s="1">
        <v>0.2</v>
      </c>
      <c r="BE112" s="1">
        <v>0.16400000000000001</v>
      </c>
      <c r="BF112" s="1">
        <v>0.111</v>
      </c>
      <c r="BG112" s="1">
        <v>0.191</v>
      </c>
      <c r="BH112" s="1">
        <v>0.2</v>
      </c>
      <c r="BI112" s="1">
        <v>0.14599999999999999</v>
      </c>
      <c r="BJ112" s="1">
        <v>0.44800000000000001</v>
      </c>
      <c r="BK112" s="1">
        <v>3.04</v>
      </c>
      <c r="BL112" s="1">
        <v>9.1199999999999992</v>
      </c>
      <c r="BM112" s="1">
        <v>7.6999999999999999E-2</v>
      </c>
      <c r="BN112" s="1">
        <v>20.399999999999999</v>
      </c>
      <c r="BO112" s="1">
        <v>38.200000000000003</v>
      </c>
      <c r="BP112" s="1">
        <v>6.15</v>
      </c>
      <c r="BQ112" s="1">
        <v>0.51500000000000001</v>
      </c>
      <c r="BR112" s="1">
        <v>418</v>
      </c>
      <c r="BS112" s="1">
        <v>475</v>
      </c>
      <c r="BT112" s="1">
        <v>21.8</v>
      </c>
      <c r="BU112" s="1">
        <v>3.28</v>
      </c>
      <c r="BV112" s="1">
        <v>2.0099999999999998</v>
      </c>
      <c r="BW112" s="1">
        <v>77.5</v>
      </c>
      <c r="BX112" s="1">
        <v>261</v>
      </c>
      <c r="BY112" s="1">
        <v>156</v>
      </c>
      <c r="BZ112" s="1">
        <v>255</v>
      </c>
      <c r="CA112" s="1">
        <v>51.2</v>
      </c>
      <c r="CB112" s="1">
        <v>1.47</v>
      </c>
      <c r="CC112" s="1">
        <v>2.75</v>
      </c>
      <c r="CD112" s="1">
        <v>0.72899999999999998</v>
      </c>
      <c r="CE112" s="1">
        <v>58.2</v>
      </c>
      <c r="CF112" s="1">
        <v>114</v>
      </c>
      <c r="CG112" s="1">
        <v>68.3</v>
      </c>
      <c r="CH112" s="1">
        <v>108</v>
      </c>
      <c r="CI112" s="2">
        <v>0.373</v>
      </c>
      <c r="CJ112" s="1">
        <v>0.183</v>
      </c>
      <c r="CK112" s="1">
        <v>0.50800000000000001</v>
      </c>
      <c r="CL112" s="1">
        <v>3.22</v>
      </c>
      <c r="CM112" s="1">
        <v>10</v>
      </c>
      <c r="CN112" s="1">
        <v>31.9</v>
      </c>
      <c r="CO112" s="1">
        <v>0.42299999999999999</v>
      </c>
      <c r="CP112" s="1">
        <v>0.182</v>
      </c>
      <c r="CQ112" s="1">
        <v>0.19900000000000001</v>
      </c>
      <c r="CR112" s="1">
        <v>0.16900000000000001</v>
      </c>
      <c r="CS112" s="1">
        <v>0.44</v>
      </c>
      <c r="CT112" s="1">
        <v>0.60299999999999998</v>
      </c>
      <c r="CU112" s="1">
        <v>0.42899999999999999</v>
      </c>
      <c r="CV112" s="1">
        <v>0.10100000000000001</v>
      </c>
      <c r="CW112" s="1">
        <v>8.3000000000000004E-2</v>
      </c>
      <c r="CX112" s="1">
        <v>2.63</v>
      </c>
      <c r="CY112" s="1">
        <v>0.63900000000000001</v>
      </c>
      <c r="CZ112" s="1">
        <v>2.0099999999999998</v>
      </c>
      <c r="DA112" s="1">
        <v>11.4</v>
      </c>
      <c r="DB112" s="1">
        <v>9.42</v>
      </c>
      <c r="DC112" s="1">
        <v>5.8</v>
      </c>
      <c r="DD112" s="1">
        <v>1.08</v>
      </c>
      <c r="DE112" s="1">
        <v>7.8</v>
      </c>
      <c r="DF112" s="1">
        <v>12.9</v>
      </c>
      <c r="DG112" s="1">
        <v>6.11</v>
      </c>
      <c r="DH112" s="1">
        <v>14</v>
      </c>
      <c r="DI112" s="1">
        <v>11</v>
      </c>
      <c r="DJ112" s="1">
        <v>2.95</v>
      </c>
      <c r="DK112" s="1">
        <v>0.34</v>
      </c>
      <c r="DL112" s="1">
        <v>1.47</v>
      </c>
      <c r="DM112" s="1">
        <v>2.72</v>
      </c>
      <c r="DN112" s="1">
        <v>9.6999999999999993</v>
      </c>
      <c r="DO112" s="1">
        <v>16.600000000000001</v>
      </c>
      <c r="DP112" s="1">
        <v>7.18</v>
      </c>
      <c r="DQ112" s="1">
        <v>1.37</v>
      </c>
      <c r="DR112" s="1">
        <v>1.85</v>
      </c>
      <c r="DS112" s="1">
        <v>0.58699999999999997</v>
      </c>
      <c r="DT112" s="1">
        <v>1.49</v>
      </c>
      <c r="DU112" s="1">
        <v>2.59</v>
      </c>
      <c r="DV112" s="1">
        <v>4</v>
      </c>
      <c r="DW112" s="2">
        <v>0.497</v>
      </c>
      <c r="DX112" s="1">
        <v>0.219</v>
      </c>
      <c r="DY112" s="1">
        <v>0.51200000000000001</v>
      </c>
      <c r="DZ112" s="1">
        <v>0.626</v>
      </c>
      <c r="EA112" s="1">
        <v>0.57899999999999996</v>
      </c>
      <c r="EB112" s="1">
        <v>1.49</v>
      </c>
      <c r="EC112" s="1">
        <v>9.1999999999999998E-2</v>
      </c>
      <c r="ED112" s="1">
        <v>0.30499999999999999</v>
      </c>
      <c r="EE112" s="1">
        <v>1.63</v>
      </c>
      <c r="EF112" s="1">
        <v>1.07</v>
      </c>
      <c r="EG112" s="1">
        <v>5.6</v>
      </c>
      <c r="EH112" s="1">
        <v>3.23</v>
      </c>
      <c r="EI112" s="1">
        <v>14.8</v>
      </c>
      <c r="EJ112" s="1">
        <v>12.3</v>
      </c>
      <c r="EK112" s="1">
        <v>1.3</v>
      </c>
      <c r="EL112" s="1">
        <v>139</v>
      </c>
      <c r="EM112" s="1">
        <v>20.6</v>
      </c>
      <c r="EN112" s="1">
        <v>32.299999999999997</v>
      </c>
      <c r="EO112" s="1">
        <v>14.9</v>
      </c>
      <c r="EP112" s="1">
        <v>0.19800000000000001</v>
      </c>
      <c r="EQ112" s="2">
        <v>0</v>
      </c>
      <c r="ER112" s="1">
        <v>26</v>
      </c>
      <c r="ES112" s="1">
        <v>74.599999999999994</v>
      </c>
      <c r="ET112" s="1">
        <v>0.26400000000000001</v>
      </c>
      <c r="EU112" s="1">
        <v>0.752</v>
      </c>
      <c r="EV112" s="4">
        <v>7167</v>
      </c>
    </row>
    <row r="113" spans="1:152" x14ac:dyDescent="0.2">
      <c r="A113">
        <v>112</v>
      </c>
      <c r="B113" t="s">
        <v>194</v>
      </c>
      <c r="C113" t="s">
        <v>195</v>
      </c>
      <c r="D113" t="s">
        <v>196</v>
      </c>
      <c r="E113" t="s">
        <v>197</v>
      </c>
      <c r="F113" t="s">
        <v>204</v>
      </c>
      <c r="G113" s="1">
        <v>44.5</v>
      </c>
      <c r="H113" s="1">
        <v>12.1</v>
      </c>
      <c r="I113" s="1">
        <v>0.61799999999999999</v>
      </c>
      <c r="J113" s="1">
        <v>0.11899999999999999</v>
      </c>
      <c r="K113" s="2">
        <v>0.01</v>
      </c>
      <c r="L113" s="2">
        <v>1.0999999999999999E-2</v>
      </c>
      <c r="M113" s="3">
        <v>0.35199999999999998</v>
      </c>
      <c r="N113" s="2">
        <v>1.0999999999999999E-2</v>
      </c>
      <c r="O113" s="3">
        <v>0.23400000000000001</v>
      </c>
      <c r="P113" s="1">
        <v>3.1E-2</v>
      </c>
      <c r="Q113" s="1">
        <v>0.1</v>
      </c>
      <c r="R113" s="2">
        <v>0.06</v>
      </c>
      <c r="S113" s="2">
        <v>3.4000000000000002E-2</v>
      </c>
      <c r="T113" s="1">
        <v>3.5999999999999997E-2</v>
      </c>
      <c r="U113" s="3">
        <v>0.112</v>
      </c>
      <c r="V113" s="2">
        <v>1.2999999999999999E-2</v>
      </c>
      <c r="W113" s="1">
        <v>4.2000000000000003E-2</v>
      </c>
      <c r="X113" s="1">
        <v>0.218</v>
      </c>
      <c r="Y113" s="1">
        <v>0.17799999999999999</v>
      </c>
      <c r="Z113" s="1">
        <v>0.39800000000000002</v>
      </c>
      <c r="AA113" s="1">
        <v>0.16700000000000001</v>
      </c>
      <c r="AB113" s="2">
        <v>8.2000000000000003E-2</v>
      </c>
      <c r="AC113" s="3">
        <v>0.217</v>
      </c>
      <c r="AD113" s="2">
        <v>0.115</v>
      </c>
      <c r="AE113" s="1">
        <v>0.14299999999999999</v>
      </c>
      <c r="AF113" s="3">
        <v>9.1999999999999998E-2</v>
      </c>
      <c r="AG113" s="1">
        <v>0.21099999999999999</v>
      </c>
      <c r="AH113" s="1">
        <v>2.8000000000000001E-2</v>
      </c>
      <c r="AI113" s="1">
        <v>4.5999999999999999E-2</v>
      </c>
      <c r="AJ113" s="2">
        <v>1.7000000000000001E-2</v>
      </c>
      <c r="AK113" s="3">
        <v>0.19600000000000001</v>
      </c>
      <c r="AL113" s="2">
        <v>2.9000000000000001E-2</v>
      </c>
      <c r="AM113" s="1">
        <v>4.8000000000000001E-2</v>
      </c>
      <c r="AN113" s="2">
        <v>1.9E-2</v>
      </c>
      <c r="AO113" s="2">
        <v>2.1999999999999999E-2</v>
      </c>
      <c r="AP113" s="2">
        <v>0.02</v>
      </c>
      <c r="AQ113" s="3">
        <v>6.7000000000000004E-2</v>
      </c>
      <c r="AR113" s="1">
        <v>0.18099999999999999</v>
      </c>
      <c r="AS113" s="2">
        <v>2.1000000000000001E-2</v>
      </c>
      <c r="AT113" s="1">
        <v>4.9000000000000002E-2</v>
      </c>
      <c r="AU113" s="2">
        <v>7.24</v>
      </c>
      <c r="AV113" s="1">
        <v>108</v>
      </c>
      <c r="AW113" s="1">
        <v>4.05</v>
      </c>
      <c r="AX113" s="1">
        <v>1.5</v>
      </c>
      <c r="AY113" s="1">
        <v>26.1</v>
      </c>
      <c r="AZ113" s="1">
        <v>28</v>
      </c>
      <c r="BA113" s="1">
        <v>36.6</v>
      </c>
      <c r="BB113" s="1">
        <v>2.2400000000000002</v>
      </c>
      <c r="BC113" s="1">
        <v>7.29</v>
      </c>
      <c r="BD113" s="1">
        <v>0.26800000000000002</v>
      </c>
      <c r="BE113" s="1">
        <v>0.251</v>
      </c>
      <c r="BF113" s="1">
        <v>0.20300000000000001</v>
      </c>
      <c r="BG113" s="1">
        <v>0.25600000000000001</v>
      </c>
      <c r="BH113" s="1">
        <v>0.312</v>
      </c>
      <c r="BI113" s="1">
        <v>0.23499999999999999</v>
      </c>
      <c r="BJ113" s="1">
        <v>0.67800000000000005</v>
      </c>
      <c r="BK113" s="1">
        <v>3.45</v>
      </c>
      <c r="BL113" s="1">
        <v>10.4</v>
      </c>
      <c r="BM113" s="1">
        <v>0.20699999999999999</v>
      </c>
      <c r="BN113" s="1">
        <v>22.6</v>
      </c>
      <c r="BO113" s="1">
        <v>42.3</v>
      </c>
      <c r="BP113" s="1">
        <v>6.15</v>
      </c>
      <c r="BQ113" s="1">
        <v>0.53600000000000003</v>
      </c>
      <c r="BR113" s="1">
        <v>469</v>
      </c>
      <c r="BS113" s="1">
        <v>465</v>
      </c>
      <c r="BT113" s="1">
        <v>21.2</v>
      </c>
      <c r="BU113" s="1">
        <v>3.25</v>
      </c>
      <c r="BV113" s="1">
        <v>2.0099999999999998</v>
      </c>
      <c r="BW113" s="1">
        <v>81.7</v>
      </c>
      <c r="BX113" s="1">
        <v>275</v>
      </c>
      <c r="BY113" s="1">
        <v>156</v>
      </c>
      <c r="BZ113" s="1">
        <v>281</v>
      </c>
      <c r="CA113" s="1">
        <v>53.2</v>
      </c>
      <c r="CB113" s="1">
        <v>1.5</v>
      </c>
      <c r="CC113" s="1">
        <v>2.88</v>
      </c>
      <c r="CD113" s="1">
        <v>0.63600000000000001</v>
      </c>
      <c r="CE113" s="1">
        <v>59.3</v>
      </c>
      <c r="CF113" s="1">
        <v>131</v>
      </c>
      <c r="CG113" s="1">
        <v>74.5</v>
      </c>
      <c r="CH113" s="1">
        <v>113</v>
      </c>
      <c r="CI113" s="2">
        <v>0.35799999999999998</v>
      </c>
      <c r="CJ113" s="1">
        <v>0.23699999999999999</v>
      </c>
      <c r="CK113" s="1">
        <v>0.48499999999999999</v>
      </c>
      <c r="CL113" s="1">
        <v>3.58</v>
      </c>
      <c r="CM113" s="1">
        <v>10.6</v>
      </c>
      <c r="CN113" s="1">
        <v>34.9</v>
      </c>
      <c r="CO113" s="1">
        <v>0.48</v>
      </c>
      <c r="CP113" s="1">
        <v>0.19600000000000001</v>
      </c>
      <c r="CQ113" s="1">
        <v>0.22500000000000001</v>
      </c>
      <c r="CR113" s="1">
        <v>0.155</v>
      </c>
      <c r="CS113" s="1">
        <v>0.44700000000000001</v>
      </c>
      <c r="CT113" s="1">
        <v>0.64400000000000002</v>
      </c>
      <c r="CU113" s="1">
        <v>0.49299999999999999</v>
      </c>
      <c r="CV113" s="1">
        <v>0.14499999999999999</v>
      </c>
      <c r="CW113" s="1">
        <v>0.11799999999999999</v>
      </c>
      <c r="CX113" s="1">
        <v>2.89</v>
      </c>
      <c r="CY113" s="1">
        <v>0.69599999999999995</v>
      </c>
      <c r="CZ113" s="1">
        <v>2.2999999999999998</v>
      </c>
      <c r="DA113" s="1">
        <v>12.9</v>
      </c>
      <c r="DB113" s="1">
        <v>9.1999999999999993</v>
      </c>
      <c r="DC113" s="1">
        <v>5.58</v>
      </c>
      <c r="DD113" s="1">
        <v>1.28</v>
      </c>
      <c r="DE113" s="1">
        <v>8.7899999999999991</v>
      </c>
      <c r="DF113" s="1">
        <v>13.7</v>
      </c>
      <c r="DG113" s="1">
        <v>6.09</v>
      </c>
      <c r="DH113" s="1">
        <v>13.7</v>
      </c>
      <c r="DI113" s="1">
        <v>11.1</v>
      </c>
      <c r="DJ113" s="1">
        <v>2.96</v>
      </c>
      <c r="DK113" s="1">
        <v>0.35499999999999998</v>
      </c>
      <c r="DL113" s="1">
        <v>1.49</v>
      </c>
      <c r="DM113" s="1">
        <v>2.96</v>
      </c>
      <c r="DN113" s="1">
        <v>10.7</v>
      </c>
      <c r="DO113" s="1">
        <v>16.8</v>
      </c>
      <c r="DP113" s="1">
        <v>7.32</v>
      </c>
      <c r="DQ113" s="1">
        <v>1.5</v>
      </c>
      <c r="DR113" s="1">
        <v>2.04</v>
      </c>
      <c r="DS113" s="1">
        <v>0.63100000000000001</v>
      </c>
      <c r="DT113" s="1">
        <v>1.64</v>
      </c>
      <c r="DU113" s="1">
        <v>2.58</v>
      </c>
      <c r="DV113" s="1">
        <v>4.2</v>
      </c>
      <c r="DW113" s="2">
        <v>0.59599999999999997</v>
      </c>
      <c r="DX113" s="1">
        <v>0.28100000000000003</v>
      </c>
      <c r="DY113" s="1">
        <v>0.51200000000000001</v>
      </c>
      <c r="DZ113" s="1">
        <v>0.71499999999999997</v>
      </c>
      <c r="EA113" s="1">
        <v>0.51600000000000001</v>
      </c>
      <c r="EB113" s="1">
        <v>1.61</v>
      </c>
      <c r="EC113" s="1">
        <v>0.13300000000000001</v>
      </c>
      <c r="ED113" s="1">
        <v>0.28000000000000003</v>
      </c>
      <c r="EE113" s="1">
        <v>1.75</v>
      </c>
      <c r="EF113" s="1">
        <v>1.1599999999999999</v>
      </c>
      <c r="EG113" s="1">
        <v>6.02</v>
      </c>
      <c r="EH113" s="1">
        <v>3.89</v>
      </c>
      <c r="EI113" s="1">
        <v>16.2</v>
      </c>
      <c r="EJ113" s="1">
        <v>13.3</v>
      </c>
      <c r="EK113" s="1">
        <v>1.52</v>
      </c>
      <c r="EL113" s="1">
        <v>152</v>
      </c>
      <c r="EM113" s="1">
        <v>21.4</v>
      </c>
      <c r="EN113" s="1">
        <v>35.6</v>
      </c>
      <c r="EO113" s="1">
        <v>16</v>
      </c>
      <c r="EP113" s="1">
        <v>0.27800000000000002</v>
      </c>
      <c r="EQ113" s="2">
        <v>0</v>
      </c>
      <c r="ER113" s="1">
        <v>26.9</v>
      </c>
      <c r="ES113" s="1">
        <v>78.7</v>
      </c>
      <c r="ET113" s="1">
        <v>0.22600000000000001</v>
      </c>
      <c r="EU113" s="1">
        <v>0.78900000000000003</v>
      </c>
      <c r="EV113" s="4">
        <v>7600</v>
      </c>
    </row>
    <row r="114" spans="1:152" x14ac:dyDescent="0.2">
      <c r="A114">
        <v>113</v>
      </c>
      <c r="B114" t="s">
        <v>194</v>
      </c>
      <c r="C114" t="s">
        <v>195</v>
      </c>
      <c r="D114" t="s">
        <v>196</v>
      </c>
      <c r="E114" t="s">
        <v>200</v>
      </c>
      <c r="F114" t="s">
        <v>204</v>
      </c>
      <c r="G114" s="1">
        <v>50.7</v>
      </c>
      <c r="H114" s="1">
        <v>11.3</v>
      </c>
      <c r="I114" s="1">
        <v>0.81399999999999995</v>
      </c>
      <c r="J114" s="1">
        <v>0.152</v>
      </c>
      <c r="K114" s="2">
        <v>1.0999999999999999E-2</v>
      </c>
      <c r="L114" s="2">
        <v>1.4E-2</v>
      </c>
      <c r="M114" s="3">
        <v>0.36499999999999999</v>
      </c>
      <c r="N114" s="1">
        <v>2.9000000000000001E-2</v>
      </c>
      <c r="O114" s="3">
        <v>0.24299999999999999</v>
      </c>
      <c r="P114" s="1">
        <v>2.9000000000000001E-2</v>
      </c>
      <c r="Q114" s="1">
        <v>3.9E-2</v>
      </c>
      <c r="R114" s="2">
        <v>0.05</v>
      </c>
      <c r="S114" s="2">
        <v>2.8000000000000001E-2</v>
      </c>
      <c r="T114" s="1">
        <v>2.3E-2</v>
      </c>
      <c r="U114" s="3">
        <v>0.1</v>
      </c>
      <c r="V114" s="2">
        <v>1.4E-2</v>
      </c>
      <c r="W114" s="1">
        <v>3.5000000000000003E-2</v>
      </c>
      <c r="X114" s="1">
        <v>0.21099999999999999</v>
      </c>
      <c r="Y114" s="1">
        <v>9.2999999999999999E-2</v>
      </c>
      <c r="Z114" s="1">
        <v>0.39300000000000002</v>
      </c>
      <c r="AA114" s="1">
        <v>0.159</v>
      </c>
      <c r="AB114" s="2">
        <v>8.5000000000000006E-2</v>
      </c>
      <c r="AC114" s="3">
        <v>0.18</v>
      </c>
      <c r="AD114" s="2">
        <v>0.107</v>
      </c>
      <c r="AE114" s="1">
        <v>0.14699999999999999</v>
      </c>
      <c r="AF114" s="3">
        <v>6.9000000000000006E-2</v>
      </c>
      <c r="AG114" s="1">
        <v>0.22800000000000001</v>
      </c>
      <c r="AH114" s="1">
        <v>2.4E-2</v>
      </c>
      <c r="AI114" s="1">
        <v>4.3999999999999997E-2</v>
      </c>
      <c r="AJ114" s="2">
        <v>1.4E-2</v>
      </c>
      <c r="AK114" s="3">
        <v>0.16400000000000001</v>
      </c>
      <c r="AL114" s="2">
        <v>1.9E-2</v>
      </c>
      <c r="AM114" s="1">
        <v>4.9000000000000002E-2</v>
      </c>
      <c r="AN114" s="2">
        <v>1.6E-2</v>
      </c>
      <c r="AO114" s="2">
        <v>1.7000000000000001E-2</v>
      </c>
      <c r="AP114" s="2">
        <v>1.9E-2</v>
      </c>
      <c r="AQ114" s="3">
        <v>6.5000000000000002E-2</v>
      </c>
      <c r="AR114" s="1">
        <v>0.19</v>
      </c>
      <c r="AS114" s="2">
        <v>1.4999999999999999E-2</v>
      </c>
      <c r="AT114" s="1">
        <v>4.1000000000000002E-2</v>
      </c>
      <c r="AU114" s="2">
        <v>7.46</v>
      </c>
      <c r="AV114" s="1">
        <v>115</v>
      </c>
      <c r="AW114" s="1">
        <v>3.75</v>
      </c>
      <c r="AX114" s="1">
        <v>1.56</v>
      </c>
      <c r="AY114" s="1">
        <v>27.9</v>
      </c>
      <c r="AZ114" s="1">
        <v>22.6</v>
      </c>
      <c r="BA114" s="1">
        <v>21.9</v>
      </c>
      <c r="BB114" s="1">
        <v>1.69</v>
      </c>
      <c r="BC114" s="1">
        <v>5.0999999999999996</v>
      </c>
      <c r="BD114" s="1">
        <v>0.32100000000000001</v>
      </c>
      <c r="BE114" s="1">
        <v>0.222</v>
      </c>
      <c r="BF114" s="1">
        <v>0.16</v>
      </c>
      <c r="BG114" s="1">
        <v>0.26100000000000001</v>
      </c>
      <c r="BH114" s="1">
        <v>0.29599999999999999</v>
      </c>
      <c r="BI114" s="1">
        <v>0.19500000000000001</v>
      </c>
      <c r="BJ114" s="1">
        <v>0.70399999999999996</v>
      </c>
      <c r="BK114" s="1">
        <v>3.92</v>
      </c>
      <c r="BL114" s="1">
        <v>11.3</v>
      </c>
      <c r="BM114" s="1">
        <v>0.15</v>
      </c>
      <c r="BN114" s="1">
        <v>24.1</v>
      </c>
      <c r="BO114" s="1">
        <v>61.7</v>
      </c>
      <c r="BP114" s="1">
        <v>7.2</v>
      </c>
      <c r="BQ114" s="1">
        <v>0.63500000000000001</v>
      </c>
      <c r="BR114" s="1">
        <v>611</v>
      </c>
      <c r="BS114" s="1">
        <v>563</v>
      </c>
      <c r="BT114" s="1">
        <v>31.1</v>
      </c>
      <c r="BU114" s="1">
        <v>4.16</v>
      </c>
      <c r="BV114" s="1">
        <v>2.1</v>
      </c>
      <c r="BW114" s="1">
        <v>108</v>
      </c>
      <c r="BX114" s="1">
        <v>325</v>
      </c>
      <c r="BY114" s="1">
        <v>192</v>
      </c>
      <c r="BZ114" s="1">
        <v>315</v>
      </c>
      <c r="CA114" s="1">
        <v>59.9</v>
      </c>
      <c r="CB114" s="1">
        <v>1.83</v>
      </c>
      <c r="CC114" s="1">
        <v>2.91</v>
      </c>
      <c r="CD114" s="1">
        <v>1.05</v>
      </c>
      <c r="CE114" s="1">
        <v>74.3</v>
      </c>
      <c r="CF114" s="1">
        <v>148</v>
      </c>
      <c r="CG114" s="1">
        <v>85.9</v>
      </c>
      <c r="CH114" s="1">
        <v>127</v>
      </c>
      <c r="CI114" s="2">
        <v>0.36</v>
      </c>
      <c r="CJ114" s="1">
        <v>0.246</v>
      </c>
      <c r="CK114" s="1">
        <v>0.51400000000000001</v>
      </c>
      <c r="CL114" s="1">
        <v>5.01</v>
      </c>
      <c r="CM114" s="1">
        <v>13.8</v>
      </c>
      <c r="CN114" s="1">
        <v>40.700000000000003</v>
      </c>
      <c r="CO114" s="1">
        <v>0.49</v>
      </c>
      <c r="CP114" s="1">
        <v>0.20200000000000001</v>
      </c>
      <c r="CQ114" s="1">
        <v>0.27800000000000002</v>
      </c>
      <c r="CR114" s="1">
        <v>0.183</v>
      </c>
      <c r="CS114" s="1">
        <v>0.45800000000000002</v>
      </c>
      <c r="CT114" s="1">
        <v>0.77900000000000003</v>
      </c>
      <c r="CU114" s="1">
        <v>0.53300000000000003</v>
      </c>
      <c r="CV114" s="1">
        <v>0.14000000000000001</v>
      </c>
      <c r="CW114" s="1">
        <v>0.13</v>
      </c>
      <c r="CX114" s="1">
        <v>3.14</v>
      </c>
      <c r="CY114" s="1">
        <v>0.78600000000000003</v>
      </c>
      <c r="CZ114" s="1">
        <v>2.52</v>
      </c>
      <c r="DA114" s="1">
        <v>14.9</v>
      </c>
      <c r="DB114" s="1">
        <v>9.7799999999999994</v>
      </c>
      <c r="DC114" s="1">
        <v>6.11</v>
      </c>
      <c r="DD114" s="1">
        <v>1.35</v>
      </c>
      <c r="DE114" s="1">
        <v>10.3</v>
      </c>
      <c r="DF114" s="1">
        <v>15.7</v>
      </c>
      <c r="DG114" s="1">
        <v>6.69</v>
      </c>
      <c r="DH114" s="1">
        <v>15.1</v>
      </c>
      <c r="DI114" s="1">
        <v>11.6</v>
      </c>
      <c r="DJ114" s="1">
        <v>3.2</v>
      </c>
      <c r="DK114" s="1">
        <v>0.29199999999999998</v>
      </c>
      <c r="DL114" s="1">
        <v>1.75</v>
      </c>
      <c r="DM114" s="1">
        <v>3.49</v>
      </c>
      <c r="DN114" s="1">
        <v>12.1</v>
      </c>
      <c r="DO114" s="1">
        <v>18.5</v>
      </c>
      <c r="DP114" s="1">
        <v>7.78</v>
      </c>
      <c r="DQ114" s="1">
        <v>1.63</v>
      </c>
      <c r="DR114" s="1">
        <v>2.1800000000000002</v>
      </c>
      <c r="DS114" s="1">
        <v>0.71</v>
      </c>
      <c r="DT114" s="1">
        <v>1.83</v>
      </c>
      <c r="DU114" s="1">
        <v>2.89</v>
      </c>
      <c r="DV114" s="1">
        <v>4.43</v>
      </c>
      <c r="DW114" s="2">
        <v>0.60699999999999998</v>
      </c>
      <c r="DX114" s="1">
        <v>0.32900000000000001</v>
      </c>
      <c r="DY114" s="1">
        <v>0.61799999999999999</v>
      </c>
      <c r="DZ114" s="1">
        <v>0.76500000000000001</v>
      </c>
      <c r="EA114" s="1">
        <v>0.63600000000000001</v>
      </c>
      <c r="EB114" s="1">
        <v>1.74</v>
      </c>
      <c r="EC114" s="1">
        <v>0.13</v>
      </c>
      <c r="ED114" s="1">
        <v>0.314</v>
      </c>
      <c r="EE114" s="1">
        <v>1.96</v>
      </c>
      <c r="EF114" s="1">
        <v>1.2</v>
      </c>
      <c r="EG114" s="1">
        <v>6.73</v>
      </c>
      <c r="EH114" s="1">
        <v>4.03</v>
      </c>
      <c r="EI114" s="1">
        <v>18.3</v>
      </c>
      <c r="EJ114" s="1">
        <v>14.6</v>
      </c>
      <c r="EK114" s="1">
        <v>1.67</v>
      </c>
      <c r="EL114" s="1">
        <v>155</v>
      </c>
      <c r="EM114" s="1">
        <v>23.2</v>
      </c>
      <c r="EN114" s="1">
        <v>36.5</v>
      </c>
      <c r="EO114" s="1">
        <v>15.9</v>
      </c>
      <c r="EP114" s="1">
        <v>0.21099999999999999</v>
      </c>
      <c r="EQ114" s="2">
        <v>0</v>
      </c>
      <c r="ER114" s="1">
        <v>29.7</v>
      </c>
      <c r="ES114" s="1">
        <v>77.3</v>
      </c>
      <c r="ET114" s="1">
        <v>0.318</v>
      </c>
      <c r="EU114" s="1">
        <v>0.67</v>
      </c>
      <c r="EV114" s="4">
        <v>7388</v>
      </c>
    </row>
    <row r="115" spans="1:152" x14ac:dyDescent="0.2">
      <c r="A115">
        <v>114</v>
      </c>
      <c r="B115" t="s">
        <v>194</v>
      </c>
      <c r="C115" t="s">
        <v>195</v>
      </c>
      <c r="D115" t="s">
        <v>196</v>
      </c>
      <c r="E115" t="s">
        <v>205</v>
      </c>
      <c r="F115" t="s">
        <v>204</v>
      </c>
      <c r="G115" s="1">
        <v>49.7</v>
      </c>
      <c r="H115" s="1">
        <v>16.600000000000001</v>
      </c>
      <c r="I115" s="1">
        <v>0.77600000000000002</v>
      </c>
      <c r="J115" s="1">
        <v>0.14000000000000001</v>
      </c>
      <c r="K115" s="2">
        <v>7.0000000000000001E-3</v>
      </c>
      <c r="L115" s="2">
        <v>1.2999999999999999E-2</v>
      </c>
      <c r="M115" s="1">
        <v>0.42699999999999999</v>
      </c>
      <c r="N115" s="1">
        <v>2.7E-2</v>
      </c>
      <c r="O115" s="3">
        <v>0.22600000000000001</v>
      </c>
      <c r="P115" s="1">
        <v>3.3000000000000002E-2</v>
      </c>
      <c r="Q115" s="1">
        <v>4.9000000000000002E-2</v>
      </c>
      <c r="R115" s="2">
        <v>0.06</v>
      </c>
      <c r="S115" s="2">
        <v>3.2000000000000001E-2</v>
      </c>
      <c r="T115" s="1">
        <v>2.3E-2</v>
      </c>
      <c r="U115" s="3">
        <v>0.152</v>
      </c>
      <c r="V115" s="2">
        <v>1.2999999999999999E-2</v>
      </c>
      <c r="W115" s="1">
        <v>4.2999999999999997E-2</v>
      </c>
      <c r="X115" s="1">
        <v>0.28599999999999998</v>
      </c>
      <c r="Y115" s="1">
        <v>6.7000000000000004E-2</v>
      </c>
      <c r="Z115" s="1">
        <v>0.45500000000000002</v>
      </c>
      <c r="AA115" s="1">
        <v>0.20499999999999999</v>
      </c>
      <c r="AB115" s="2">
        <v>7.9000000000000001E-2</v>
      </c>
      <c r="AC115" s="3">
        <v>0.22800000000000001</v>
      </c>
      <c r="AD115" s="2">
        <v>0.109</v>
      </c>
      <c r="AE115" s="1">
        <v>0.21099999999999999</v>
      </c>
      <c r="AF115" s="3">
        <v>7.3999999999999996E-2</v>
      </c>
      <c r="AG115" s="1">
        <v>0.38300000000000001</v>
      </c>
      <c r="AH115" s="1">
        <v>2.8000000000000001E-2</v>
      </c>
      <c r="AI115" s="1">
        <v>6.8000000000000005E-2</v>
      </c>
      <c r="AJ115" s="2">
        <v>1.4E-2</v>
      </c>
      <c r="AK115" s="3">
        <v>0.21</v>
      </c>
      <c r="AL115" s="2">
        <v>2.1000000000000001E-2</v>
      </c>
      <c r="AM115" s="1">
        <v>7.6999999999999999E-2</v>
      </c>
      <c r="AN115" s="2">
        <v>0.02</v>
      </c>
      <c r="AO115" s="2">
        <v>2.5999999999999999E-2</v>
      </c>
      <c r="AP115" s="2">
        <v>2.4E-2</v>
      </c>
      <c r="AQ115" s="3">
        <v>8.4000000000000005E-2</v>
      </c>
      <c r="AR115" s="1">
        <v>0.26500000000000001</v>
      </c>
      <c r="AS115" s="2">
        <v>1.9E-2</v>
      </c>
      <c r="AT115" s="1">
        <v>5.6000000000000001E-2</v>
      </c>
      <c r="AU115" s="2">
        <v>6.02</v>
      </c>
      <c r="AV115" s="1">
        <v>109</v>
      </c>
      <c r="AW115" s="1">
        <v>3.64</v>
      </c>
      <c r="AX115" s="1">
        <v>1.07</v>
      </c>
      <c r="AY115" s="1">
        <v>25.8</v>
      </c>
      <c r="AZ115" s="1">
        <v>25.5</v>
      </c>
      <c r="BA115" s="1">
        <v>22.1</v>
      </c>
      <c r="BB115" s="1">
        <v>1.8</v>
      </c>
      <c r="BC115" s="1">
        <v>6.03</v>
      </c>
      <c r="BD115" s="1">
        <v>0.30499999999999999</v>
      </c>
      <c r="BE115" s="1">
        <v>0.24299999999999999</v>
      </c>
      <c r="BF115" s="1">
        <v>0.16300000000000001</v>
      </c>
      <c r="BG115" s="1">
        <v>0.21299999999999999</v>
      </c>
      <c r="BH115" s="1">
        <v>0.29799999999999999</v>
      </c>
      <c r="BI115" s="1">
        <v>0.192</v>
      </c>
      <c r="BJ115" s="1">
        <v>0.58199999999999996</v>
      </c>
      <c r="BK115" s="1">
        <v>3.15</v>
      </c>
      <c r="BL115" s="1">
        <v>6.64</v>
      </c>
      <c r="BM115" s="1">
        <v>5.8000000000000003E-2</v>
      </c>
      <c r="BN115" s="1">
        <v>22.1</v>
      </c>
      <c r="BO115" s="1">
        <v>45</v>
      </c>
      <c r="BP115" s="1">
        <v>4.3899999999999997</v>
      </c>
      <c r="BQ115" s="1">
        <v>0.40500000000000003</v>
      </c>
      <c r="BR115" s="1">
        <v>580</v>
      </c>
      <c r="BS115" s="1">
        <v>458</v>
      </c>
      <c r="BT115" s="1">
        <v>20.9</v>
      </c>
      <c r="BU115" s="1">
        <v>2.93</v>
      </c>
      <c r="BV115" s="1">
        <v>2.56</v>
      </c>
      <c r="BW115" s="1">
        <v>95.3</v>
      </c>
      <c r="BX115" s="1">
        <v>266</v>
      </c>
      <c r="BY115" s="1">
        <v>167</v>
      </c>
      <c r="BZ115" s="1">
        <v>304</v>
      </c>
      <c r="CA115" s="1">
        <v>75.2</v>
      </c>
      <c r="CB115" s="1">
        <v>1.84</v>
      </c>
      <c r="CC115" s="1">
        <v>3.09</v>
      </c>
      <c r="CD115" s="1">
        <v>1</v>
      </c>
      <c r="CE115" s="1">
        <v>69.900000000000006</v>
      </c>
      <c r="CF115" s="1">
        <v>138</v>
      </c>
      <c r="CG115" s="1">
        <v>89.6</v>
      </c>
      <c r="CH115" s="1">
        <v>136</v>
      </c>
      <c r="CI115" s="2">
        <v>0.47799999999999998</v>
      </c>
      <c r="CJ115" s="1">
        <v>0.28999999999999998</v>
      </c>
      <c r="CK115" s="1">
        <v>0.67700000000000005</v>
      </c>
      <c r="CL115" s="1">
        <v>4.43</v>
      </c>
      <c r="CM115" s="1">
        <v>13.4</v>
      </c>
      <c r="CN115" s="1">
        <v>40.200000000000003</v>
      </c>
      <c r="CO115" s="1">
        <v>0.47899999999999998</v>
      </c>
      <c r="CP115" s="1">
        <v>0.17699999999999999</v>
      </c>
      <c r="CQ115" s="1">
        <v>0.25700000000000001</v>
      </c>
      <c r="CR115" s="1">
        <v>0.23799999999999999</v>
      </c>
      <c r="CS115" s="1">
        <v>0.58799999999999997</v>
      </c>
      <c r="CT115" s="1">
        <v>0.74399999999999999</v>
      </c>
      <c r="CU115" s="1">
        <v>0.30399999999999999</v>
      </c>
      <c r="CV115" s="1">
        <v>0.10299999999999999</v>
      </c>
      <c r="CW115" s="1">
        <v>0.113</v>
      </c>
      <c r="CX115" s="1">
        <v>2.91</v>
      </c>
      <c r="CY115" s="1">
        <v>0.7</v>
      </c>
      <c r="CZ115" s="1">
        <v>1.69</v>
      </c>
      <c r="DA115" s="1">
        <v>11.1</v>
      </c>
      <c r="DB115" s="1">
        <v>11.1</v>
      </c>
      <c r="DC115" s="1">
        <v>7.87</v>
      </c>
      <c r="DD115" s="1">
        <v>1.37</v>
      </c>
      <c r="DE115" s="1">
        <v>7.85</v>
      </c>
      <c r="DF115" s="1">
        <v>11.1</v>
      </c>
      <c r="DG115" s="1">
        <v>7.09</v>
      </c>
      <c r="DH115" s="1">
        <v>20.3</v>
      </c>
      <c r="DI115" s="1">
        <v>17.600000000000001</v>
      </c>
      <c r="DJ115" s="1">
        <v>3.64</v>
      </c>
      <c r="DK115" s="1">
        <v>0.104</v>
      </c>
      <c r="DL115" s="1">
        <v>1.19</v>
      </c>
      <c r="DM115" s="1">
        <v>2.87</v>
      </c>
      <c r="DN115" s="1">
        <v>10.8</v>
      </c>
      <c r="DO115" s="1">
        <v>19.5</v>
      </c>
      <c r="DP115" s="1">
        <v>9.06</v>
      </c>
      <c r="DQ115" s="1">
        <v>1.73</v>
      </c>
      <c r="DR115" s="1">
        <v>2.2200000000000002</v>
      </c>
      <c r="DS115" s="1">
        <v>0.71799999999999997</v>
      </c>
      <c r="DT115" s="1">
        <v>1.57</v>
      </c>
      <c r="DU115" s="1">
        <v>2.99</v>
      </c>
      <c r="DV115" s="1">
        <v>4.42</v>
      </c>
      <c r="DW115" s="2">
        <v>0.64500000000000002</v>
      </c>
      <c r="DX115" s="1">
        <v>0.29599999999999999</v>
      </c>
      <c r="DY115" s="1">
        <v>0.65900000000000003</v>
      </c>
      <c r="DZ115" s="1">
        <v>0.87</v>
      </c>
      <c r="EA115" s="1">
        <v>0.55100000000000005</v>
      </c>
      <c r="EB115" s="1">
        <v>1.59</v>
      </c>
      <c r="EC115" s="1">
        <v>0.107</v>
      </c>
      <c r="ED115" s="1">
        <v>0.29299999999999998</v>
      </c>
      <c r="EE115" s="1">
        <v>1.76</v>
      </c>
      <c r="EF115" s="1">
        <v>1.06</v>
      </c>
      <c r="EG115" s="1">
        <v>6.43</v>
      </c>
      <c r="EH115" s="1">
        <v>3.51</v>
      </c>
      <c r="EI115" s="1">
        <v>16.600000000000001</v>
      </c>
      <c r="EJ115" s="1">
        <v>13.2</v>
      </c>
      <c r="EK115" s="1">
        <v>1.31</v>
      </c>
      <c r="EL115" s="1">
        <v>144</v>
      </c>
      <c r="EM115" s="1">
        <v>21.6</v>
      </c>
      <c r="EN115" s="1">
        <v>36</v>
      </c>
      <c r="EO115" s="1">
        <v>15.2</v>
      </c>
      <c r="EP115" s="1">
        <v>0.313</v>
      </c>
      <c r="EQ115" s="2">
        <v>0</v>
      </c>
      <c r="ER115" s="1">
        <v>29.3</v>
      </c>
      <c r="ES115" s="1">
        <v>75</v>
      </c>
      <c r="ET115" s="1">
        <v>0.28000000000000003</v>
      </c>
      <c r="EU115" s="1">
        <v>0.76600000000000001</v>
      </c>
      <c r="EV115" s="4">
        <v>7514</v>
      </c>
    </row>
    <row r="116" spans="1:152" x14ac:dyDescent="0.2">
      <c r="A116">
        <v>115</v>
      </c>
      <c r="B116" t="s">
        <v>194</v>
      </c>
      <c r="C116" t="s">
        <v>195</v>
      </c>
      <c r="D116" t="s">
        <v>196</v>
      </c>
      <c r="E116" t="s">
        <v>209</v>
      </c>
      <c r="F116" t="s">
        <v>204</v>
      </c>
      <c r="G116" s="1">
        <v>40</v>
      </c>
      <c r="H116" s="1">
        <v>11</v>
      </c>
      <c r="I116" s="1">
        <v>0.54700000000000004</v>
      </c>
      <c r="J116" s="1">
        <v>0.114</v>
      </c>
      <c r="K116" s="2">
        <v>8.9999999999999993E-3</v>
      </c>
      <c r="L116" s="2">
        <v>1.2999999999999999E-2</v>
      </c>
      <c r="M116" s="3">
        <v>0.309</v>
      </c>
      <c r="N116" s="2">
        <v>1.2E-2</v>
      </c>
      <c r="O116" s="3">
        <v>0.156</v>
      </c>
      <c r="P116" s="1">
        <v>0.03</v>
      </c>
      <c r="Q116" s="1">
        <v>5.1999999999999998E-2</v>
      </c>
      <c r="R116" s="2">
        <v>4.9000000000000002E-2</v>
      </c>
      <c r="S116" s="2">
        <v>3.3000000000000002E-2</v>
      </c>
      <c r="T116" s="1">
        <v>2.1999999999999999E-2</v>
      </c>
      <c r="U116" s="3">
        <v>9.6000000000000002E-2</v>
      </c>
      <c r="V116" s="2">
        <v>1.4E-2</v>
      </c>
      <c r="W116" s="1">
        <v>3.2000000000000001E-2</v>
      </c>
      <c r="X116" s="3">
        <v>0.19900000000000001</v>
      </c>
      <c r="Y116" s="1">
        <v>6.0999999999999999E-2</v>
      </c>
      <c r="Z116" s="1">
        <v>0.36599999999999999</v>
      </c>
      <c r="AA116" s="1">
        <v>0.14499999999999999</v>
      </c>
      <c r="AB116" s="2">
        <v>7.4999999999999997E-2</v>
      </c>
      <c r="AC116" s="3">
        <v>0.16600000000000001</v>
      </c>
      <c r="AD116" s="2">
        <v>0.10299999999999999</v>
      </c>
      <c r="AE116" s="1">
        <v>0.123</v>
      </c>
      <c r="AF116" s="2">
        <v>5.5E-2</v>
      </c>
      <c r="AG116" s="1">
        <v>0.20499999999999999</v>
      </c>
      <c r="AH116" s="2">
        <v>2.1000000000000001E-2</v>
      </c>
      <c r="AI116" s="1">
        <v>3.6999999999999998E-2</v>
      </c>
      <c r="AJ116" s="2">
        <v>1.2999999999999999E-2</v>
      </c>
      <c r="AK116" s="3">
        <v>0.17299999999999999</v>
      </c>
      <c r="AL116" s="2">
        <v>2.5000000000000001E-2</v>
      </c>
      <c r="AM116" s="1">
        <v>4.2000000000000003E-2</v>
      </c>
      <c r="AN116" s="2">
        <v>1.7999999999999999E-2</v>
      </c>
      <c r="AO116" s="2">
        <v>1.4E-2</v>
      </c>
      <c r="AP116" s="2">
        <v>0.02</v>
      </c>
      <c r="AQ116" s="3">
        <v>8.3000000000000004E-2</v>
      </c>
      <c r="AR116" s="1">
        <v>0.17199999999999999</v>
      </c>
      <c r="AS116" s="2">
        <v>1.6E-2</v>
      </c>
      <c r="AT116" s="1">
        <v>3.7999999999999999E-2</v>
      </c>
      <c r="AU116" s="2">
        <v>6.36</v>
      </c>
      <c r="AV116" s="1">
        <v>101</v>
      </c>
      <c r="AW116" s="1">
        <v>3.03</v>
      </c>
      <c r="AX116" s="1">
        <v>1.31</v>
      </c>
      <c r="AY116" s="1">
        <v>27.6</v>
      </c>
      <c r="AZ116" s="1">
        <v>26.8</v>
      </c>
      <c r="BA116" s="1">
        <v>31.6</v>
      </c>
      <c r="BB116" s="1">
        <v>1.92</v>
      </c>
      <c r="BC116" s="1">
        <v>5.62</v>
      </c>
      <c r="BD116" s="1">
        <v>0.20399999999999999</v>
      </c>
      <c r="BE116" s="1">
        <v>0.17</v>
      </c>
      <c r="BF116" s="1">
        <v>0.14000000000000001</v>
      </c>
      <c r="BG116" s="1">
        <v>0.18</v>
      </c>
      <c r="BH116" s="1">
        <v>0.21299999999999999</v>
      </c>
      <c r="BI116" s="1">
        <v>0.13700000000000001</v>
      </c>
      <c r="BJ116" s="1">
        <v>0.502</v>
      </c>
      <c r="BK116" s="1">
        <v>3.05</v>
      </c>
      <c r="BL116" s="1">
        <v>6.03</v>
      </c>
      <c r="BM116" s="1">
        <v>0.13100000000000001</v>
      </c>
      <c r="BN116" s="1">
        <v>18</v>
      </c>
      <c r="BO116" s="1">
        <v>31</v>
      </c>
      <c r="BP116" s="1">
        <v>4.34</v>
      </c>
      <c r="BQ116" s="1">
        <v>0.41799999999999998</v>
      </c>
      <c r="BR116" s="1">
        <v>461</v>
      </c>
      <c r="BS116" s="1">
        <v>481</v>
      </c>
      <c r="BT116" s="1">
        <v>21.5</v>
      </c>
      <c r="BU116" s="1">
        <v>2.75</v>
      </c>
      <c r="BV116" s="1">
        <v>2.11</v>
      </c>
      <c r="BW116" s="1">
        <v>87.9</v>
      </c>
      <c r="BX116" s="1">
        <v>294</v>
      </c>
      <c r="BY116" s="1">
        <v>159</v>
      </c>
      <c r="BZ116" s="1">
        <v>260</v>
      </c>
      <c r="CA116" s="1">
        <v>49.1</v>
      </c>
      <c r="CB116" s="1">
        <v>1.26</v>
      </c>
      <c r="CC116" s="1">
        <v>2.74</v>
      </c>
      <c r="CD116" s="1">
        <v>0.94099999999999995</v>
      </c>
      <c r="CE116" s="1">
        <v>59.2</v>
      </c>
      <c r="CF116" s="1">
        <v>123</v>
      </c>
      <c r="CG116" s="1">
        <v>68.8</v>
      </c>
      <c r="CH116" s="1">
        <v>96.3</v>
      </c>
      <c r="CI116" s="2">
        <v>0.32700000000000001</v>
      </c>
      <c r="CJ116" s="1">
        <v>0.183</v>
      </c>
      <c r="CK116" s="1">
        <v>0.47199999999999998</v>
      </c>
      <c r="CL116" s="1">
        <v>3.29</v>
      </c>
      <c r="CM116" s="1">
        <v>9.1199999999999992</v>
      </c>
      <c r="CN116" s="1">
        <v>26.9</v>
      </c>
      <c r="CO116" s="1">
        <v>0.41799999999999998</v>
      </c>
      <c r="CP116" s="1">
        <v>0.16600000000000001</v>
      </c>
      <c r="CQ116" s="1">
        <v>0.214</v>
      </c>
      <c r="CR116" s="1">
        <v>0.126</v>
      </c>
      <c r="CS116" s="1">
        <v>0.31900000000000001</v>
      </c>
      <c r="CT116" s="1">
        <v>0.46600000000000003</v>
      </c>
      <c r="CU116" s="1">
        <v>0.32100000000000001</v>
      </c>
      <c r="CV116" s="1">
        <v>0.10199999999999999</v>
      </c>
      <c r="CW116" s="1">
        <v>9.2999999999999999E-2</v>
      </c>
      <c r="CX116" s="1">
        <v>2.39</v>
      </c>
      <c r="CY116" s="1">
        <v>0.60699999999999998</v>
      </c>
      <c r="CZ116" s="1">
        <v>1.6</v>
      </c>
      <c r="DA116" s="1">
        <v>10.7</v>
      </c>
      <c r="DB116" s="1">
        <v>9.25</v>
      </c>
      <c r="DC116" s="1">
        <v>5.25</v>
      </c>
      <c r="DD116" s="1">
        <v>1</v>
      </c>
      <c r="DE116" s="1">
        <v>7.47</v>
      </c>
      <c r="DF116" s="1">
        <v>12.1</v>
      </c>
      <c r="DG116" s="1">
        <v>6.47</v>
      </c>
      <c r="DH116" s="1">
        <v>14.3</v>
      </c>
      <c r="DI116" s="1">
        <v>10.7</v>
      </c>
      <c r="DJ116" s="1">
        <v>2.9</v>
      </c>
      <c r="DK116" s="1">
        <v>0.23799999999999999</v>
      </c>
      <c r="DL116" s="1">
        <v>1.3</v>
      </c>
      <c r="DM116" s="1">
        <v>2.67</v>
      </c>
      <c r="DN116" s="1">
        <v>9.74</v>
      </c>
      <c r="DO116" s="1">
        <v>16.899999999999999</v>
      </c>
      <c r="DP116" s="1">
        <v>6.98</v>
      </c>
      <c r="DQ116" s="1">
        <v>1.44</v>
      </c>
      <c r="DR116" s="1">
        <v>1.68</v>
      </c>
      <c r="DS116" s="1">
        <v>0.57899999999999996</v>
      </c>
      <c r="DT116" s="1">
        <v>1.34</v>
      </c>
      <c r="DU116" s="1">
        <v>2.31</v>
      </c>
      <c r="DV116" s="1">
        <v>3.65</v>
      </c>
      <c r="DW116" s="2">
        <v>0.51800000000000002</v>
      </c>
      <c r="DX116" s="1">
        <v>0.25</v>
      </c>
      <c r="DY116" s="1">
        <v>0.443</v>
      </c>
      <c r="DZ116" s="1">
        <v>0.66800000000000004</v>
      </c>
      <c r="EA116" s="1">
        <v>0.41199999999999998</v>
      </c>
      <c r="EB116" s="1">
        <v>1.42</v>
      </c>
      <c r="EC116" s="1">
        <v>7.9000000000000001E-2</v>
      </c>
      <c r="ED116" s="1">
        <v>0.27200000000000002</v>
      </c>
      <c r="EE116" s="1">
        <v>1.45</v>
      </c>
      <c r="EF116" s="1">
        <v>1</v>
      </c>
      <c r="EG116" s="1">
        <v>5.45</v>
      </c>
      <c r="EH116" s="1">
        <v>3.26</v>
      </c>
      <c r="EI116" s="1">
        <v>14</v>
      </c>
      <c r="EJ116" s="1">
        <v>11.2</v>
      </c>
      <c r="EK116" s="1">
        <v>1.29</v>
      </c>
      <c r="EL116" s="1">
        <v>133</v>
      </c>
      <c r="EM116" s="1">
        <v>18.8</v>
      </c>
      <c r="EN116" s="1">
        <v>33.700000000000003</v>
      </c>
      <c r="EO116" s="1">
        <v>13.6</v>
      </c>
      <c r="EP116" s="1">
        <v>0.23100000000000001</v>
      </c>
      <c r="EQ116" s="2">
        <v>0</v>
      </c>
      <c r="ER116" s="1">
        <v>22.5</v>
      </c>
      <c r="ES116" s="1">
        <v>62.8</v>
      </c>
      <c r="ET116" s="1">
        <v>0.22500000000000001</v>
      </c>
      <c r="EU116" s="1">
        <v>0.60599999999999998</v>
      </c>
      <c r="EV116" s="4">
        <v>6306</v>
      </c>
    </row>
    <row r="117" spans="1:152" x14ac:dyDescent="0.2">
      <c r="A117">
        <v>116</v>
      </c>
      <c r="B117" t="s">
        <v>194</v>
      </c>
      <c r="C117" t="s">
        <v>195</v>
      </c>
      <c r="D117" t="s">
        <v>196</v>
      </c>
      <c r="E117" t="s">
        <v>213</v>
      </c>
      <c r="F117" t="s">
        <v>220</v>
      </c>
      <c r="G117" s="1">
        <v>58.3</v>
      </c>
      <c r="H117" s="1">
        <v>8.51</v>
      </c>
      <c r="I117" s="1">
        <v>0.59899999999999998</v>
      </c>
      <c r="J117" s="1">
        <v>9.4E-2</v>
      </c>
      <c r="K117" s="2">
        <v>1.0999999999999999E-2</v>
      </c>
      <c r="L117" s="2">
        <v>1.0999999999999999E-2</v>
      </c>
      <c r="M117" s="3">
        <v>0.36799999999999999</v>
      </c>
      <c r="N117" s="1">
        <v>2.9000000000000001E-2</v>
      </c>
      <c r="O117" s="3">
        <v>0.23200000000000001</v>
      </c>
      <c r="P117" s="1">
        <v>4.7E-2</v>
      </c>
      <c r="Q117" s="2">
        <v>2.4E-2</v>
      </c>
      <c r="R117" s="2">
        <v>5.0999999999999997E-2</v>
      </c>
      <c r="S117" s="2">
        <v>3.2000000000000001E-2</v>
      </c>
      <c r="T117" s="1">
        <v>2.7E-2</v>
      </c>
      <c r="U117" s="3">
        <v>8.8999999999999996E-2</v>
      </c>
      <c r="V117" s="2">
        <v>1.4E-2</v>
      </c>
      <c r="W117" s="1">
        <v>3.4000000000000002E-2</v>
      </c>
      <c r="X117" s="1">
        <v>0.215</v>
      </c>
      <c r="Y117" s="1">
        <v>6.3E-2</v>
      </c>
      <c r="Z117" s="1">
        <v>0.39800000000000002</v>
      </c>
      <c r="AA117" s="1">
        <v>0.17</v>
      </c>
      <c r="AB117" s="2">
        <v>6.0999999999999999E-2</v>
      </c>
      <c r="AC117" s="3">
        <v>0.17899999999999999</v>
      </c>
      <c r="AD117" s="2">
        <v>0.108</v>
      </c>
      <c r="AE117" s="1">
        <v>0.11799999999999999</v>
      </c>
      <c r="AF117" s="2">
        <v>5.3999999999999999E-2</v>
      </c>
      <c r="AG117" s="1">
        <v>0.16300000000000001</v>
      </c>
      <c r="AH117" s="1">
        <v>2.4E-2</v>
      </c>
      <c r="AI117" s="1">
        <v>3.2000000000000001E-2</v>
      </c>
      <c r="AJ117" s="2">
        <v>1.6E-2</v>
      </c>
      <c r="AK117" s="3">
        <v>0.14599999999999999</v>
      </c>
      <c r="AL117" s="2">
        <v>1.9E-2</v>
      </c>
      <c r="AM117" s="2">
        <v>3.6999999999999998E-2</v>
      </c>
      <c r="AN117" s="2">
        <v>1.6E-2</v>
      </c>
      <c r="AO117" s="2">
        <v>1.4E-2</v>
      </c>
      <c r="AP117" s="2">
        <v>2.1999999999999999E-2</v>
      </c>
      <c r="AQ117" s="3">
        <v>6.5000000000000002E-2</v>
      </c>
      <c r="AR117" s="1">
        <v>0.126</v>
      </c>
      <c r="AS117" s="2">
        <v>1.7999999999999999E-2</v>
      </c>
      <c r="AT117" s="1">
        <v>3.2000000000000001E-2</v>
      </c>
      <c r="AU117" s="2">
        <v>5.6</v>
      </c>
      <c r="AV117" s="1">
        <v>77</v>
      </c>
      <c r="AW117" s="1">
        <v>2.11</v>
      </c>
      <c r="AX117" s="1">
        <v>1.17</v>
      </c>
      <c r="AY117" s="1">
        <v>18.3</v>
      </c>
      <c r="AZ117" s="1">
        <v>13.1</v>
      </c>
      <c r="BA117" s="1">
        <v>13.5</v>
      </c>
      <c r="BB117" s="1">
        <v>1.57</v>
      </c>
      <c r="BC117" s="1">
        <v>7.41</v>
      </c>
      <c r="BD117" s="1">
        <v>0.38800000000000001</v>
      </c>
      <c r="BE117" s="1">
        <v>0.29699999999999999</v>
      </c>
      <c r="BF117" s="1">
        <v>0.29299999999999998</v>
      </c>
      <c r="BG117" s="1">
        <v>0.35599999999999998</v>
      </c>
      <c r="BH117" s="1">
        <v>0.378</v>
      </c>
      <c r="BI117" s="1">
        <v>0.308</v>
      </c>
      <c r="BJ117" s="1">
        <v>0.63800000000000001</v>
      </c>
      <c r="BK117" s="1">
        <v>3.25</v>
      </c>
      <c r="BL117" s="1">
        <v>3.92</v>
      </c>
      <c r="BM117" s="1">
        <v>0.16600000000000001</v>
      </c>
      <c r="BN117" s="1">
        <v>16.100000000000001</v>
      </c>
      <c r="BO117" s="1">
        <v>18.5</v>
      </c>
      <c r="BP117" s="1">
        <v>1.97</v>
      </c>
      <c r="BQ117" s="1">
        <v>0.39</v>
      </c>
      <c r="BR117" s="1">
        <v>292</v>
      </c>
      <c r="BS117" s="1">
        <v>296</v>
      </c>
      <c r="BT117" s="1">
        <v>8.27</v>
      </c>
      <c r="BU117" s="1">
        <v>1.41</v>
      </c>
      <c r="BV117" s="1">
        <v>1.22</v>
      </c>
      <c r="BW117" s="1">
        <v>49.1</v>
      </c>
      <c r="BX117" s="1">
        <v>169</v>
      </c>
      <c r="BY117" s="1">
        <v>114</v>
      </c>
      <c r="BZ117" s="1">
        <v>288</v>
      </c>
      <c r="CA117" s="1">
        <v>18.600000000000001</v>
      </c>
      <c r="CB117" s="1">
        <v>0.48699999999999999</v>
      </c>
      <c r="CC117" s="1">
        <v>2.02</v>
      </c>
      <c r="CD117" s="1">
        <v>0.63100000000000001</v>
      </c>
      <c r="CE117" s="1">
        <v>53.2</v>
      </c>
      <c r="CF117" s="1">
        <v>169</v>
      </c>
      <c r="CG117" s="1">
        <v>55</v>
      </c>
      <c r="CH117" s="1">
        <v>78.8</v>
      </c>
      <c r="CI117" s="2">
        <v>0.29099999999999998</v>
      </c>
      <c r="CJ117" s="1">
        <v>0.13300000000000001</v>
      </c>
      <c r="CK117" s="1">
        <v>0.29899999999999999</v>
      </c>
      <c r="CL117" s="1">
        <v>4.32</v>
      </c>
      <c r="CM117" s="1">
        <v>11.3</v>
      </c>
      <c r="CN117" s="1">
        <v>30.4</v>
      </c>
      <c r="CO117" s="1">
        <v>0.35</v>
      </c>
      <c r="CP117" s="1">
        <v>0.18</v>
      </c>
      <c r="CQ117" s="1">
        <v>0.124</v>
      </c>
      <c r="CR117" s="1">
        <v>0.16200000000000001</v>
      </c>
      <c r="CS117" s="1">
        <v>0.32200000000000001</v>
      </c>
      <c r="CT117" s="1">
        <v>0.39800000000000002</v>
      </c>
      <c r="CU117" s="1">
        <v>0.34100000000000003</v>
      </c>
      <c r="CV117" s="1">
        <v>0.123</v>
      </c>
      <c r="CW117" s="1">
        <v>0.155</v>
      </c>
      <c r="CX117" s="1">
        <v>1.95</v>
      </c>
      <c r="CY117" s="1">
        <v>0.48699999999999999</v>
      </c>
      <c r="CZ117" s="1">
        <v>1.54</v>
      </c>
      <c r="DA117" s="1">
        <v>9.6</v>
      </c>
      <c r="DB117" s="1">
        <v>7.25</v>
      </c>
      <c r="DC117" s="1">
        <v>2.79</v>
      </c>
      <c r="DD117" s="1">
        <v>0.76600000000000001</v>
      </c>
      <c r="DE117" s="1">
        <v>6.28</v>
      </c>
      <c r="DF117" s="1">
        <v>9.67</v>
      </c>
      <c r="DG117" s="1">
        <v>4.62</v>
      </c>
      <c r="DH117" s="1">
        <v>20.8</v>
      </c>
      <c r="DI117" s="1">
        <v>8.91</v>
      </c>
      <c r="DJ117" s="1">
        <v>1.1599999999999999</v>
      </c>
      <c r="DK117" s="2">
        <v>0</v>
      </c>
      <c r="DL117" s="1">
        <v>0.82199999999999995</v>
      </c>
      <c r="DM117" s="1">
        <v>3.17</v>
      </c>
      <c r="DN117" s="1">
        <v>16.2</v>
      </c>
      <c r="DO117" s="1">
        <v>18.899999999999999</v>
      </c>
      <c r="DP117" s="1">
        <v>5.32</v>
      </c>
      <c r="DQ117" s="1">
        <v>0.98899999999999999</v>
      </c>
      <c r="DR117" s="1">
        <v>1.65</v>
      </c>
      <c r="DS117" s="1">
        <v>0.60599999999999998</v>
      </c>
      <c r="DT117" s="1">
        <v>1.93</v>
      </c>
      <c r="DU117" s="1">
        <v>2.92</v>
      </c>
      <c r="DV117" s="1">
        <v>3.97</v>
      </c>
      <c r="DW117" s="2">
        <v>0.52300000000000002</v>
      </c>
      <c r="DX117" s="1">
        <v>0.34</v>
      </c>
      <c r="DY117" s="1">
        <v>0.28699999999999998</v>
      </c>
      <c r="DZ117" s="1">
        <v>0.443</v>
      </c>
      <c r="EA117" s="1">
        <v>0.61</v>
      </c>
      <c r="EB117" s="1">
        <v>1.69</v>
      </c>
      <c r="EC117" s="1">
        <v>9.6000000000000002E-2</v>
      </c>
      <c r="ED117" s="1">
        <v>0.24</v>
      </c>
      <c r="EE117" s="1">
        <v>1.66</v>
      </c>
      <c r="EF117" s="1">
        <v>0.93799999999999994</v>
      </c>
      <c r="EG117" s="1">
        <v>7.4</v>
      </c>
      <c r="EH117" s="1">
        <v>5.0599999999999996</v>
      </c>
      <c r="EI117" s="1">
        <v>12.1</v>
      </c>
      <c r="EJ117" s="1">
        <v>9.4499999999999993</v>
      </c>
      <c r="EK117" s="1">
        <v>1.1399999999999999</v>
      </c>
      <c r="EL117" s="1">
        <v>133</v>
      </c>
      <c r="EM117" s="1">
        <v>20.399999999999999</v>
      </c>
      <c r="EN117" s="1">
        <v>45.5</v>
      </c>
      <c r="EO117" s="1">
        <v>19.3</v>
      </c>
      <c r="EP117" s="1">
        <v>0.48699999999999999</v>
      </c>
      <c r="EQ117" s="2">
        <v>0</v>
      </c>
      <c r="ER117" s="1">
        <v>16.600000000000001</v>
      </c>
      <c r="ES117" s="1">
        <v>53.9</v>
      </c>
      <c r="ET117" s="1">
        <v>0.20300000000000001</v>
      </c>
      <c r="EU117" s="1">
        <v>0.42899999999999999</v>
      </c>
      <c r="EV117" s="4">
        <v>8035</v>
      </c>
    </row>
    <row r="118" spans="1:152" x14ac:dyDescent="0.2">
      <c r="A118">
        <v>117</v>
      </c>
      <c r="B118" t="s">
        <v>194</v>
      </c>
      <c r="C118" t="s">
        <v>195</v>
      </c>
      <c r="D118" t="s">
        <v>196</v>
      </c>
      <c r="E118" t="s">
        <v>197</v>
      </c>
      <c r="F118" t="s">
        <v>220</v>
      </c>
      <c r="G118" s="1">
        <v>77.099999999999994</v>
      </c>
      <c r="H118" s="1">
        <v>9.7899999999999991</v>
      </c>
      <c r="I118" s="1">
        <v>0.80400000000000005</v>
      </c>
      <c r="J118" s="1">
        <v>0.122</v>
      </c>
      <c r="K118" s="2">
        <v>1.0999999999999999E-2</v>
      </c>
      <c r="L118" s="2">
        <v>1.4999999999999999E-2</v>
      </c>
      <c r="M118" s="1">
        <v>0.48799999999999999</v>
      </c>
      <c r="N118" s="1">
        <v>3.3000000000000002E-2</v>
      </c>
      <c r="O118" s="3">
        <v>0.30199999999999999</v>
      </c>
      <c r="P118" s="1">
        <v>5.8999999999999997E-2</v>
      </c>
      <c r="Q118" s="2">
        <v>0.02</v>
      </c>
      <c r="R118" s="2">
        <v>6.5000000000000002E-2</v>
      </c>
      <c r="S118" s="2">
        <v>3.2000000000000001E-2</v>
      </c>
      <c r="T118" s="1">
        <v>2.5000000000000001E-2</v>
      </c>
      <c r="U118" s="3">
        <v>0.1</v>
      </c>
      <c r="V118" s="2">
        <v>1.6E-2</v>
      </c>
      <c r="W118" s="1">
        <v>3.6999999999999998E-2</v>
      </c>
      <c r="X118" s="1">
        <v>0.21299999999999999</v>
      </c>
      <c r="Y118" s="1">
        <v>5.8999999999999997E-2</v>
      </c>
      <c r="Z118" s="1">
        <v>0.378</v>
      </c>
      <c r="AA118" s="1">
        <v>0.14199999999999999</v>
      </c>
      <c r="AB118" s="2">
        <v>7.6999999999999999E-2</v>
      </c>
      <c r="AC118" s="3">
        <v>0.155</v>
      </c>
      <c r="AD118" s="2">
        <v>9.8000000000000004E-2</v>
      </c>
      <c r="AE118" s="1">
        <v>0.104</v>
      </c>
      <c r="AF118" s="3">
        <v>6.3E-2</v>
      </c>
      <c r="AG118" s="1">
        <v>0.14199999999999999</v>
      </c>
      <c r="AH118" s="2">
        <v>0.02</v>
      </c>
      <c r="AI118" s="1">
        <v>3.3000000000000002E-2</v>
      </c>
      <c r="AJ118" s="2">
        <v>1.6E-2</v>
      </c>
      <c r="AK118" s="3">
        <v>0.17499999999999999</v>
      </c>
      <c r="AL118" s="2">
        <v>1.9E-2</v>
      </c>
      <c r="AM118" s="2">
        <v>3.7999999999999999E-2</v>
      </c>
      <c r="AN118" s="2">
        <v>1.7999999999999999E-2</v>
      </c>
      <c r="AO118" s="2">
        <v>2.1000000000000001E-2</v>
      </c>
      <c r="AP118" s="2">
        <v>2.1999999999999999E-2</v>
      </c>
      <c r="AQ118" s="3">
        <v>9.1999999999999998E-2</v>
      </c>
      <c r="AR118" s="1">
        <v>0.13300000000000001</v>
      </c>
      <c r="AS118" s="2">
        <v>1.6E-2</v>
      </c>
      <c r="AT118" s="1">
        <v>4.2999999999999997E-2</v>
      </c>
      <c r="AU118" s="2">
        <v>6.28</v>
      </c>
      <c r="AV118" s="1">
        <v>115</v>
      </c>
      <c r="AW118" s="1">
        <v>3.22</v>
      </c>
      <c r="AX118" s="1">
        <v>1.75</v>
      </c>
      <c r="AY118" s="1">
        <v>26.9</v>
      </c>
      <c r="AZ118" s="1">
        <v>18</v>
      </c>
      <c r="BA118" s="1">
        <v>19.3</v>
      </c>
      <c r="BB118" s="1">
        <v>1.89</v>
      </c>
      <c r="BC118" s="1">
        <v>8.56</v>
      </c>
      <c r="BD118" s="1">
        <v>0.38400000000000001</v>
      </c>
      <c r="BE118" s="1">
        <v>0.312</v>
      </c>
      <c r="BF118" s="1">
        <v>0.20200000000000001</v>
      </c>
      <c r="BG118" s="1">
        <v>0.29799999999999999</v>
      </c>
      <c r="BH118" s="1">
        <v>0.36899999999999999</v>
      </c>
      <c r="BI118" s="1">
        <v>0.26700000000000002</v>
      </c>
      <c r="BJ118" s="1">
        <v>0.58399999999999996</v>
      </c>
      <c r="BK118" s="1">
        <v>3.97</v>
      </c>
      <c r="BL118" s="1">
        <v>5.54</v>
      </c>
      <c r="BM118" s="1">
        <v>0.126</v>
      </c>
      <c r="BN118" s="1">
        <v>19.5</v>
      </c>
      <c r="BO118" s="1">
        <v>29</v>
      </c>
      <c r="BP118" s="1">
        <v>3.03</v>
      </c>
      <c r="BQ118" s="1">
        <v>0.438</v>
      </c>
      <c r="BR118" s="1">
        <v>391</v>
      </c>
      <c r="BS118" s="1">
        <v>375</v>
      </c>
      <c r="BT118" s="1">
        <v>12.5</v>
      </c>
      <c r="BU118" s="1">
        <v>2.31</v>
      </c>
      <c r="BV118" s="1">
        <v>1.42</v>
      </c>
      <c r="BW118" s="1">
        <v>72.900000000000006</v>
      </c>
      <c r="BX118" s="1">
        <v>227</v>
      </c>
      <c r="BY118" s="1">
        <v>145</v>
      </c>
      <c r="BZ118" s="1">
        <v>351</v>
      </c>
      <c r="CA118" s="1">
        <v>22.6</v>
      </c>
      <c r="CB118" s="1">
        <v>0.71299999999999997</v>
      </c>
      <c r="CC118" s="1">
        <v>2.72</v>
      </c>
      <c r="CD118" s="1">
        <v>0.495</v>
      </c>
      <c r="CE118" s="1">
        <v>74.099999999999994</v>
      </c>
      <c r="CF118" s="1">
        <v>212</v>
      </c>
      <c r="CG118" s="1">
        <v>68.400000000000006</v>
      </c>
      <c r="CH118" s="1">
        <v>97.5</v>
      </c>
      <c r="CI118" s="2">
        <v>0.308</v>
      </c>
      <c r="CJ118" s="1">
        <v>0.161</v>
      </c>
      <c r="CK118" s="1">
        <v>0.36499999999999999</v>
      </c>
      <c r="CL118" s="1">
        <v>5.86</v>
      </c>
      <c r="CM118" s="1">
        <v>15.4</v>
      </c>
      <c r="CN118" s="1">
        <v>41.8</v>
      </c>
      <c r="CO118" s="1">
        <v>0.45600000000000002</v>
      </c>
      <c r="CP118" s="1">
        <v>0.23599999999999999</v>
      </c>
      <c r="CQ118" s="1">
        <v>0.14099999999999999</v>
      </c>
      <c r="CR118" s="1">
        <v>0.224</v>
      </c>
      <c r="CS118" s="1">
        <v>0.379</v>
      </c>
      <c r="CT118" s="1">
        <v>0.45</v>
      </c>
      <c r="CU118" s="1">
        <v>0.40799999999999997</v>
      </c>
      <c r="CV118" s="1">
        <v>0.106</v>
      </c>
      <c r="CW118" s="1">
        <v>0.16200000000000001</v>
      </c>
      <c r="CX118" s="1">
        <v>2.5</v>
      </c>
      <c r="CY118" s="1">
        <v>0.55200000000000005</v>
      </c>
      <c r="CZ118" s="1">
        <v>1.91</v>
      </c>
      <c r="DA118" s="1">
        <v>13.2</v>
      </c>
      <c r="DB118" s="1">
        <v>10.6</v>
      </c>
      <c r="DC118" s="1">
        <v>4.0599999999999996</v>
      </c>
      <c r="DD118" s="1">
        <v>0.95099999999999996</v>
      </c>
      <c r="DE118" s="1">
        <v>8.27</v>
      </c>
      <c r="DF118" s="1">
        <v>12.6</v>
      </c>
      <c r="DG118" s="1">
        <v>7.08</v>
      </c>
      <c r="DH118" s="1">
        <v>29</v>
      </c>
      <c r="DI118" s="1">
        <v>12.7</v>
      </c>
      <c r="DJ118" s="1">
        <v>1.59</v>
      </c>
      <c r="DK118" s="1">
        <v>7.3999999999999996E-2</v>
      </c>
      <c r="DL118" s="1">
        <v>0.95399999999999996</v>
      </c>
      <c r="DM118" s="1">
        <v>4.09</v>
      </c>
      <c r="DN118" s="1">
        <v>19.899999999999999</v>
      </c>
      <c r="DO118" s="1">
        <v>25.9</v>
      </c>
      <c r="DP118" s="1">
        <v>7.33</v>
      </c>
      <c r="DQ118" s="1">
        <v>1.1100000000000001</v>
      </c>
      <c r="DR118" s="1">
        <v>2.08</v>
      </c>
      <c r="DS118" s="1">
        <v>0.71499999999999997</v>
      </c>
      <c r="DT118" s="1">
        <v>2.4</v>
      </c>
      <c r="DU118" s="1">
        <v>3.6</v>
      </c>
      <c r="DV118" s="1">
        <v>5.08</v>
      </c>
      <c r="DW118" s="2">
        <v>0.55100000000000005</v>
      </c>
      <c r="DX118" s="1">
        <v>0.30099999999999999</v>
      </c>
      <c r="DY118" s="1">
        <v>0.38100000000000001</v>
      </c>
      <c r="DZ118" s="1">
        <v>0.46300000000000002</v>
      </c>
      <c r="EA118" s="1">
        <v>0.73799999999999999</v>
      </c>
      <c r="EB118" s="1">
        <v>2.06</v>
      </c>
      <c r="EC118" s="1">
        <v>0.104</v>
      </c>
      <c r="ED118" s="1">
        <v>0.28000000000000003</v>
      </c>
      <c r="EE118" s="1">
        <v>2.0099999999999998</v>
      </c>
      <c r="EF118" s="1">
        <v>1.05</v>
      </c>
      <c r="EG118" s="1">
        <v>9.52</v>
      </c>
      <c r="EH118" s="1">
        <v>6.21</v>
      </c>
      <c r="EI118" s="1">
        <v>14.6</v>
      </c>
      <c r="EJ118" s="1">
        <v>13</v>
      </c>
      <c r="EK118" s="1">
        <v>1.34</v>
      </c>
      <c r="EL118" s="1">
        <v>170</v>
      </c>
      <c r="EM118" s="1">
        <v>26.1</v>
      </c>
      <c r="EN118" s="1">
        <v>57.1</v>
      </c>
      <c r="EO118" s="1">
        <v>23.9</v>
      </c>
      <c r="EP118" s="1">
        <v>0.52200000000000002</v>
      </c>
      <c r="EQ118" s="2">
        <v>0</v>
      </c>
      <c r="ER118" s="1">
        <v>22.6</v>
      </c>
      <c r="ES118" s="1">
        <v>68</v>
      </c>
      <c r="ET118" s="1">
        <v>0.24199999999999999</v>
      </c>
      <c r="EU118" s="1">
        <v>0.504</v>
      </c>
      <c r="EV118" s="4">
        <v>12707</v>
      </c>
    </row>
    <row r="119" spans="1:152" x14ac:dyDescent="0.2">
      <c r="A119">
        <v>118</v>
      </c>
      <c r="B119" t="s">
        <v>194</v>
      </c>
      <c r="C119" t="s">
        <v>195</v>
      </c>
      <c r="D119" t="s">
        <v>196</v>
      </c>
      <c r="E119" t="s">
        <v>200</v>
      </c>
      <c r="F119" t="s">
        <v>220</v>
      </c>
      <c r="G119" s="1">
        <v>65.900000000000006</v>
      </c>
      <c r="H119" s="1">
        <v>10.4</v>
      </c>
      <c r="I119" s="1">
        <v>0.77300000000000002</v>
      </c>
      <c r="J119" s="1">
        <v>0.111</v>
      </c>
      <c r="K119" s="2">
        <v>0.01</v>
      </c>
      <c r="L119" s="2">
        <v>1.4E-2</v>
      </c>
      <c r="M119" s="1">
        <v>0.41499999999999998</v>
      </c>
      <c r="N119" s="1">
        <v>2.7E-2</v>
      </c>
      <c r="O119" s="3">
        <v>0.29799999999999999</v>
      </c>
      <c r="P119" s="1">
        <v>4.2999999999999997E-2</v>
      </c>
      <c r="Q119" s="2">
        <v>1.7999999999999999E-2</v>
      </c>
      <c r="R119" s="2">
        <v>5.1999999999999998E-2</v>
      </c>
      <c r="S119" s="2">
        <v>3.4000000000000002E-2</v>
      </c>
      <c r="T119" s="1">
        <v>2.5000000000000001E-2</v>
      </c>
      <c r="U119" s="3">
        <v>8.4000000000000005E-2</v>
      </c>
      <c r="V119" s="2">
        <v>1.4E-2</v>
      </c>
      <c r="W119" s="2">
        <v>2.5999999999999999E-2</v>
      </c>
      <c r="X119" s="3">
        <v>0.19600000000000001</v>
      </c>
      <c r="Y119" s="1">
        <v>4.2000000000000003E-2</v>
      </c>
      <c r="Z119" s="1">
        <v>0.34300000000000003</v>
      </c>
      <c r="AA119" s="1">
        <v>0.16900000000000001</v>
      </c>
      <c r="AB119" s="2">
        <v>5.6000000000000001E-2</v>
      </c>
      <c r="AC119" s="3">
        <v>0.13700000000000001</v>
      </c>
      <c r="AD119" s="2">
        <v>9.4E-2</v>
      </c>
      <c r="AE119" s="1">
        <v>0.111</v>
      </c>
      <c r="AF119" s="2">
        <v>4.2000000000000003E-2</v>
      </c>
      <c r="AG119" s="1">
        <v>0.158</v>
      </c>
      <c r="AH119" s="2">
        <v>1.7999999999999999E-2</v>
      </c>
      <c r="AI119" s="1">
        <v>3.5999999999999997E-2</v>
      </c>
      <c r="AJ119" s="2">
        <v>1.4999999999999999E-2</v>
      </c>
      <c r="AK119" s="3">
        <v>0.153</v>
      </c>
      <c r="AL119" s="2">
        <v>1.6E-2</v>
      </c>
      <c r="AM119" s="2">
        <v>3.6999999999999998E-2</v>
      </c>
      <c r="AN119" s="2">
        <v>1.4999999999999999E-2</v>
      </c>
      <c r="AO119" s="2">
        <v>1.7000000000000001E-2</v>
      </c>
      <c r="AP119" s="2">
        <v>0.02</v>
      </c>
      <c r="AQ119" s="3">
        <v>6.8000000000000005E-2</v>
      </c>
      <c r="AR119" s="1">
        <v>0.13900000000000001</v>
      </c>
      <c r="AS119" s="2">
        <v>1.7999999999999999E-2</v>
      </c>
      <c r="AT119" s="1">
        <v>4.2000000000000003E-2</v>
      </c>
      <c r="AU119" s="2">
        <v>5.82</v>
      </c>
      <c r="AV119" s="1">
        <v>93</v>
      </c>
      <c r="AW119" s="1">
        <v>3.02</v>
      </c>
      <c r="AX119" s="1">
        <v>1.36</v>
      </c>
      <c r="AY119" s="1">
        <v>22.5</v>
      </c>
      <c r="AZ119" s="1">
        <v>15.8</v>
      </c>
      <c r="BA119" s="1">
        <v>18.100000000000001</v>
      </c>
      <c r="BB119" s="1">
        <v>1.92</v>
      </c>
      <c r="BC119" s="1">
        <v>6.79</v>
      </c>
      <c r="BD119" s="1">
        <v>0.249</v>
      </c>
      <c r="BE119" s="1">
        <v>0.187</v>
      </c>
      <c r="BF119" s="1">
        <v>0.13900000000000001</v>
      </c>
      <c r="BG119" s="1">
        <v>0.184</v>
      </c>
      <c r="BH119" s="1">
        <v>0.26200000000000001</v>
      </c>
      <c r="BI119" s="1">
        <v>0.161</v>
      </c>
      <c r="BJ119" s="1">
        <v>0.434</v>
      </c>
      <c r="BK119" s="1">
        <v>3.22</v>
      </c>
      <c r="BL119" s="1">
        <v>4.2300000000000004</v>
      </c>
      <c r="BM119" s="1">
        <v>0.107</v>
      </c>
      <c r="BN119" s="1">
        <v>15.8</v>
      </c>
      <c r="BO119" s="1">
        <v>30</v>
      </c>
      <c r="BP119" s="1">
        <v>3.05</v>
      </c>
      <c r="BQ119" s="1">
        <v>0.34899999999999998</v>
      </c>
      <c r="BR119" s="1">
        <v>369</v>
      </c>
      <c r="BS119" s="1">
        <v>400</v>
      </c>
      <c r="BT119" s="1">
        <v>12.6</v>
      </c>
      <c r="BU119" s="1">
        <v>1.92</v>
      </c>
      <c r="BV119" s="1">
        <v>1.7</v>
      </c>
      <c r="BW119" s="1">
        <v>72.400000000000006</v>
      </c>
      <c r="BX119" s="1">
        <v>223</v>
      </c>
      <c r="BY119" s="1">
        <v>156</v>
      </c>
      <c r="BZ119" s="1">
        <v>296</v>
      </c>
      <c r="CA119" s="1">
        <v>25.1</v>
      </c>
      <c r="CB119" s="1">
        <v>0.63300000000000001</v>
      </c>
      <c r="CC119" s="1">
        <v>2.5499999999999998</v>
      </c>
      <c r="CD119" s="1">
        <v>0.46200000000000002</v>
      </c>
      <c r="CE119" s="1">
        <v>73.3</v>
      </c>
      <c r="CF119" s="1">
        <v>171</v>
      </c>
      <c r="CG119" s="1">
        <v>65.599999999999994</v>
      </c>
      <c r="CH119" s="1">
        <v>83.7</v>
      </c>
      <c r="CI119" s="2">
        <v>0.25600000000000001</v>
      </c>
      <c r="CJ119" s="1">
        <v>0.14599999999999999</v>
      </c>
      <c r="CK119" s="1">
        <v>0.35499999999999998</v>
      </c>
      <c r="CL119" s="1">
        <v>6.59</v>
      </c>
      <c r="CM119" s="1">
        <v>16.8</v>
      </c>
      <c r="CN119" s="1">
        <v>34.4</v>
      </c>
      <c r="CO119" s="1">
        <v>0.35699999999999998</v>
      </c>
      <c r="CP119" s="1">
        <v>0.21</v>
      </c>
      <c r="CQ119" s="1">
        <v>0.15</v>
      </c>
      <c r="CR119" s="1">
        <v>0.15</v>
      </c>
      <c r="CS119" s="1">
        <v>0.30599999999999999</v>
      </c>
      <c r="CT119" s="1">
        <v>0.42099999999999999</v>
      </c>
      <c r="CU119" s="1">
        <v>0.32500000000000001</v>
      </c>
      <c r="CV119" s="1">
        <v>9.1999999999999998E-2</v>
      </c>
      <c r="CW119" s="1">
        <v>0.11700000000000001</v>
      </c>
      <c r="CX119" s="1">
        <v>2.1800000000000002</v>
      </c>
      <c r="CY119" s="1">
        <v>0.48</v>
      </c>
      <c r="CZ119" s="1">
        <v>1.7</v>
      </c>
      <c r="DA119" s="1">
        <v>11.2</v>
      </c>
      <c r="DB119" s="1">
        <v>12.8</v>
      </c>
      <c r="DC119" s="1">
        <v>5.18</v>
      </c>
      <c r="DD119" s="1">
        <v>0.93500000000000005</v>
      </c>
      <c r="DE119" s="1">
        <v>7.15</v>
      </c>
      <c r="DF119" s="1">
        <v>12.3</v>
      </c>
      <c r="DG119" s="1">
        <v>8.43</v>
      </c>
      <c r="DH119" s="1">
        <v>26.8</v>
      </c>
      <c r="DI119" s="1">
        <v>13</v>
      </c>
      <c r="DJ119" s="1">
        <v>1.54</v>
      </c>
      <c r="DK119" s="1">
        <v>4.9000000000000002E-2</v>
      </c>
      <c r="DL119" s="1">
        <v>0.93899999999999995</v>
      </c>
      <c r="DM119" s="1">
        <v>3.66</v>
      </c>
      <c r="DN119" s="1">
        <v>17.8</v>
      </c>
      <c r="DO119" s="1">
        <v>22.5</v>
      </c>
      <c r="DP119" s="1">
        <v>6.81</v>
      </c>
      <c r="DQ119" s="1">
        <v>0.90200000000000002</v>
      </c>
      <c r="DR119" s="1">
        <v>1.5</v>
      </c>
      <c r="DS119" s="1">
        <v>0.52500000000000002</v>
      </c>
      <c r="DT119" s="1">
        <v>2</v>
      </c>
      <c r="DU119" s="1">
        <v>3.28</v>
      </c>
      <c r="DV119" s="1">
        <v>4.08</v>
      </c>
      <c r="DW119" s="2">
        <v>0.46</v>
      </c>
      <c r="DX119" s="1">
        <v>0.24399999999999999</v>
      </c>
      <c r="DY119" s="1">
        <v>0.33200000000000002</v>
      </c>
      <c r="DZ119" s="1">
        <v>0.39500000000000002</v>
      </c>
      <c r="EA119" s="1">
        <v>0.58199999999999996</v>
      </c>
      <c r="EB119" s="1">
        <v>1.66</v>
      </c>
      <c r="EC119" s="1">
        <v>5.8000000000000003E-2</v>
      </c>
      <c r="ED119" s="1">
        <v>0.248</v>
      </c>
      <c r="EE119" s="1">
        <v>1.57</v>
      </c>
      <c r="EF119" s="1">
        <v>0.86599999999999999</v>
      </c>
      <c r="EG119" s="1">
        <v>7.06</v>
      </c>
      <c r="EH119" s="1">
        <v>4.5199999999999996</v>
      </c>
      <c r="EI119" s="1">
        <v>11.1</v>
      </c>
      <c r="EJ119" s="1">
        <v>8.5399999999999991</v>
      </c>
      <c r="EK119" s="1">
        <v>0.95799999999999996</v>
      </c>
      <c r="EL119" s="1">
        <v>129</v>
      </c>
      <c r="EM119" s="1">
        <v>19.5</v>
      </c>
      <c r="EN119" s="1">
        <v>41</v>
      </c>
      <c r="EO119" s="1">
        <v>17.3</v>
      </c>
      <c r="EP119" s="1">
        <v>0.41099999999999998</v>
      </c>
      <c r="EQ119" s="2">
        <v>0</v>
      </c>
      <c r="ER119" s="1">
        <v>17.5</v>
      </c>
      <c r="ES119" s="1">
        <v>45.4</v>
      </c>
      <c r="ET119" s="1">
        <v>0.17599999999999999</v>
      </c>
      <c r="EU119" s="1">
        <v>0.247</v>
      </c>
      <c r="EV119" s="4">
        <v>10921</v>
      </c>
    </row>
    <row r="120" spans="1:152" x14ac:dyDescent="0.2">
      <c r="A120">
        <v>119</v>
      </c>
      <c r="B120" t="s">
        <v>194</v>
      </c>
      <c r="C120" t="s">
        <v>195</v>
      </c>
      <c r="D120" t="s">
        <v>196</v>
      </c>
      <c r="E120" t="s">
        <v>205</v>
      </c>
      <c r="F120" t="s">
        <v>220</v>
      </c>
      <c r="G120" s="1">
        <v>60.9</v>
      </c>
      <c r="H120" s="1">
        <v>9.9700000000000006</v>
      </c>
      <c r="I120" s="1">
        <v>0.622</v>
      </c>
      <c r="J120" s="1">
        <v>0.11899999999999999</v>
      </c>
      <c r="K120" s="2">
        <v>0.01</v>
      </c>
      <c r="L120" s="2">
        <v>1.0999999999999999E-2</v>
      </c>
      <c r="M120" s="1">
        <v>0.41599999999999998</v>
      </c>
      <c r="N120" s="2">
        <v>1.2E-2</v>
      </c>
      <c r="O120" s="3">
        <v>0.23499999999999999</v>
      </c>
      <c r="P120" s="1">
        <v>4.5999999999999999E-2</v>
      </c>
      <c r="Q120" s="2">
        <v>2.1999999999999999E-2</v>
      </c>
      <c r="R120" s="2">
        <v>5.2999999999999999E-2</v>
      </c>
      <c r="S120" s="2">
        <v>2.9000000000000001E-2</v>
      </c>
      <c r="T120" s="1">
        <v>2.4E-2</v>
      </c>
      <c r="U120" s="3">
        <v>8.3000000000000004E-2</v>
      </c>
      <c r="V120" s="2">
        <v>1.0999999999999999E-2</v>
      </c>
      <c r="W120" s="2">
        <v>2.5000000000000001E-2</v>
      </c>
      <c r="X120" s="3">
        <v>0.159</v>
      </c>
      <c r="Y120" s="1">
        <v>4.2999999999999997E-2</v>
      </c>
      <c r="Z120" s="2">
        <v>0.25900000000000001</v>
      </c>
      <c r="AA120" s="2">
        <v>7.9000000000000001E-2</v>
      </c>
      <c r="AB120" s="2">
        <v>6.4000000000000001E-2</v>
      </c>
      <c r="AC120" s="3">
        <v>0.11600000000000001</v>
      </c>
      <c r="AD120" s="2">
        <v>0.1</v>
      </c>
      <c r="AE120" s="1">
        <v>0.09</v>
      </c>
      <c r="AF120" s="2">
        <v>5.1999999999999998E-2</v>
      </c>
      <c r="AG120" s="1">
        <v>0.125</v>
      </c>
      <c r="AH120" s="2">
        <v>1.7000000000000001E-2</v>
      </c>
      <c r="AI120" s="1">
        <v>2.9000000000000001E-2</v>
      </c>
      <c r="AJ120" s="2">
        <v>1.4E-2</v>
      </c>
      <c r="AK120" s="3">
        <v>0.16700000000000001</v>
      </c>
      <c r="AL120" s="2">
        <v>2.7E-2</v>
      </c>
      <c r="AM120" s="2">
        <v>3.5000000000000003E-2</v>
      </c>
      <c r="AN120" s="2">
        <v>1.2E-2</v>
      </c>
      <c r="AO120" s="2">
        <v>1.2999999999999999E-2</v>
      </c>
      <c r="AP120" s="2">
        <v>2.1000000000000001E-2</v>
      </c>
      <c r="AQ120" s="3">
        <v>6.7000000000000004E-2</v>
      </c>
      <c r="AR120" s="1">
        <v>0.12</v>
      </c>
      <c r="AS120" s="2">
        <v>1.4999999999999999E-2</v>
      </c>
      <c r="AT120" s="1">
        <v>0.03</v>
      </c>
      <c r="AU120" s="2">
        <v>6.13</v>
      </c>
      <c r="AV120" s="1">
        <v>101</v>
      </c>
      <c r="AW120" s="1">
        <v>3.52</v>
      </c>
      <c r="AX120" s="1">
        <v>1.19</v>
      </c>
      <c r="AY120" s="1">
        <v>24.6</v>
      </c>
      <c r="AZ120" s="1">
        <v>18</v>
      </c>
      <c r="BA120" s="1">
        <v>19.8</v>
      </c>
      <c r="BB120" s="1">
        <v>2.29</v>
      </c>
      <c r="BC120" s="1">
        <v>7.94</v>
      </c>
      <c r="BD120" s="1">
        <v>0.29699999999999999</v>
      </c>
      <c r="BE120" s="1">
        <v>0.19700000000000001</v>
      </c>
      <c r="BF120" s="1">
        <v>0.187</v>
      </c>
      <c r="BG120" s="1">
        <v>0.255</v>
      </c>
      <c r="BH120" s="1">
        <v>0.25700000000000001</v>
      </c>
      <c r="BI120" s="1">
        <v>0.214</v>
      </c>
      <c r="BJ120" s="1">
        <v>0.48099999999999998</v>
      </c>
      <c r="BK120" s="1">
        <v>3.38</v>
      </c>
      <c r="BL120" s="1">
        <v>4.78</v>
      </c>
      <c r="BM120" s="1">
        <v>0.115</v>
      </c>
      <c r="BN120" s="1">
        <v>16.3</v>
      </c>
      <c r="BO120" s="1">
        <v>33.299999999999997</v>
      </c>
      <c r="BP120" s="1">
        <v>3.02</v>
      </c>
      <c r="BQ120" s="1">
        <v>0.32700000000000001</v>
      </c>
      <c r="BR120" s="1">
        <v>363</v>
      </c>
      <c r="BS120" s="1">
        <v>347</v>
      </c>
      <c r="BT120" s="1">
        <v>12.2</v>
      </c>
      <c r="BU120" s="1">
        <v>2.16</v>
      </c>
      <c r="BV120" s="1">
        <v>1.2</v>
      </c>
      <c r="BW120" s="1">
        <v>71.2</v>
      </c>
      <c r="BX120" s="1">
        <v>218</v>
      </c>
      <c r="BY120" s="1">
        <v>143</v>
      </c>
      <c r="BZ120" s="1">
        <v>297</v>
      </c>
      <c r="CA120" s="1">
        <v>22.6</v>
      </c>
      <c r="CB120" s="1">
        <v>0.69399999999999995</v>
      </c>
      <c r="CC120" s="1">
        <v>2.38</v>
      </c>
      <c r="CD120" s="1">
        <v>0.27500000000000002</v>
      </c>
      <c r="CE120" s="1">
        <v>77.2</v>
      </c>
      <c r="CF120" s="1">
        <v>182</v>
      </c>
      <c r="CG120" s="1">
        <v>65.7</v>
      </c>
      <c r="CH120" s="1">
        <v>76.400000000000006</v>
      </c>
      <c r="CI120" s="2">
        <v>0.30199999999999999</v>
      </c>
      <c r="CJ120" s="1">
        <v>0.157</v>
      </c>
      <c r="CK120" s="1">
        <v>0.38500000000000001</v>
      </c>
      <c r="CL120" s="1">
        <v>6.59</v>
      </c>
      <c r="CM120" s="1">
        <v>15.7</v>
      </c>
      <c r="CN120" s="1">
        <v>32.6</v>
      </c>
      <c r="CO120" s="1">
        <v>0.38500000000000001</v>
      </c>
      <c r="CP120" s="1">
        <v>0.186</v>
      </c>
      <c r="CQ120" s="1">
        <v>0.16700000000000001</v>
      </c>
      <c r="CR120" s="1">
        <v>0.155</v>
      </c>
      <c r="CS120" s="1">
        <v>0.35599999999999998</v>
      </c>
      <c r="CT120" s="1">
        <v>0.499</v>
      </c>
      <c r="CU120" s="1">
        <v>0.318</v>
      </c>
      <c r="CV120" s="1">
        <v>6.5000000000000002E-2</v>
      </c>
      <c r="CW120" s="1">
        <v>0.107</v>
      </c>
      <c r="CX120" s="1">
        <v>2.1800000000000002</v>
      </c>
      <c r="CY120" s="1">
        <v>0.45200000000000001</v>
      </c>
      <c r="CZ120" s="1">
        <v>1.45</v>
      </c>
      <c r="DA120" s="1">
        <v>10.3</v>
      </c>
      <c r="DB120" s="1">
        <v>10.199999999999999</v>
      </c>
      <c r="DC120" s="1">
        <v>4.59</v>
      </c>
      <c r="DD120" s="1">
        <v>0.77400000000000002</v>
      </c>
      <c r="DE120" s="1">
        <v>6.3</v>
      </c>
      <c r="DF120" s="1">
        <v>9.39</v>
      </c>
      <c r="DG120" s="1">
        <v>7.08</v>
      </c>
      <c r="DH120" s="1">
        <v>25.9</v>
      </c>
      <c r="DI120" s="1">
        <v>13</v>
      </c>
      <c r="DJ120" s="1">
        <v>1.42</v>
      </c>
      <c r="DK120" s="1">
        <v>0.25900000000000001</v>
      </c>
      <c r="DL120" s="1">
        <v>1.06</v>
      </c>
      <c r="DM120" s="1">
        <v>3.27</v>
      </c>
      <c r="DN120" s="1">
        <v>16</v>
      </c>
      <c r="DO120" s="1">
        <v>22.7</v>
      </c>
      <c r="DP120" s="1">
        <v>6.54</v>
      </c>
      <c r="DQ120" s="1">
        <v>1.0900000000000001</v>
      </c>
      <c r="DR120" s="1">
        <v>1.3</v>
      </c>
      <c r="DS120" s="1">
        <v>0.59699999999999998</v>
      </c>
      <c r="DT120" s="1">
        <v>2.1</v>
      </c>
      <c r="DU120" s="1">
        <v>3.01</v>
      </c>
      <c r="DV120" s="1">
        <v>3.82</v>
      </c>
      <c r="DW120" s="2">
        <v>0.48199999999999998</v>
      </c>
      <c r="DX120" s="1">
        <v>0.31900000000000001</v>
      </c>
      <c r="DY120" s="1">
        <v>0.33700000000000002</v>
      </c>
      <c r="DZ120" s="1">
        <v>0.39600000000000002</v>
      </c>
      <c r="EA120" s="1">
        <v>0.65</v>
      </c>
      <c r="EB120" s="1">
        <v>1.83</v>
      </c>
      <c r="EC120" s="1">
        <v>0.10299999999999999</v>
      </c>
      <c r="ED120" s="1">
        <v>0.23200000000000001</v>
      </c>
      <c r="EE120" s="1">
        <v>1.73</v>
      </c>
      <c r="EF120" s="1">
        <v>0.996</v>
      </c>
      <c r="EG120" s="1">
        <v>7.1</v>
      </c>
      <c r="EH120" s="1">
        <v>4.22</v>
      </c>
      <c r="EI120" s="1">
        <v>11.2</v>
      </c>
      <c r="EJ120" s="1">
        <v>9.57</v>
      </c>
      <c r="EK120" s="1">
        <v>0.99399999999999999</v>
      </c>
      <c r="EL120" s="1">
        <v>139</v>
      </c>
      <c r="EM120" s="1">
        <v>20.3</v>
      </c>
      <c r="EN120" s="1">
        <v>45</v>
      </c>
      <c r="EO120" s="1">
        <v>17.2</v>
      </c>
      <c r="EP120" s="1">
        <v>0.40500000000000003</v>
      </c>
      <c r="EQ120" s="2">
        <v>0</v>
      </c>
      <c r="ER120" s="1">
        <v>20.6</v>
      </c>
      <c r="ES120" s="1">
        <v>52.2</v>
      </c>
      <c r="ET120" s="1">
        <v>0.189</v>
      </c>
      <c r="EU120" s="1">
        <v>0.36399999999999999</v>
      </c>
      <c r="EV120" s="4">
        <v>13739</v>
      </c>
    </row>
    <row r="121" spans="1:152" x14ac:dyDescent="0.2">
      <c r="A121">
        <v>120</v>
      </c>
      <c r="B121" t="s">
        <v>194</v>
      </c>
      <c r="C121" t="s">
        <v>195</v>
      </c>
      <c r="D121" t="s">
        <v>196</v>
      </c>
      <c r="E121" t="s">
        <v>209</v>
      </c>
      <c r="F121" t="s">
        <v>220</v>
      </c>
      <c r="G121" s="1">
        <v>51.6</v>
      </c>
      <c r="H121" s="1">
        <v>8.8800000000000008</v>
      </c>
      <c r="I121" s="1">
        <v>0.499</v>
      </c>
      <c r="J121" s="1">
        <v>9.7000000000000003E-2</v>
      </c>
      <c r="K121" s="2">
        <v>1.0999999999999999E-2</v>
      </c>
      <c r="L121" s="2">
        <v>0.01</v>
      </c>
      <c r="M121" s="3">
        <v>0.307</v>
      </c>
      <c r="N121" s="1">
        <v>2.9000000000000001E-2</v>
      </c>
      <c r="O121" s="3">
        <v>0.184</v>
      </c>
      <c r="P121" s="1">
        <v>3.3000000000000002E-2</v>
      </c>
      <c r="Q121" s="2">
        <v>1.9E-2</v>
      </c>
      <c r="R121" s="2">
        <v>5.0999999999999997E-2</v>
      </c>
      <c r="S121" s="2">
        <v>3.4000000000000002E-2</v>
      </c>
      <c r="T121" s="1">
        <v>1.9E-2</v>
      </c>
      <c r="U121" s="3">
        <v>7.6999999999999999E-2</v>
      </c>
      <c r="V121" s="2">
        <v>1.0999999999999999E-2</v>
      </c>
      <c r="W121" s="2">
        <v>2.5999999999999999E-2</v>
      </c>
      <c r="X121" s="3">
        <v>0.14599999999999999</v>
      </c>
      <c r="Y121" s="2">
        <v>1.9E-2</v>
      </c>
      <c r="Z121" s="2">
        <v>0.28000000000000003</v>
      </c>
      <c r="AA121" s="1">
        <v>0.11899999999999999</v>
      </c>
      <c r="AB121" s="2">
        <v>6.0999999999999999E-2</v>
      </c>
      <c r="AC121" s="3">
        <v>0.14399999999999999</v>
      </c>
      <c r="AD121" s="2">
        <v>0.105</v>
      </c>
      <c r="AE121" s="1">
        <v>0.104</v>
      </c>
      <c r="AF121" s="2">
        <v>4.5999999999999999E-2</v>
      </c>
      <c r="AG121" s="1">
        <v>0.124</v>
      </c>
      <c r="AH121" s="2">
        <v>1.6E-2</v>
      </c>
      <c r="AI121" s="1">
        <v>2.8000000000000001E-2</v>
      </c>
      <c r="AJ121" s="2">
        <v>1.2E-2</v>
      </c>
      <c r="AK121" s="3">
        <v>0.128</v>
      </c>
      <c r="AL121" s="2">
        <v>2.1000000000000001E-2</v>
      </c>
      <c r="AM121" s="2">
        <v>3.2000000000000001E-2</v>
      </c>
      <c r="AN121" s="2">
        <v>1.2999999999999999E-2</v>
      </c>
      <c r="AO121" s="2">
        <v>1.4E-2</v>
      </c>
      <c r="AP121" s="2">
        <v>0.02</v>
      </c>
      <c r="AQ121" s="3">
        <v>5.0999999999999997E-2</v>
      </c>
      <c r="AR121" s="1">
        <v>0.104</v>
      </c>
      <c r="AS121" s="2">
        <v>1.4999999999999999E-2</v>
      </c>
      <c r="AT121" s="1">
        <v>2.9000000000000001E-2</v>
      </c>
      <c r="AU121" s="2">
        <v>6.1</v>
      </c>
      <c r="AV121" s="1">
        <v>81.5</v>
      </c>
      <c r="AW121" s="1">
        <v>2.57</v>
      </c>
      <c r="AX121" s="1">
        <v>1.03</v>
      </c>
      <c r="AY121" s="1">
        <v>19.899999999999999</v>
      </c>
      <c r="AZ121" s="1">
        <v>11.7</v>
      </c>
      <c r="BA121" s="1">
        <v>11.4</v>
      </c>
      <c r="BB121" s="1">
        <v>1.46</v>
      </c>
      <c r="BC121" s="1">
        <v>5.31</v>
      </c>
      <c r="BD121" s="1">
        <v>0.22700000000000001</v>
      </c>
      <c r="BE121" s="1">
        <v>0.14199999999999999</v>
      </c>
      <c r="BF121" s="1">
        <v>0.11799999999999999</v>
      </c>
      <c r="BG121" s="1">
        <v>0.191</v>
      </c>
      <c r="BH121" s="1">
        <v>0.21299999999999999</v>
      </c>
      <c r="BI121" s="1">
        <v>0.14000000000000001</v>
      </c>
      <c r="BJ121" s="2">
        <v>0.68799999999999994</v>
      </c>
      <c r="BK121" s="1">
        <v>2.92</v>
      </c>
      <c r="BL121" s="1">
        <v>4.5199999999999996</v>
      </c>
      <c r="BM121" s="1">
        <v>4.1000000000000002E-2</v>
      </c>
      <c r="BN121" s="1">
        <v>14.3</v>
      </c>
      <c r="BO121" s="1">
        <v>29</v>
      </c>
      <c r="BP121" s="1">
        <v>2.5499999999999998</v>
      </c>
      <c r="BQ121" s="1">
        <v>0.29499999999999998</v>
      </c>
      <c r="BR121" s="1">
        <v>310</v>
      </c>
      <c r="BS121" s="1">
        <v>282</v>
      </c>
      <c r="BT121" s="1">
        <v>10.6</v>
      </c>
      <c r="BU121" s="1">
        <v>1.96</v>
      </c>
      <c r="BV121" s="1">
        <v>1.17</v>
      </c>
      <c r="BW121" s="1">
        <v>56.6</v>
      </c>
      <c r="BX121" s="1">
        <v>172</v>
      </c>
      <c r="BY121" s="1">
        <v>117</v>
      </c>
      <c r="BZ121" s="1">
        <v>261</v>
      </c>
      <c r="CA121" s="1">
        <v>21.8</v>
      </c>
      <c r="CB121" s="1">
        <v>0.65400000000000003</v>
      </c>
      <c r="CC121" s="1">
        <v>2.4900000000000002</v>
      </c>
      <c r="CD121" s="1">
        <v>0.33200000000000002</v>
      </c>
      <c r="CE121" s="1">
        <v>63.2</v>
      </c>
      <c r="CF121" s="1">
        <v>154</v>
      </c>
      <c r="CG121" s="1">
        <v>57.3</v>
      </c>
      <c r="CH121" s="1">
        <v>74.5</v>
      </c>
      <c r="CI121" s="2">
        <v>0.27900000000000003</v>
      </c>
      <c r="CJ121" s="1">
        <v>0.109</v>
      </c>
      <c r="CK121" s="1">
        <v>0.29499999999999998</v>
      </c>
      <c r="CL121" s="1">
        <v>5.79</v>
      </c>
      <c r="CM121" s="1">
        <v>16.399999999999999</v>
      </c>
      <c r="CN121" s="1">
        <v>32.299999999999997</v>
      </c>
      <c r="CO121" s="1">
        <v>0.34899999999999998</v>
      </c>
      <c r="CP121" s="1">
        <v>0.153</v>
      </c>
      <c r="CQ121" s="1">
        <v>0.129</v>
      </c>
      <c r="CR121" s="1">
        <v>0.151</v>
      </c>
      <c r="CS121" s="1">
        <v>0.27500000000000002</v>
      </c>
      <c r="CT121" s="1">
        <v>0.44500000000000001</v>
      </c>
      <c r="CU121" s="1">
        <v>0.30099999999999999</v>
      </c>
      <c r="CV121" s="1">
        <v>5.8999999999999997E-2</v>
      </c>
      <c r="CW121" s="1">
        <v>9.9000000000000005E-2</v>
      </c>
      <c r="CX121" s="1">
        <v>1.93</v>
      </c>
      <c r="CY121" s="1">
        <v>0.39700000000000002</v>
      </c>
      <c r="CZ121" s="1">
        <v>1.27</v>
      </c>
      <c r="DA121" s="1">
        <v>9.1300000000000008</v>
      </c>
      <c r="DB121" s="1">
        <v>9.73</v>
      </c>
      <c r="DC121" s="1">
        <v>3.28</v>
      </c>
      <c r="DD121" s="1">
        <v>0.65900000000000003</v>
      </c>
      <c r="DE121" s="1">
        <v>5.41</v>
      </c>
      <c r="DF121" s="1">
        <v>8.24</v>
      </c>
      <c r="DG121" s="1">
        <v>6.75</v>
      </c>
      <c r="DH121" s="1">
        <v>26.3</v>
      </c>
      <c r="DI121" s="1">
        <v>10.4</v>
      </c>
      <c r="DJ121" s="1">
        <v>1.27</v>
      </c>
      <c r="DK121" s="1">
        <v>0.221</v>
      </c>
      <c r="DL121" s="1">
        <v>0.875</v>
      </c>
      <c r="DM121" s="1">
        <v>2.93</v>
      </c>
      <c r="DN121" s="1">
        <v>15.2</v>
      </c>
      <c r="DO121" s="1">
        <v>21.5</v>
      </c>
      <c r="DP121" s="1">
        <v>6.47</v>
      </c>
      <c r="DQ121" s="1">
        <v>0.71599999999999997</v>
      </c>
      <c r="DR121" s="1">
        <v>1.21</v>
      </c>
      <c r="DS121" s="1">
        <v>0.52</v>
      </c>
      <c r="DT121" s="1">
        <v>1.82</v>
      </c>
      <c r="DU121" s="1">
        <v>2.95</v>
      </c>
      <c r="DV121" s="1">
        <v>3.86</v>
      </c>
      <c r="DW121" s="2">
        <v>0.41899999999999998</v>
      </c>
      <c r="DX121" s="1">
        <v>0.19800000000000001</v>
      </c>
      <c r="DY121" s="1">
        <v>0.31</v>
      </c>
      <c r="DZ121" s="1">
        <v>0.32300000000000001</v>
      </c>
      <c r="EA121" s="1">
        <v>0.58899999999999997</v>
      </c>
      <c r="EB121" s="1">
        <v>1.59</v>
      </c>
      <c r="EC121" s="1">
        <v>5.8000000000000003E-2</v>
      </c>
      <c r="ED121" s="1">
        <v>0.26200000000000001</v>
      </c>
      <c r="EE121" s="1">
        <v>1.44</v>
      </c>
      <c r="EF121" s="1">
        <v>0.871</v>
      </c>
      <c r="EG121" s="1">
        <v>6.25</v>
      </c>
      <c r="EH121" s="1">
        <v>3.72</v>
      </c>
      <c r="EI121" s="1">
        <v>9.99</v>
      </c>
      <c r="EJ121" s="1">
        <v>8.4</v>
      </c>
      <c r="EK121" s="1">
        <v>0.95799999999999996</v>
      </c>
      <c r="EL121" s="1">
        <v>119</v>
      </c>
      <c r="EM121" s="1">
        <v>18.2</v>
      </c>
      <c r="EN121" s="1">
        <v>36.9</v>
      </c>
      <c r="EO121" s="1">
        <v>15.3</v>
      </c>
      <c r="EP121" s="1">
        <v>0.245</v>
      </c>
      <c r="EQ121" s="1">
        <v>0.18099999999999999</v>
      </c>
      <c r="ER121" s="1">
        <v>17.8</v>
      </c>
      <c r="ES121" s="1">
        <v>42.6</v>
      </c>
      <c r="ET121" s="1">
        <v>0.19900000000000001</v>
      </c>
      <c r="EU121" s="1">
        <v>0.311</v>
      </c>
      <c r="EV121" s="4">
        <v>13846</v>
      </c>
    </row>
  </sheetData>
  <sortState ref="A2:EW121">
    <sortCondition ref="A2:A121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 analytes</vt:lpstr>
      <vt:lpstr>readR</vt:lpstr>
      <vt:lpstr>readR exc</vt:lpstr>
      <vt:lpstr>Sheet2</vt:lpstr>
      <vt:lpstr>keep</vt:lpstr>
      <vt:lpstr>AA and biogenic amines</vt:lpstr>
      <vt:lpstr>Lipids</vt:lpstr>
    </vt:vector>
  </TitlesOfParts>
  <Company>MHH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Arshad, Haroon</dc:creator>
  <cp:lastModifiedBy>Martijn Zoodsma</cp:lastModifiedBy>
  <dcterms:created xsi:type="dcterms:W3CDTF">2018-04-18T09:02:13Z</dcterms:created>
  <dcterms:modified xsi:type="dcterms:W3CDTF">2022-08-01T08:15:06Z</dcterms:modified>
</cp:coreProperties>
</file>