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加密时间" sheetId="2" r:id="rId1"/>
    <sheet name="解密时间" sheetId="3" r:id="rId2"/>
    <sheet name="私钥长度" sheetId="4" r:id="rId3"/>
  </sheets>
  <calcPr calcId="152511"/>
</workbook>
</file>

<file path=xl/calcChain.xml><?xml version="1.0" encoding="utf-8"?>
<calcChain xmlns="http://schemas.openxmlformats.org/spreadsheetml/2006/main">
  <c r="F6" i="4" l="1"/>
  <c r="F4" i="4"/>
  <c r="F2" i="4"/>
  <c r="E6" i="4"/>
  <c r="E4" i="4"/>
  <c r="E2" i="4"/>
  <c r="D6" i="4"/>
  <c r="D4" i="4"/>
  <c r="D2" i="4"/>
  <c r="C6" i="4"/>
  <c r="C4" i="4"/>
  <c r="C2" i="4"/>
  <c r="B7" i="4"/>
  <c r="B5" i="4"/>
  <c r="B3" i="4"/>
</calcChain>
</file>

<file path=xl/sharedStrings.xml><?xml version="1.0" encoding="utf-8"?>
<sst xmlns="http://schemas.openxmlformats.org/spreadsheetml/2006/main" count="31" uniqueCount="16">
  <si>
    <t>属性个数</t>
    <phoneticPr fontId="1" type="noConversion"/>
  </si>
  <si>
    <t>Hur</t>
    <phoneticPr fontId="1" type="noConversion"/>
  </si>
  <si>
    <t>Helil</t>
    <phoneticPr fontId="1" type="noConversion"/>
  </si>
  <si>
    <t>Muller</t>
    <phoneticPr fontId="1" type="noConversion"/>
  </si>
  <si>
    <t>Our</t>
    <phoneticPr fontId="1" type="noConversion"/>
  </si>
  <si>
    <t>Average</t>
    <phoneticPr fontId="1" type="noConversion"/>
  </si>
  <si>
    <t>属性个数n</t>
    <phoneticPr fontId="1" type="noConversion"/>
  </si>
  <si>
    <t>密文相关属性t</t>
    <phoneticPr fontId="1" type="noConversion"/>
  </si>
  <si>
    <t>α</t>
    <phoneticPr fontId="1" type="noConversion"/>
  </si>
  <si>
    <t>N(3n)</t>
    <phoneticPr fontId="1" type="noConversion"/>
  </si>
  <si>
    <t>属性数量n</t>
    <phoneticPr fontId="1" type="noConversion"/>
  </si>
  <si>
    <t>用户私钥属性数量k</t>
    <phoneticPr fontId="1" type="noConversion"/>
  </si>
  <si>
    <t>Hur</t>
    <phoneticPr fontId="1" type="noConversion"/>
  </si>
  <si>
    <t>Helil</t>
    <phoneticPr fontId="1" type="noConversion"/>
  </si>
  <si>
    <t>Muller</t>
    <phoneticPr fontId="1" type="noConversion"/>
  </si>
  <si>
    <t>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</si>
</sst>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H32" sqref="H32:H51"/>
    </sheetView>
  </sheetViews>
  <sheetFormatPr defaultRowHeight="13.5" x14ac:dyDescent="0.15"/>
  <cols>
    <col min="1" max="2" width="14.375" customWidth="1"/>
    <col min="3" max="4" width="19" customWidth="1"/>
    <col min="5" max="12" width="14.375" customWidth="1"/>
  </cols>
  <sheetData>
    <row r="1" spans="1:12" ht="18.75" x14ac:dyDescent="0.15">
      <c r="A1" s="2" t="s">
        <v>6</v>
      </c>
      <c r="B1" s="2" t="s">
        <v>9</v>
      </c>
      <c r="C1" s="2" t="s">
        <v>7</v>
      </c>
      <c r="D1" s="2" t="s">
        <v>8</v>
      </c>
      <c r="E1" s="2" t="s">
        <v>1</v>
      </c>
      <c r="F1" s="2" t="s">
        <v>5</v>
      </c>
      <c r="G1" s="2" t="s">
        <v>2</v>
      </c>
      <c r="H1" s="2" t="s">
        <v>5</v>
      </c>
      <c r="I1" s="2" t="s">
        <v>3</v>
      </c>
      <c r="J1" s="2" t="s">
        <v>5</v>
      </c>
      <c r="K1" s="2" t="s">
        <v>4</v>
      </c>
      <c r="L1" s="2" t="s">
        <v>5</v>
      </c>
    </row>
    <row r="2" spans="1:12" x14ac:dyDescent="0.15">
      <c r="A2" s="1">
        <v>2</v>
      </c>
      <c r="B2" s="1">
        <v>6</v>
      </c>
      <c r="C2" s="1">
        <v>1</v>
      </c>
      <c r="D2" s="1">
        <v>1</v>
      </c>
      <c r="E2" s="1">
        <v>338</v>
      </c>
      <c r="F2" s="4">
        <v>418</v>
      </c>
      <c r="G2" s="1">
        <v>446</v>
      </c>
      <c r="H2" s="4">
        <v>539.6</v>
      </c>
      <c r="I2" s="1">
        <v>478</v>
      </c>
      <c r="J2" s="4">
        <v>471.2</v>
      </c>
      <c r="K2" s="1">
        <v>694</v>
      </c>
      <c r="L2" s="4">
        <v>652.4</v>
      </c>
    </row>
    <row r="3" spans="1:12" x14ac:dyDescent="0.15">
      <c r="A3" s="1">
        <v>2</v>
      </c>
      <c r="B3" s="1">
        <v>6</v>
      </c>
      <c r="C3" s="1">
        <v>1</v>
      </c>
      <c r="D3" s="1">
        <v>1</v>
      </c>
      <c r="E3" s="1">
        <v>408</v>
      </c>
      <c r="F3" s="4"/>
      <c r="G3" s="1">
        <v>561</v>
      </c>
      <c r="H3" s="4"/>
      <c r="I3" s="1">
        <v>438</v>
      </c>
      <c r="J3" s="4"/>
      <c r="K3" s="1">
        <v>694</v>
      </c>
      <c r="L3" s="4"/>
    </row>
    <row r="4" spans="1:12" x14ac:dyDescent="0.15">
      <c r="A4" s="1">
        <v>2</v>
      </c>
      <c r="B4" s="1">
        <v>6</v>
      </c>
      <c r="C4" s="1">
        <v>1</v>
      </c>
      <c r="D4" s="1">
        <v>1</v>
      </c>
      <c r="E4" s="1">
        <v>456</v>
      </c>
      <c r="F4" s="4"/>
      <c r="G4" s="1">
        <v>648</v>
      </c>
      <c r="H4" s="4"/>
      <c r="I4" s="1">
        <v>478</v>
      </c>
      <c r="J4" s="4"/>
      <c r="K4" s="1">
        <v>670</v>
      </c>
      <c r="L4" s="4"/>
    </row>
    <row r="5" spans="1:12" x14ac:dyDescent="0.15">
      <c r="A5" s="1">
        <v>2</v>
      </c>
      <c r="B5" s="1">
        <v>6</v>
      </c>
      <c r="C5" s="1">
        <v>1</v>
      </c>
      <c r="D5" s="1">
        <v>1</v>
      </c>
      <c r="E5" s="1">
        <v>454</v>
      </c>
      <c r="F5" s="4"/>
      <c r="G5" s="1">
        <v>513</v>
      </c>
      <c r="H5" s="4"/>
      <c r="I5" s="1">
        <v>524</v>
      </c>
      <c r="J5" s="4"/>
      <c r="K5" s="1">
        <v>694</v>
      </c>
      <c r="L5" s="4"/>
    </row>
    <row r="6" spans="1:12" x14ac:dyDescent="0.15">
      <c r="A6" s="1">
        <v>2</v>
      </c>
      <c r="B6" s="1">
        <v>6</v>
      </c>
      <c r="C6" s="1">
        <v>1</v>
      </c>
      <c r="D6" s="1">
        <v>1</v>
      </c>
      <c r="E6" s="1">
        <v>434</v>
      </c>
      <c r="F6" s="4"/>
      <c r="G6" s="1">
        <v>530</v>
      </c>
      <c r="H6" s="4"/>
      <c r="I6" s="1">
        <v>438</v>
      </c>
      <c r="J6" s="4"/>
      <c r="K6" s="1">
        <v>510</v>
      </c>
      <c r="L6" s="4"/>
    </row>
    <row r="7" spans="1:12" x14ac:dyDescent="0.15">
      <c r="A7" s="1">
        <v>4</v>
      </c>
      <c r="B7" s="1">
        <v>12</v>
      </c>
      <c r="C7" s="1">
        <v>2</v>
      </c>
      <c r="D7" s="1">
        <v>1</v>
      </c>
      <c r="E7" s="1">
        <v>669</v>
      </c>
      <c r="F7" s="4">
        <v>678.6</v>
      </c>
      <c r="G7" s="1">
        <v>760</v>
      </c>
      <c r="H7" s="4">
        <v>794.8</v>
      </c>
      <c r="I7" s="1">
        <v>854</v>
      </c>
      <c r="J7" s="4">
        <v>892.6</v>
      </c>
      <c r="K7" s="1">
        <v>792</v>
      </c>
      <c r="L7" s="4">
        <v>783.6</v>
      </c>
    </row>
    <row r="8" spans="1:12" x14ac:dyDescent="0.15">
      <c r="A8" s="1">
        <v>4</v>
      </c>
      <c r="B8" s="1">
        <v>12</v>
      </c>
      <c r="C8" s="1">
        <v>2</v>
      </c>
      <c r="D8" s="1">
        <v>1</v>
      </c>
      <c r="E8" s="1">
        <v>666</v>
      </c>
      <c r="F8" s="4"/>
      <c r="G8" s="1">
        <v>754</v>
      </c>
      <c r="H8" s="4"/>
      <c r="I8" s="1">
        <v>902</v>
      </c>
      <c r="J8" s="4"/>
      <c r="K8" s="1">
        <v>778</v>
      </c>
      <c r="L8" s="4"/>
    </row>
    <row r="9" spans="1:12" x14ac:dyDescent="0.15">
      <c r="A9" s="1">
        <v>4</v>
      </c>
      <c r="B9" s="1">
        <v>12</v>
      </c>
      <c r="C9" s="1">
        <v>2</v>
      </c>
      <c r="D9" s="1">
        <v>1</v>
      </c>
      <c r="E9" s="1">
        <v>687</v>
      </c>
      <c r="F9" s="4"/>
      <c r="G9" s="1">
        <v>856</v>
      </c>
      <c r="H9" s="4"/>
      <c r="I9" s="1">
        <v>984</v>
      </c>
      <c r="J9" s="4"/>
      <c r="K9" s="1">
        <v>778</v>
      </c>
      <c r="L9" s="4"/>
    </row>
    <row r="10" spans="1:12" x14ac:dyDescent="0.15">
      <c r="A10" s="1">
        <v>4</v>
      </c>
      <c r="B10" s="1">
        <v>12</v>
      </c>
      <c r="C10" s="1">
        <v>2</v>
      </c>
      <c r="D10" s="1">
        <v>1</v>
      </c>
      <c r="E10" s="1">
        <v>714</v>
      </c>
      <c r="F10" s="4"/>
      <c r="G10" s="1">
        <v>808</v>
      </c>
      <c r="H10" s="4"/>
      <c r="I10" s="1">
        <v>756</v>
      </c>
      <c r="J10" s="4"/>
      <c r="K10" s="1">
        <v>764</v>
      </c>
      <c r="L10" s="4"/>
    </row>
    <row r="11" spans="1:12" x14ac:dyDescent="0.15">
      <c r="A11" s="1">
        <v>4</v>
      </c>
      <c r="B11" s="1">
        <v>12</v>
      </c>
      <c r="C11" s="1">
        <v>2</v>
      </c>
      <c r="D11" s="1">
        <v>1</v>
      </c>
      <c r="E11" s="1">
        <v>657</v>
      </c>
      <c r="F11" s="4"/>
      <c r="G11" s="1">
        <v>796</v>
      </c>
      <c r="H11" s="4"/>
      <c r="I11" s="1">
        <v>968</v>
      </c>
      <c r="J11" s="4"/>
      <c r="K11" s="1">
        <v>806</v>
      </c>
      <c r="L11" s="4"/>
    </row>
    <row r="12" spans="1:12" x14ac:dyDescent="0.15">
      <c r="A12" s="1">
        <v>6</v>
      </c>
      <c r="B12" s="1">
        <v>18</v>
      </c>
      <c r="C12" s="1">
        <v>3</v>
      </c>
      <c r="D12" s="1">
        <v>1</v>
      </c>
      <c r="E12" s="1">
        <v>888</v>
      </c>
      <c r="F12" s="4">
        <v>864.8</v>
      </c>
      <c r="G12" s="1">
        <v>1076</v>
      </c>
      <c r="H12" s="4">
        <v>1011</v>
      </c>
      <c r="I12" s="1">
        <v>1462</v>
      </c>
      <c r="J12" s="4">
        <v>1409.6</v>
      </c>
      <c r="K12" s="1">
        <v>962</v>
      </c>
      <c r="L12" s="4">
        <v>1046</v>
      </c>
    </row>
    <row r="13" spans="1:12" x14ac:dyDescent="0.15">
      <c r="A13" s="1">
        <v>6</v>
      </c>
      <c r="B13" s="1">
        <v>18</v>
      </c>
      <c r="C13" s="1">
        <v>3</v>
      </c>
      <c r="D13" s="1">
        <v>1</v>
      </c>
      <c r="E13" s="1">
        <v>904</v>
      </c>
      <c r="F13" s="4"/>
      <c r="G13" s="1">
        <v>1032</v>
      </c>
      <c r="H13" s="4"/>
      <c r="I13" s="1">
        <v>1510</v>
      </c>
      <c r="J13" s="4"/>
      <c r="K13" s="1">
        <v>1082</v>
      </c>
      <c r="L13" s="4"/>
    </row>
    <row r="14" spans="1:12" x14ac:dyDescent="0.15">
      <c r="A14" s="1">
        <v>6</v>
      </c>
      <c r="B14" s="1">
        <v>18</v>
      </c>
      <c r="C14" s="1">
        <v>3</v>
      </c>
      <c r="D14" s="1">
        <v>1</v>
      </c>
      <c r="E14" s="1">
        <v>884</v>
      </c>
      <c r="F14" s="4"/>
      <c r="G14" s="1">
        <v>987</v>
      </c>
      <c r="H14" s="4"/>
      <c r="I14" s="1">
        <v>1342</v>
      </c>
      <c r="J14" s="4"/>
      <c r="K14" s="1">
        <v>1102</v>
      </c>
      <c r="L14" s="4"/>
    </row>
    <row r="15" spans="1:12" x14ac:dyDescent="0.15">
      <c r="A15" s="1">
        <v>6</v>
      </c>
      <c r="B15" s="1">
        <v>18</v>
      </c>
      <c r="C15" s="1">
        <v>3</v>
      </c>
      <c r="D15" s="1">
        <v>1</v>
      </c>
      <c r="E15" s="1">
        <v>876</v>
      </c>
      <c r="F15" s="4"/>
      <c r="G15" s="1">
        <v>980</v>
      </c>
      <c r="H15" s="4"/>
      <c r="I15" s="1">
        <v>1368</v>
      </c>
      <c r="J15" s="4"/>
      <c r="K15" s="1">
        <v>1002</v>
      </c>
      <c r="L15" s="4"/>
    </row>
    <row r="16" spans="1:12" x14ac:dyDescent="0.15">
      <c r="A16" s="1">
        <v>6</v>
      </c>
      <c r="B16" s="1">
        <v>18</v>
      </c>
      <c r="C16" s="1">
        <v>3</v>
      </c>
      <c r="D16" s="1">
        <v>1</v>
      </c>
      <c r="E16" s="1">
        <v>772</v>
      </c>
      <c r="F16" s="4"/>
      <c r="G16" s="1">
        <v>980</v>
      </c>
      <c r="H16" s="4"/>
      <c r="I16" s="1">
        <v>1366</v>
      </c>
      <c r="J16" s="4"/>
      <c r="K16" s="1">
        <v>1082</v>
      </c>
      <c r="L16" s="4"/>
    </row>
    <row r="17" spans="1:12" x14ac:dyDescent="0.15">
      <c r="A17" s="1">
        <v>8</v>
      </c>
      <c r="B17" s="1">
        <v>24</v>
      </c>
      <c r="C17" s="1">
        <v>4</v>
      </c>
      <c r="D17" s="1">
        <v>1</v>
      </c>
      <c r="E17" s="1">
        <v>1125</v>
      </c>
      <c r="F17" s="4">
        <v>1106</v>
      </c>
      <c r="G17" s="1">
        <v>1142</v>
      </c>
      <c r="H17" s="4">
        <v>1246.8</v>
      </c>
      <c r="I17" s="1">
        <v>1750</v>
      </c>
      <c r="J17" s="4">
        <v>1788.8</v>
      </c>
      <c r="K17" s="1">
        <v>1346</v>
      </c>
      <c r="L17" s="4">
        <v>1342</v>
      </c>
    </row>
    <row r="18" spans="1:12" x14ac:dyDescent="0.15">
      <c r="A18" s="1">
        <v>8</v>
      </c>
      <c r="B18" s="1">
        <v>24</v>
      </c>
      <c r="C18" s="1">
        <v>4</v>
      </c>
      <c r="D18" s="1">
        <v>1</v>
      </c>
      <c r="E18" s="1">
        <v>1150</v>
      </c>
      <c r="F18" s="4"/>
      <c r="G18" s="1">
        <v>1272</v>
      </c>
      <c r="H18" s="4"/>
      <c r="I18" s="1">
        <v>1844</v>
      </c>
      <c r="J18" s="4"/>
      <c r="K18" s="1">
        <v>1244</v>
      </c>
      <c r="L18" s="4"/>
    </row>
    <row r="19" spans="1:12" x14ac:dyDescent="0.15">
      <c r="A19" s="1">
        <v>8</v>
      </c>
      <c r="B19" s="1">
        <v>24</v>
      </c>
      <c r="C19" s="1">
        <v>4</v>
      </c>
      <c r="D19" s="1">
        <v>1</v>
      </c>
      <c r="E19" s="1">
        <v>955</v>
      </c>
      <c r="F19" s="4"/>
      <c r="G19" s="1">
        <v>1250</v>
      </c>
      <c r="H19" s="4"/>
      <c r="I19" s="1">
        <v>1942</v>
      </c>
      <c r="J19" s="4"/>
      <c r="K19" s="1">
        <v>1322</v>
      </c>
      <c r="L19" s="4"/>
    </row>
    <row r="20" spans="1:12" x14ac:dyDescent="0.15">
      <c r="A20" s="1">
        <v>8</v>
      </c>
      <c r="B20" s="1">
        <v>24</v>
      </c>
      <c r="C20" s="1">
        <v>4</v>
      </c>
      <c r="D20" s="1">
        <v>1</v>
      </c>
      <c r="E20" s="1">
        <v>1120</v>
      </c>
      <c r="F20" s="4"/>
      <c r="G20" s="1">
        <v>1234</v>
      </c>
      <c r="H20" s="4"/>
      <c r="I20" s="1">
        <v>1882</v>
      </c>
      <c r="J20" s="4"/>
      <c r="K20" s="1">
        <v>1320</v>
      </c>
      <c r="L20" s="4"/>
    </row>
    <row r="21" spans="1:12" x14ac:dyDescent="0.15">
      <c r="A21" s="1">
        <v>8</v>
      </c>
      <c r="B21" s="1">
        <v>24</v>
      </c>
      <c r="C21" s="1">
        <v>4</v>
      </c>
      <c r="D21" s="1">
        <v>1</v>
      </c>
      <c r="E21" s="1">
        <v>1180</v>
      </c>
      <c r="F21" s="4"/>
      <c r="G21" s="1">
        <v>1336</v>
      </c>
      <c r="H21" s="4"/>
      <c r="I21" s="1">
        <v>1526</v>
      </c>
      <c r="J21" s="4"/>
      <c r="K21" s="1">
        <v>1478</v>
      </c>
      <c r="L21" s="4"/>
    </row>
    <row r="22" spans="1:12" x14ac:dyDescent="0.15">
      <c r="A22" s="1">
        <v>10</v>
      </c>
      <c r="B22" s="1">
        <v>30</v>
      </c>
      <c r="C22" s="1">
        <v>5</v>
      </c>
      <c r="D22" s="1">
        <v>1</v>
      </c>
      <c r="E22" s="1">
        <v>1338</v>
      </c>
      <c r="F22" s="4">
        <v>1358.4</v>
      </c>
      <c r="G22" s="1">
        <v>1504</v>
      </c>
      <c r="H22" s="4">
        <v>1525.6</v>
      </c>
      <c r="I22" s="1">
        <v>2262</v>
      </c>
      <c r="J22" s="4">
        <v>2286</v>
      </c>
      <c r="K22" s="1">
        <v>1782</v>
      </c>
      <c r="L22" s="4">
        <v>1608.4</v>
      </c>
    </row>
    <row r="23" spans="1:12" x14ac:dyDescent="0.15">
      <c r="A23" s="1">
        <v>10</v>
      </c>
      <c r="B23" s="1">
        <v>30</v>
      </c>
      <c r="C23" s="1">
        <v>5</v>
      </c>
      <c r="D23" s="1">
        <v>1</v>
      </c>
      <c r="E23" s="1">
        <v>1350</v>
      </c>
      <c r="F23" s="4"/>
      <c r="G23" s="1">
        <v>1545</v>
      </c>
      <c r="H23" s="4"/>
      <c r="I23" s="1">
        <v>2302</v>
      </c>
      <c r="J23" s="4"/>
      <c r="K23" s="1">
        <v>1782</v>
      </c>
      <c r="L23" s="4"/>
    </row>
    <row r="24" spans="1:12" x14ac:dyDescent="0.15">
      <c r="A24" s="1">
        <v>10</v>
      </c>
      <c r="B24" s="1">
        <v>30</v>
      </c>
      <c r="C24" s="1">
        <v>5</v>
      </c>
      <c r="D24" s="1">
        <v>1</v>
      </c>
      <c r="E24" s="1">
        <v>1374</v>
      </c>
      <c r="F24" s="4"/>
      <c r="G24" s="1">
        <v>1462</v>
      </c>
      <c r="H24" s="4"/>
      <c r="I24" s="1">
        <v>2302</v>
      </c>
      <c r="J24" s="4"/>
      <c r="K24" s="1">
        <v>1524</v>
      </c>
      <c r="L24" s="4"/>
    </row>
    <row r="25" spans="1:12" x14ac:dyDescent="0.15">
      <c r="A25" s="1">
        <v>10</v>
      </c>
      <c r="B25" s="1">
        <v>30</v>
      </c>
      <c r="C25" s="1">
        <v>5</v>
      </c>
      <c r="D25" s="1">
        <v>1</v>
      </c>
      <c r="E25" s="1">
        <v>1488</v>
      </c>
      <c r="F25" s="4"/>
      <c r="G25" s="1">
        <v>1542</v>
      </c>
      <c r="H25" s="4"/>
      <c r="I25" s="1">
        <v>2342</v>
      </c>
      <c r="J25" s="4"/>
      <c r="K25" s="1">
        <v>1428</v>
      </c>
      <c r="L25" s="4"/>
    </row>
    <row r="26" spans="1:12" x14ac:dyDescent="0.15">
      <c r="A26" s="1">
        <v>10</v>
      </c>
      <c r="B26" s="1">
        <v>30</v>
      </c>
      <c r="C26" s="1">
        <v>5</v>
      </c>
      <c r="D26" s="1">
        <v>1</v>
      </c>
      <c r="E26" s="1">
        <v>1242</v>
      </c>
      <c r="F26" s="4"/>
      <c r="G26" s="1">
        <v>1575</v>
      </c>
      <c r="H26" s="4"/>
      <c r="I26" s="1">
        <v>2222</v>
      </c>
      <c r="J26" s="4"/>
      <c r="K26" s="1">
        <v>1526</v>
      </c>
      <c r="L26" s="4"/>
    </row>
    <row r="27" spans="1:12" x14ac:dyDescent="0.15">
      <c r="A27" s="1">
        <v>12</v>
      </c>
      <c r="B27" s="1">
        <v>36</v>
      </c>
      <c r="C27" s="1">
        <v>6</v>
      </c>
      <c r="D27" s="1">
        <v>1</v>
      </c>
      <c r="E27" s="1">
        <v>1610</v>
      </c>
      <c r="F27" s="4">
        <v>1632.4</v>
      </c>
      <c r="G27" s="1">
        <v>1852</v>
      </c>
      <c r="H27" s="4">
        <v>1825.6</v>
      </c>
      <c r="I27" s="1">
        <v>2856</v>
      </c>
      <c r="J27" s="4">
        <v>2702</v>
      </c>
      <c r="K27" s="1">
        <v>2074</v>
      </c>
      <c r="L27" s="4">
        <v>2028.4</v>
      </c>
    </row>
    <row r="28" spans="1:12" x14ac:dyDescent="0.15">
      <c r="A28" s="1">
        <v>12</v>
      </c>
      <c r="B28" s="1">
        <v>36</v>
      </c>
      <c r="C28" s="1">
        <v>6</v>
      </c>
      <c r="D28" s="1">
        <v>1</v>
      </c>
      <c r="E28" s="1">
        <v>1750</v>
      </c>
      <c r="F28" s="4"/>
      <c r="G28" s="1">
        <v>1658</v>
      </c>
      <c r="H28" s="4"/>
      <c r="I28" s="1">
        <v>2758</v>
      </c>
      <c r="J28" s="4"/>
      <c r="K28" s="1">
        <v>2036</v>
      </c>
      <c r="L28" s="4"/>
    </row>
    <row r="29" spans="1:12" x14ac:dyDescent="0.15">
      <c r="A29" s="1">
        <v>12</v>
      </c>
      <c r="B29" s="1">
        <v>36</v>
      </c>
      <c r="C29" s="1">
        <v>6</v>
      </c>
      <c r="D29" s="1">
        <v>1</v>
      </c>
      <c r="E29" s="1">
        <v>1575</v>
      </c>
      <c r="F29" s="4"/>
      <c r="G29" s="1">
        <v>1998</v>
      </c>
      <c r="H29" s="4"/>
      <c r="I29" s="1">
        <v>2712</v>
      </c>
      <c r="J29" s="4"/>
      <c r="K29" s="1">
        <v>2036</v>
      </c>
      <c r="L29" s="4"/>
    </row>
    <row r="30" spans="1:12" x14ac:dyDescent="0.15">
      <c r="A30" s="1">
        <v>12</v>
      </c>
      <c r="B30" s="1">
        <v>36</v>
      </c>
      <c r="C30" s="1">
        <v>6</v>
      </c>
      <c r="D30" s="1">
        <v>1</v>
      </c>
      <c r="E30" s="1">
        <v>1638</v>
      </c>
      <c r="F30" s="4"/>
      <c r="G30" s="1">
        <v>1734</v>
      </c>
      <c r="H30" s="4"/>
      <c r="I30" s="1">
        <v>2762</v>
      </c>
      <c r="J30" s="4"/>
      <c r="K30" s="1">
        <v>1960</v>
      </c>
      <c r="L30" s="4"/>
    </row>
    <row r="31" spans="1:12" x14ac:dyDescent="0.15">
      <c r="A31" s="1">
        <v>12</v>
      </c>
      <c r="B31" s="1">
        <v>36</v>
      </c>
      <c r="C31" s="1">
        <v>6</v>
      </c>
      <c r="D31" s="1">
        <v>1</v>
      </c>
      <c r="E31" s="1">
        <v>1589</v>
      </c>
      <c r="F31" s="4"/>
      <c r="G31" s="1">
        <v>1886</v>
      </c>
      <c r="H31" s="4"/>
      <c r="I31" s="1">
        <v>2422</v>
      </c>
      <c r="J31" s="4"/>
      <c r="K31" s="1">
        <v>2036</v>
      </c>
      <c r="L31" s="4"/>
    </row>
    <row r="32" spans="1:12" x14ac:dyDescent="0.15">
      <c r="A32" s="1">
        <v>14</v>
      </c>
      <c r="B32" s="1">
        <v>42</v>
      </c>
      <c r="C32" s="1">
        <v>7</v>
      </c>
      <c r="D32" s="1">
        <v>1</v>
      </c>
      <c r="E32" s="1">
        <v>1960</v>
      </c>
      <c r="F32" s="4">
        <v>1872</v>
      </c>
      <c r="G32" s="1">
        <v>2005</v>
      </c>
      <c r="H32" s="4">
        <v>2030.6</v>
      </c>
      <c r="I32" s="1">
        <v>3326</v>
      </c>
      <c r="J32" s="4">
        <v>3158.8</v>
      </c>
      <c r="K32" s="1">
        <v>2134</v>
      </c>
      <c r="L32" s="4">
        <v>2318.8000000000002</v>
      </c>
    </row>
    <row r="33" spans="1:12" x14ac:dyDescent="0.15">
      <c r="A33" s="1">
        <v>14</v>
      </c>
      <c r="B33" s="1">
        <v>42</v>
      </c>
      <c r="C33" s="1">
        <v>7</v>
      </c>
      <c r="D33" s="1">
        <v>1</v>
      </c>
      <c r="E33" s="1">
        <v>1848</v>
      </c>
      <c r="F33" s="4"/>
      <c r="G33" s="1">
        <v>2071</v>
      </c>
      <c r="H33" s="4"/>
      <c r="I33" s="1">
        <v>3442</v>
      </c>
      <c r="J33" s="4"/>
      <c r="K33" s="1">
        <v>2398</v>
      </c>
      <c r="L33" s="4"/>
    </row>
    <row r="34" spans="1:12" x14ac:dyDescent="0.15">
      <c r="A34" s="1">
        <v>14</v>
      </c>
      <c r="B34" s="1">
        <v>42</v>
      </c>
      <c r="C34" s="1">
        <v>7</v>
      </c>
      <c r="D34" s="1">
        <v>1</v>
      </c>
      <c r="E34" s="1">
        <v>1984</v>
      </c>
      <c r="F34" s="4"/>
      <c r="G34" s="1">
        <v>2128</v>
      </c>
      <c r="H34" s="4"/>
      <c r="I34" s="1">
        <v>3046</v>
      </c>
      <c r="J34" s="4"/>
      <c r="K34" s="1">
        <v>2310</v>
      </c>
      <c r="L34" s="4"/>
    </row>
    <row r="35" spans="1:12" x14ac:dyDescent="0.15">
      <c r="A35" s="1">
        <v>14</v>
      </c>
      <c r="B35" s="1">
        <v>42</v>
      </c>
      <c r="C35" s="1">
        <v>7</v>
      </c>
      <c r="D35" s="1">
        <v>1</v>
      </c>
      <c r="E35" s="1">
        <v>1800</v>
      </c>
      <c r="F35" s="4"/>
      <c r="G35" s="1">
        <v>1971</v>
      </c>
      <c r="H35" s="4"/>
      <c r="I35" s="1">
        <v>3046</v>
      </c>
      <c r="J35" s="4"/>
      <c r="K35" s="1">
        <v>2442</v>
      </c>
      <c r="L35" s="4"/>
    </row>
    <row r="36" spans="1:12" x14ac:dyDescent="0.15">
      <c r="A36" s="1">
        <v>14</v>
      </c>
      <c r="B36" s="1">
        <v>42</v>
      </c>
      <c r="C36" s="1">
        <v>7</v>
      </c>
      <c r="D36" s="1">
        <v>1</v>
      </c>
      <c r="E36" s="1">
        <v>1768</v>
      </c>
      <c r="F36" s="4"/>
      <c r="G36" s="1">
        <v>1978</v>
      </c>
      <c r="H36" s="4"/>
      <c r="I36" s="1">
        <v>2934</v>
      </c>
      <c r="J36" s="4"/>
      <c r="K36" s="1">
        <v>2310</v>
      </c>
      <c r="L36" s="4"/>
    </row>
    <row r="37" spans="1:12" x14ac:dyDescent="0.15">
      <c r="A37" s="1">
        <v>16</v>
      </c>
      <c r="B37" s="1">
        <v>48</v>
      </c>
      <c r="C37" s="1">
        <v>8</v>
      </c>
      <c r="D37" s="1">
        <v>1</v>
      </c>
      <c r="E37" s="1">
        <v>2151</v>
      </c>
      <c r="F37" s="4">
        <v>2034</v>
      </c>
      <c r="G37" s="1">
        <v>2268</v>
      </c>
      <c r="H37" s="4">
        <v>2142</v>
      </c>
      <c r="I37" s="1">
        <v>3478</v>
      </c>
      <c r="J37" s="4">
        <v>3554.4</v>
      </c>
      <c r="K37" s="1">
        <v>2722</v>
      </c>
      <c r="L37" s="4">
        <v>2602</v>
      </c>
    </row>
    <row r="38" spans="1:12" x14ac:dyDescent="0.15">
      <c r="A38" s="1">
        <v>16</v>
      </c>
      <c r="B38" s="1">
        <v>48</v>
      </c>
      <c r="C38" s="1">
        <v>8</v>
      </c>
      <c r="D38" s="1">
        <v>1</v>
      </c>
      <c r="E38" s="1">
        <v>2124</v>
      </c>
      <c r="F38" s="4"/>
      <c r="G38" s="1">
        <v>2124</v>
      </c>
      <c r="H38" s="4"/>
      <c r="I38" s="1">
        <v>3670</v>
      </c>
      <c r="J38" s="4"/>
      <c r="K38" s="1">
        <v>2472</v>
      </c>
      <c r="L38" s="4"/>
    </row>
    <row r="39" spans="1:12" x14ac:dyDescent="0.15">
      <c r="A39" s="1">
        <v>16</v>
      </c>
      <c r="B39" s="1">
        <v>48</v>
      </c>
      <c r="C39" s="1">
        <v>8</v>
      </c>
      <c r="D39" s="1">
        <v>1</v>
      </c>
      <c r="E39" s="1">
        <v>1899</v>
      </c>
      <c r="F39" s="4"/>
      <c r="G39" s="1">
        <v>2134</v>
      </c>
      <c r="H39" s="4"/>
      <c r="I39" s="1">
        <v>3542</v>
      </c>
      <c r="J39" s="4"/>
      <c r="K39" s="1">
        <v>2670</v>
      </c>
      <c r="L39" s="4"/>
    </row>
    <row r="40" spans="1:12" x14ac:dyDescent="0.15">
      <c r="A40" s="1">
        <v>16</v>
      </c>
      <c r="B40" s="1">
        <v>48</v>
      </c>
      <c r="C40" s="1">
        <v>8</v>
      </c>
      <c r="D40" s="1">
        <v>1</v>
      </c>
      <c r="E40" s="1">
        <v>2025</v>
      </c>
      <c r="F40" s="4"/>
      <c r="G40" s="1">
        <v>1966</v>
      </c>
      <c r="H40" s="4"/>
      <c r="I40" s="1">
        <v>3476</v>
      </c>
      <c r="J40" s="4"/>
      <c r="K40" s="1">
        <v>2524</v>
      </c>
      <c r="L40" s="4"/>
    </row>
    <row r="41" spans="1:12" x14ac:dyDescent="0.15">
      <c r="A41" s="1">
        <v>16</v>
      </c>
      <c r="B41" s="1">
        <v>48</v>
      </c>
      <c r="C41" s="1">
        <v>8</v>
      </c>
      <c r="D41" s="1">
        <v>1</v>
      </c>
      <c r="E41" s="1">
        <v>1971</v>
      </c>
      <c r="F41" s="4"/>
      <c r="G41" s="1">
        <v>2218</v>
      </c>
      <c r="H41" s="4"/>
      <c r="I41" s="1">
        <v>3606</v>
      </c>
      <c r="J41" s="4"/>
      <c r="K41" s="1">
        <v>2622</v>
      </c>
      <c r="L41" s="4"/>
    </row>
    <row r="42" spans="1:12" x14ac:dyDescent="0.15">
      <c r="A42" s="1">
        <v>18</v>
      </c>
      <c r="B42" s="1">
        <v>54</v>
      </c>
      <c r="C42" s="1">
        <v>9</v>
      </c>
      <c r="D42" s="1">
        <v>1</v>
      </c>
      <c r="E42" s="1">
        <v>2250</v>
      </c>
      <c r="F42" s="4">
        <v>2286</v>
      </c>
      <c r="G42" s="1">
        <v>2486</v>
      </c>
      <c r="H42" s="4">
        <v>2347.1999999999998</v>
      </c>
      <c r="I42" s="1">
        <v>4126</v>
      </c>
      <c r="J42" s="4">
        <v>3953.2</v>
      </c>
      <c r="K42" s="1">
        <v>2922</v>
      </c>
      <c r="L42" s="4">
        <v>2942.8</v>
      </c>
    </row>
    <row r="43" spans="1:12" x14ac:dyDescent="0.15">
      <c r="A43" s="1">
        <v>18</v>
      </c>
      <c r="B43" s="1">
        <v>54</v>
      </c>
      <c r="C43" s="1">
        <v>9</v>
      </c>
      <c r="D43" s="1">
        <v>1</v>
      </c>
      <c r="E43" s="1">
        <v>2140</v>
      </c>
      <c r="F43" s="4"/>
      <c r="G43" s="1">
        <v>2420</v>
      </c>
      <c r="H43" s="4"/>
      <c r="I43" s="1">
        <v>4126</v>
      </c>
      <c r="J43" s="4"/>
      <c r="K43" s="1">
        <v>3158</v>
      </c>
      <c r="L43" s="4"/>
    </row>
    <row r="44" spans="1:12" x14ac:dyDescent="0.15">
      <c r="A44" s="1">
        <v>18</v>
      </c>
      <c r="B44" s="1">
        <v>54</v>
      </c>
      <c r="C44" s="1">
        <v>9</v>
      </c>
      <c r="D44" s="1">
        <v>1</v>
      </c>
      <c r="E44" s="1">
        <v>2250</v>
      </c>
      <c r="F44" s="4"/>
      <c r="G44" s="1">
        <v>2050</v>
      </c>
      <c r="H44" s="4"/>
      <c r="I44" s="1">
        <v>4054</v>
      </c>
      <c r="J44" s="4"/>
      <c r="K44" s="1">
        <v>3046</v>
      </c>
      <c r="L44" s="4"/>
    </row>
    <row r="45" spans="1:12" x14ac:dyDescent="0.15">
      <c r="A45" s="1">
        <v>18</v>
      </c>
      <c r="B45" s="1">
        <v>54</v>
      </c>
      <c r="C45" s="1">
        <v>9</v>
      </c>
      <c r="D45" s="1">
        <v>1</v>
      </c>
      <c r="E45" s="1">
        <v>2350</v>
      </c>
      <c r="F45" s="4"/>
      <c r="G45" s="1">
        <v>2318</v>
      </c>
      <c r="H45" s="4"/>
      <c r="I45" s="1">
        <v>3838</v>
      </c>
      <c r="J45" s="4"/>
      <c r="K45" s="1">
        <v>2652</v>
      </c>
      <c r="L45" s="4"/>
    </row>
    <row r="46" spans="1:12" x14ac:dyDescent="0.15">
      <c r="A46" s="1">
        <v>18</v>
      </c>
      <c r="B46" s="1">
        <v>54</v>
      </c>
      <c r="C46" s="1">
        <v>9</v>
      </c>
      <c r="D46" s="1">
        <v>1</v>
      </c>
      <c r="E46" s="1">
        <v>2440</v>
      </c>
      <c r="F46" s="4"/>
      <c r="G46" s="1">
        <v>2462</v>
      </c>
      <c r="H46" s="4"/>
      <c r="I46" s="1">
        <v>3622</v>
      </c>
      <c r="J46" s="4"/>
      <c r="K46" s="1">
        <v>2936</v>
      </c>
      <c r="L46" s="4"/>
    </row>
    <row r="47" spans="1:12" x14ac:dyDescent="0.15">
      <c r="A47" s="1">
        <v>20</v>
      </c>
      <c r="B47" s="1">
        <v>60</v>
      </c>
      <c r="C47" s="1">
        <v>10</v>
      </c>
      <c r="D47" s="1">
        <v>1</v>
      </c>
      <c r="E47" s="1">
        <v>2596</v>
      </c>
      <c r="F47" s="4">
        <v>2508</v>
      </c>
      <c r="G47" s="1">
        <v>2698</v>
      </c>
      <c r="H47" s="4">
        <v>2551.1999999999998</v>
      </c>
      <c r="I47" s="1">
        <v>4422</v>
      </c>
      <c r="J47" s="4">
        <v>4295.2</v>
      </c>
      <c r="K47" s="1">
        <v>3432</v>
      </c>
      <c r="L47" s="4">
        <v>3308.8</v>
      </c>
    </row>
    <row r="48" spans="1:12" x14ac:dyDescent="0.15">
      <c r="A48" s="1">
        <v>20</v>
      </c>
      <c r="B48" s="1">
        <v>60</v>
      </c>
      <c r="C48" s="1">
        <v>10</v>
      </c>
      <c r="D48" s="1">
        <v>1</v>
      </c>
      <c r="E48" s="1">
        <v>2541</v>
      </c>
      <c r="F48" s="4"/>
      <c r="G48" s="1">
        <v>2708</v>
      </c>
      <c r="H48" s="4"/>
      <c r="I48" s="1">
        <v>4426</v>
      </c>
      <c r="J48" s="4"/>
      <c r="K48" s="1">
        <v>3126</v>
      </c>
      <c r="L48" s="4"/>
    </row>
    <row r="49" spans="1:12" x14ac:dyDescent="0.15">
      <c r="A49" s="1">
        <v>20</v>
      </c>
      <c r="B49" s="1">
        <v>60</v>
      </c>
      <c r="C49" s="1">
        <v>10</v>
      </c>
      <c r="D49" s="1">
        <v>1</v>
      </c>
      <c r="E49" s="1">
        <v>2464</v>
      </c>
      <c r="F49" s="4"/>
      <c r="G49" s="1">
        <v>2494</v>
      </c>
      <c r="H49" s="4"/>
      <c r="I49" s="1">
        <v>4342</v>
      </c>
      <c r="J49" s="4"/>
      <c r="K49" s="1">
        <v>3308</v>
      </c>
      <c r="L49" s="4"/>
    </row>
    <row r="50" spans="1:12" x14ac:dyDescent="0.15">
      <c r="A50" s="1">
        <v>20</v>
      </c>
      <c r="B50" s="1">
        <v>60</v>
      </c>
      <c r="C50" s="1">
        <v>10</v>
      </c>
      <c r="D50" s="1">
        <v>1</v>
      </c>
      <c r="E50" s="1">
        <v>2585</v>
      </c>
      <c r="F50" s="4"/>
      <c r="G50" s="1">
        <v>2206</v>
      </c>
      <c r="H50" s="4"/>
      <c r="I50" s="1">
        <v>4022</v>
      </c>
      <c r="J50" s="4"/>
      <c r="K50" s="1">
        <v>3432</v>
      </c>
      <c r="L50" s="4"/>
    </row>
    <row r="51" spans="1:12" x14ac:dyDescent="0.15">
      <c r="A51" s="1">
        <v>20</v>
      </c>
      <c r="B51" s="1">
        <v>60</v>
      </c>
      <c r="C51" s="1">
        <v>10</v>
      </c>
      <c r="D51" s="1">
        <v>1</v>
      </c>
      <c r="E51" s="1">
        <v>2354</v>
      </c>
      <c r="F51" s="4"/>
      <c r="G51" s="1">
        <v>2650</v>
      </c>
      <c r="H51" s="4"/>
      <c r="I51" s="1">
        <v>4264</v>
      </c>
      <c r="J51" s="4"/>
      <c r="K51" s="1">
        <v>3246</v>
      </c>
      <c r="L51" s="4"/>
    </row>
    <row r="52" spans="1:12" x14ac:dyDescent="0.15">
      <c r="A52" s="1"/>
    </row>
  </sheetData>
  <mergeCells count="40">
    <mergeCell ref="F42:F46"/>
    <mergeCell ref="H42:H46"/>
    <mergeCell ref="J42:J46"/>
    <mergeCell ref="L42:L46"/>
    <mergeCell ref="F47:F51"/>
    <mergeCell ref="H47:H51"/>
    <mergeCell ref="J47:J51"/>
    <mergeCell ref="L47:L51"/>
    <mergeCell ref="F32:F36"/>
    <mergeCell ref="H32:H36"/>
    <mergeCell ref="J32:J36"/>
    <mergeCell ref="L32:L36"/>
    <mergeCell ref="F37:F41"/>
    <mergeCell ref="H37:H41"/>
    <mergeCell ref="J37:J41"/>
    <mergeCell ref="L37:L41"/>
    <mergeCell ref="F22:F26"/>
    <mergeCell ref="H22:H26"/>
    <mergeCell ref="J22:J26"/>
    <mergeCell ref="L22:L26"/>
    <mergeCell ref="F27:F31"/>
    <mergeCell ref="H27:H31"/>
    <mergeCell ref="J27:J31"/>
    <mergeCell ref="L27:L31"/>
    <mergeCell ref="F12:F16"/>
    <mergeCell ref="H12:H16"/>
    <mergeCell ref="J12:J16"/>
    <mergeCell ref="L12:L16"/>
    <mergeCell ref="F17:F21"/>
    <mergeCell ref="H17:H21"/>
    <mergeCell ref="J17:J21"/>
    <mergeCell ref="L17:L21"/>
    <mergeCell ref="F2:F6"/>
    <mergeCell ref="H2:H6"/>
    <mergeCell ref="J2:J6"/>
    <mergeCell ref="L2:L6"/>
    <mergeCell ref="F7:F11"/>
    <mergeCell ref="H7:H11"/>
    <mergeCell ref="J7:J11"/>
    <mergeCell ref="L7:L1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/>
  </sheetViews>
  <sheetFormatPr defaultRowHeight="13.5" x14ac:dyDescent="0.15"/>
  <cols>
    <col min="1" max="1" width="14.75" style="1" customWidth="1"/>
    <col min="2" max="2" width="14.875" style="1" customWidth="1"/>
    <col min="3" max="3" width="14.875" style="3" customWidth="1"/>
    <col min="4" max="4" width="14.875" style="1" customWidth="1"/>
    <col min="5" max="5" width="14.875" style="3" customWidth="1"/>
    <col min="6" max="6" width="14.875" style="1" customWidth="1"/>
    <col min="7" max="7" width="14.875" style="3" customWidth="1"/>
    <col min="8" max="8" width="14.875" style="1" customWidth="1"/>
    <col min="9" max="9" width="14.875" style="3" customWidth="1"/>
  </cols>
  <sheetData>
    <row r="1" spans="1:9" ht="26.25" customHeight="1" x14ac:dyDescent="0.15">
      <c r="A1" s="2" t="s">
        <v>0</v>
      </c>
      <c r="B1" s="2" t="s">
        <v>1</v>
      </c>
      <c r="C1" s="2" t="s">
        <v>5</v>
      </c>
      <c r="D1" s="2" t="s">
        <v>2</v>
      </c>
      <c r="E1" s="2" t="s">
        <v>5</v>
      </c>
      <c r="F1" s="2" t="s">
        <v>3</v>
      </c>
      <c r="G1" s="2" t="s">
        <v>5</v>
      </c>
      <c r="H1" s="2" t="s">
        <v>4</v>
      </c>
      <c r="I1" s="2" t="s">
        <v>5</v>
      </c>
    </row>
    <row r="2" spans="1:9" x14ac:dyDescent="0.15">
      <c r="A2" s="1">
        <v>2</v>
      </c>
      <c r="B2" s="1">
        <v>198</v>
      </c>
      <c r="C2" s="4">
        <v>210.8</v>
      </c>
      <c r="D2" s="1">
        <v>206</v>
      </c>
      <c r="E2" s="4">
        <v>221.6</v>
      </c>
      <c r="F2" s="1">
        <v>780</v>
      </c>
      <c r="G2" s="4">
        <v>854</v>
      </c>
      <c r="H2" s="1">
        <v>36</v>
      </c>
      <c r="I2" s="4">
        <v>43.2</v>
      </c>
    </row>
    <row r="3" spans="1:9" x14ac:dyDescent="0.15">
      <c r="A3" s="1">
        <v>2</v>
      </c>
      <c r="B3" s="1">
        <v>188</v>
      </c>
      <c r="C3" s="4"/>
      <c r="D3" s="1">
        <v>230</v>
      </c>
      <c r="E3" s="4"/>
      <c r="F3" s="1">
        <v>780</v>
      </c>
      <c r="G3" s="4"/>
      <c r="H3" s="1">
        <v>44</v>
      </c>
      <c r="I3" s="4"/>
    </row>
    <row r="4" spans="1:9" x14ac:dyDescent="0.15">
      <c r="A4" s="1">
        <v>2</v>
      </c>
      <c r="B4" s="1">
        <v>222</v>
      </c>
      <c r="C4" s="4"/>
      <c r="D4" s="1">
        <v>226</v>
      </c>
      <c r="E4" s="4"/>
      <c r="F4" s="1">
        <v>960</v>
      </c>
      <c r="G4" s="4"/>
      <c r="H4" s="1">
        <v>44</v>
      </c>
      <c r="I4" s="4"/>
    </row>
    <row r="5" spans="1:9" x14ac:dyDescent="0.15">
      <c r="A5" s="1">
        <v>2</v>
      </c>
      <c r="B5" s="1">
        <v>214</v>
      </c>
      <c r="C5" s="4"/>
      <c r="D5" s="1">
        <v>226</v>
      </c>
      <c r="E5" s="4"/>
      <c r="F5" s="1">
        <v>870</v>
      </c>
      <c r="G5" s="4"/>
      <c r="H5" s="1">
        <v>52</v>
      </c>
      <c r="I5" s="4"/>
    </row>
    <row r="6" spans="1:9" x14ac:dyDescent="0.15">
      <c r="A6" s="1">
        <v>2</v>
      </c>
      <c r="B6" s="1">
        <v>232</v>
      </c>
      <c r="C6" s="4"/>
      <c r="D6" s="1">
        <v>220</v>
      </c>
      <c r="E6" s="4"/>
      <c r="F6" s="1">
        <v>880</v>
      </c>
      <c r="G6" s="4"/>
      <c r="H6" s="1">
        <v>40</v>
      </c>
      <c r="I6" s="4"/>
    </row>
    <row r="7" spans="1:9" x14ac:dyDescent="0.15">
      <c r="A7" s="1">
        <v>4</v>
      </c>
      <c r="B7" s="1">
        <v>192</v>
      </c>
      <c r="C7" s="4">
        <v>208.8</v>
      </c>
      <c r="D7" s="1">
        <v>222</v>
      </c>
      <c r="E7" s="4">
        <v>222</v>
      </c>
      <c r="F7" s="1">
        <v>1392</v>
      </c>
      <c r="G7" s="4">
        <v>1321.6</v>
      </c>
      <c r="H7" s="1">
        <v>52</v>
      </c>
      <c r="I7" s="4">
        <v>47.2</v>
      </c>
    </row>
    <row r="8" spans="1:9" x14ac:dyDescent="0.15">
      <c r="A8" s="1">
        <v>4</v>
      </c>
      <c r="B8" s="1">
        <v>216</v>
      </c>
      <c r="C8" s="4"/>
      <c r="D8" s="1">
        <v>234</v>
      </c>
      <c r="E8" s="4"/>
      <c r="F8" s="1">
        <v>1248</v>
      </c>
      <c r="G8" s="4"/>
      <c r="H8" s="1">
        <v>40</v>
      </c>
      <c r="I8" s="4"/>
    </row>
    <row r="9" spans="1:9" x14ac:dyDescent="0.15">
      <c r="A9" s="1">
        <v>4</v>
      </c>
      <c r="B9" s="1">
        <v>218</v>
      </c>
      <c r="C9" s="4"/>
      <c r="D9" s="1">
        <v>196</v>
      </c>
      <c r="E9" s="4"/>
      <c r="F9" s="1">
        <v>1312</v>
      </c>
      <c r="G9" s="4"/>
      <c r="H9" s="1">
        <v>56</v>
      </c>
      <c r="I9" s="4"/>
    </row>
    <row r="10" spans="1:9" x14ac:dyDescent="0.15">
      <c r="A10" s="1">
        <v>4</v>
      </c>
      <c r="B10" s="1">
        <v>202</v>
      </c>
      <c r="C10" s="4"/>
      <c r="D10" s="1">
        <v>218</v>
      </c>
      <c r="E10" s="4"/>
      <c r="F10" s="1">
        <v>1376</v>
      </c>
      <c r="G10" s="4"/>
      <c r="H10" s="1">
        <v>44</v>
      </c>
      <c r="I10" s="4"/>
    </row>
    <row r="11" spans="1:9" x14ac:dyDescent="0.15">
      <c r="A11" s="1">
        <v>4</v>
      </c>
      <c r="B11" s="1">
        <v>216</v>
      </c>
      <c r="C11" s="4"/>
      <c r="D11" s="1">
        <v>240</v>
      </c>
      <c r="E11" s="4"/>
      <c r="F11" s="1">
        <v>1280</v>
      </c>
      <c r="G11" s="4"/>
      <c r="H11" s="1">
        <v>44</v>
      </c>
      <c r="I11" s="4"/>
    </row>
    <row r="12" spans="1:9" x14ac:dyDescent="0.15">
      <c r="A12" s="1">
        <v>6</v>
      </c>
      <c r="B12" s="1">
        <v>228</v>
      </c>
      <c r="C12" s="4">
        <v>218.4</v>
      </c>
      <c r="D12" s="1">
        <v>236</v>
      </c>
      <c r="E12" s="4">
        <v>212.8</v>
      </c>
      <c r="F12" s="1">
        <v>1892</v>
      </c>
      <c r="G12" s="4">
        <v>1896.4</v>
      </c>
      <c r="H12" s="1">
        <v>44</v>
      </c>
      <c r="I12" s="4">
        <v>49.6</v>
      </c>
    </row>
    <row r="13" spans="1:9" x14ac:dyDescent="0.15">
      <c r="A13" s="1">
        <v>6</v>
      </c>
      <c r="B13" s="1">
        <v>216</v>
      </c>
      <c r="C13" s="4"/>
      <c r="D13" s="1">
        <v>196</v>
      </c>
      <c r="E13" s="4"/>
      <c r="F13" s="1">
        <v>1848</v>
      </c>
      <c r="G13" s="4"/>
      <c r="H13" s="1">
        <v>56</v>
      </c>
      <c r="I13" s="4"/>
    </row>
    <row r="14" spans="1:9" x14ac:dyDescent="0.15">
      <c r="A14" s="1">
        <v>6</v>
      </c>
      <c r="B14" s="1">
        <v>208</v>
      </c>
      <c r="C14" s="4"/>
      <c r="D14" s="1">
        <v>196</v>
      </c>
      <c r="E14" s="4"/>
      <c r="F14" s="1">
        <v>1870</v>
      </c>
      <c r="G14" s="4"/>
      <c r="H14" s="1">
        <v>56</v>
      </c>
      <c r="I14" s="4"/>
    </row>
    <row r="15" spans="1:9" x14ac:dyDescent="0.15">
      <c r="A15" s="1">
        <v>6</v>
      </c>
      <c r="B15" s="1">
        <v>220</v>
      </c>
      <c r="C15" s="4"/>
      <c r="D15" s="1">
        <v>224</v>
      </c>
      <c r="E15" s="4"/>
      <c r="F15" s="1">
        <v>1892</v>
      </c>
      <c r="G15" s="4"/>
      <c r="H15" s="1">
        <v>44</v>
      </c>
      <c r="I15" s="4"/>
    </row>
    <row r="16" spans="1:9" x14ac:dyDescent="0.15">
      <c r="A16" s="1">
        <v>6</v>
      </c>
      <c r="B16" s="1">
        <v>220</v>
      </c>
      <c r="C16" s="4"/>
      <c r="D16" s="1">
        <v>212</v>
      </c>
      <c r="E16" s="4"/>
      <c r="F16" s="1">
        <v>1980</v>
      </c>
      <c r="G16" s="4"/>
      <c r="H16" s="1">
        <v>48</v>
      </c>
      <c r="I16" s="4"/>
    </row>
    <row r="17" spans="1:9" x14ac:dyDescent="0.15">
      <c r="A17" s="1">
        <v>8</v>
      </c>
      <c r="B17" s="1">
        <v>226</v>
      </c>
      <c r="C17" s="4">
        <v>223.2</v>
      </c>
      <c r="D17" s="1">
        <v>234</v>
      </c>
      <c r="E17" s="4">
        <v>219.6</v>
      </c>
      <c r="F17" s="1">
        <v>2324</v>
      </c>
      <c r="G17" s="4">
        <v>2352</v>
      </c>
      <c r="H17" s="1">
        <v>56</v>
      </c>
      <c r="I17" s="4">
        <v>51.2</v>
      </c>
    </row>
    <row r="18" spans="1:9" x14ac:dyDescent="0.15">
      <c r="A18" s="1">
        <v>8</v>
      </c>
      <c r="B18" s="1">
        <v>226</v>
      </c>
      <c r="C18" s="4"/>
      <c r="D18" s="1">
        <v>192</v>
      </c>
      <c r="E18" s="4"/>
      <c r="F18" s="1">
        <v>2380</v>
      </c>
      <c r="G18" s="4"/>
      <c r="H18" s="1">
        <v>48</v>
      </c>
      <c r="I18" s="4"/>
    </row>
    <row r="19" spans="1:9" x14ac:dyDescent="0.15">
      <c r="A19" s="1">
        <v>8</v>
      </c>
      <c r="B19" s="1">
        <v>210</v>
      </c>
      <c r="C19" s="4"/>
      <c r="D19" s="1">
        <v>236</v>
      </c>
      <c r="E19" s="4"/>
      <c r="F19" s="1">
        <v>2324</v>
      </c>
      <c r="G19" s="4"/>
      <c r="H19" s="1">
        <v>44</v>
      </c>
      <c r="I19" s="4"/>
    </row>
    <row r="20" spans="1:9" x14ac:dyDescent="0.15">
      <c r="A20" s="1">
        <v>8</v>
      </c>
      <c r="B20" s="1">
        <v>216</v>
      </c>
      <c r="C20" s="4"/>
      <c r="D20" s="1">
        <v>236</v>
      </c>
      <c r="E20" s="4"/>
      <c r="F20" s="1">
        <v>2380</v>
      </c>
      <c r="G20" s="4"/>
      <c r="H20" s="1">
        <v>52</v>
      </c>
      <c r="I20" s="4"/>
    </row>
    <row r="21" spans="1:9" x14ac:dyDescent="0.15">
      <c r="A21" s="1">
        <v>8</v>
      </c>
      <c r="B21" s="1">
        <v>238</v>
      </c>
      <c r="C21" s="4"/>
      <c r="D21" s="1">
        <v>200</v>
      </c>
      <c r="E21" s="4"/>
      <c r="F21" s="1">
        <v>2352</v>
      </c>
      <c r="G21" s="4"/>
      <c r="H21" s="1">
        <v>56</v>
      </c>
      <c r="I21" s="4"/>
    </row>
    <row r="22" spans="1:9" x14ac:dyDescent="0.15">
      <c r="A22" s="1">
        <v>10</v>
      </c>
      <c r="B22" s="1">
        <v>220</v>
      </c>
      <c r="C22" s="4">
        <v>214.8</v>
      </c>
      <c r="D22" s="1">
        <v>220</v>
      </c>
      <c r="E22" s="4">
        <v>221.2</v>
      </c>
      <c r="F22" s="1">
        <v>2890</v>
      </c>
      <c r="G22" s="4">
        <v>2822</v>
      </c>
      <c r="H22" s="1">
        <v>52</v>
      </c>
      <c r="I22" s="4">
        <v>46.4</v>
      </c>
    </row>
    <row r="23" spans="1:9" x14ac:dyDescent="0.15">
      <c r="A23" s="1">
        <v>10</v>
      </c>
      <c r="B23" s="1">
        <v>208</v>
      </c>
      <c r="C23" s="4"/>
      <c r="D23" s="1">
        <v>220</v>
      </c>
      <c r="E23" s="4"/>
      <c r="F23" s="1">
        <v>2550</v>
      </c>
      <c r="G23" s="4"/>
      <c r="H23" s="1">
        <v>40</v>
      </c>
      <c r="I23" s="4"/>
    </row>
    <row r="24" spans="1:9" x14ac:dyDescent="0.15">
      <c r="A24" s="1">
        <v>10</v>
      </c>
      <c r="B24" s="1">
        <v>200</v>
      </c>
      <c r="C24" s="4"/>
      <c r="D24" s="1">
        <v>234</v>
      </c>
      <c r="E24" s="4"/>
      <c r="F24" s="1">
        <v>2788</v>
      </c>
      <c r="G24" s="4"/>
      <c r="H24" s="1">
        <v>44</v>
      </c>
      <c r="I24" s="4"/>
    </row>
    <row r="25" spans="1:9" x14ac:dyDescent="0.15">
      <c r="A25" s="1">
        <v>10</v>
      </c>
      <c r="B25" s="1">
        <v>226</v>
      </c>
      <c r="C25" s="4"/>
      <c r="D25" s="1">
        <v>204</v>
      </c>
      <c r="E25" s="4"/>
      <c r="F25" s="1">
        <v>2992</v>
      </c>
      <c r="G25" s="4"/>
      <c r="H25" s="1">
        <v>40</v>
      </c>
      <c r="I25" s="4"/>
    </row>
    <row r="26" spans="1:9" x14ac:dyDescent="0.15">
      <c r="A26" s="1">
        <v>10</v>
      </c>
      <c r="B26" s="1">
        <v>220</v>
      </c>
      <c r="C26" s="4"/>
      <c r="D26" s="1">
        <v>228</v>
      </c>
      <c r="E26" s="4"/>
      <c r="F26" s="1">
        <v>2890</v>
      </c>
      <c r="G26" s="4"/>
      <c r="H26" s="1">
        <v>56</v>
      </c>
      <c r="I26" s="4"/>
    </row>
    <row r="27" spans="1:9" x14ac:dyDescent="0.15">
      <c r="A27" s="1">
        <v>12</v>
      </c>
      <c r="B27" s="1">
        <v>228</v>
      </c>
      <c r="C27" s="4">
        <v>224</v>
      </c>
      <c r="D27" s="1">
        <v>226</v>
      </c>
      <c r="E27" s="4">
        <v>218.4</v>
      </c>
      <c r="F27" s="1">
        <v>3360</v>
      </c>
      <c r="G27" s="4">
        <v>3336</v>
      </c>
      <c r="H27" s="1">
        <v>52</v>
      </c>
      <c r="I27" s="4">
        <v>51.2</v>
      </c>
    </row>
    <row r="28" spans="1:9" x14ac:dyDescent="0.15">
      <c r="A28" s="1">
        <v>12</v>
      </c>
      <c r="B28" s="1">
        <v>220</v>
      </c>
      <c r="C28" s="4"/>
      <c r="D28" s="1">
        <v>222</v>
      </c>
      <c r="E28" s="4"/>
      <c r="F28" s="1">
        <v>3320</v>
      </c>
      <c r="G28" s="4"/>
      <c r="H28" s="1">
        <v>44</v>
      </c>
      <c r="I28" s="4"/>
    </row>
    <row r="29" spans="1:9" x14ac:dyDescent="0.15">
      <c r="A29" s="1">
        <v>12</v>
      </c>
      <c r="B29" s="1">
        <v>218</v>
      </c>
      <c r="C29" s="4"/>
      <c r="D29" s="1">
        <v>216</v>
      </c>
      <c r="E29" s="4"/>
      <c r="F29" s="1">
        <v>3360</v>
      </c>
      <c r="G29" s="4"/>
      <c r="H29" s="1">
        <v>52</v>
      </c>
      <c r="I29" s="4"/>
    </row>
    <row r="30" spans="1:9" x14ac:dyDescent="0.15">
      <c r="A30" s="1">
        <v>12</v>
      </c>
      <c r="B30" s="1">
        <v>226</v>
      </c>
      <c r="C30" s="4"/>
      <c r="D30" s="1">
        <v>218</v>
      </c>
      <c r="E30" s="4"/>
      <c r="F30" s="1">
        <v>3400</v>
      </c>
      <c r="G30" s="4"/>
      <c r="H30" s="1">
        <v>52</v>
      </c>
      <c r="I30" s="4"/>
    </row>
    <row r="31" spans="1:9" x14ac:dyDescent="0.15">
      <c r="A31" s="1">
        <v>12</v>
      </c>
      <c r="B31" s="1">
        <v>228</v>
      </c>
      <c r="C31" s="4"/>
      <c r="D31" s="1">
        <v>210</v>
      </c>
      <c r="E31" s="4"/>
      <c r="F31" s="1">
        <v>3240</v>
      </c>
      <c r="G31" s="4"/>
      <c r="H31" s="1">
        <v>56</v>
      </c>
      <c r="I31" s="4"/>
    </row>
    <row r="32" spans="1:9" x14ac:dyDescent="0.15">
      <c r="A32" s="1">
        <v>14</v>
      </c>
      <c r="B32" s="1">
        <v>220</v>
      </c>
      <c r="C32" s="4">
        <v>223.6</v>
      </c>
      <c r="D32" s="1">
        <v>250</v>
      </c>
      <c r="E32" s="4">
        <v>219.2</v>
      </c>
      <c r="F32" s="1">
        <v>3864</v>
      </c>
      <c r="G32" s="4">
        <v>3845.6</v>
      </c>
      <c r="H32" s="1">
        <v>52</v>
      </c>
      <c r="I32" s="4">
        <v>56</v>
      </c>
    </row>
    <row r="33" spans="1:9" x14ac:dyDescent="0.15">
      <c r="A33" s="1">
        <v>14</v>
      </c>
      <c r="B33" s="1">
        <v>226</v>
      </c>
      <c r="C33" s="4"/>
      <c r="D33" s="1">
        <v>212</v>
      </c>
      <c r="E33" s="4"/>
      <c r="F33" s="1">
        <v>3864</v>
      </c>
      <c r="G33" s="4"/>
      <c r="H33" s="1">
        <v>56</v>
      </c>
      <c r="I33" s="4"/>
    </row>
    <row r="34" spans="1:9" x14ac:dyDescent="0.15">
      <c r="A34" s="1">
        <v>14</v>
      </c>
      <c r="B34" s="1">
        <v>222</v>
      </c>
      <c r="C34" s="4"/>
      <c r="D34" s="1">
        <v>214</v>
      </c>
      <c r="E34" s="4"/>
      <c r="F34" s="1">
        <v>3910</v>
      </c>
      <c r="G34" s="4"/>
      <c r="H34" s="1">
        <v>68</v>
      </c>
      <c r="I34" s="4"/>
    </row>
    <row r="35" spans="1:9" x14ac:dyDescent="0.15">
      <c r="A35" s="1">
        <v>14</v>
      </c>
      <c r="B35" s="1">
        <v>224</v>
      </c>
      <c r="C35" s="4"/>
      <c r="D35" s="1">
        <v>226</v>
      </c>
      <c r="E35" s="4"/>
      <c r="F35" s="1">
        <v>3864</v>
      </c>
      <c r="G35" s="4"/>
      <c r="H35" s="1">
        <v>52</v>
      </c>
      <c r="I35" s="4"/>
    </row>
    <row r="36" spans="1:9" x14ac:dyDescent="0.15">
      <c r="A36" s="1">
        <v>14</v>
      </c>
      <c r="B36" s="1">
        <v>226</v>
      </c>
      <c r="C36" s="4"/>
      <c r="D36" s="1">
        <v>194</v>
      </c>
      <c r="E36" s="4"/>
      <c r="F36" s="1">
        <v>3726</v>
      </c>
      <c r="G36" s="4"/>
      <c r="H36" s="1">
        <v>52</v>
      </c>
      <c r="I36" s="4"/>
    </row>
    <row r="37" spans="1:9" x14ac:dyDescent="0.15">
      <c r="A37" s="1">
        <v>16</v>
      </c>
      <c r="B37" s="1">
        <v>212</v>
      </c>
      <c r="C37" s="4">
        <v>214.8</v>
      </c>
      <c r="D37" s="1">
        <v>208</v>
      </c>
      <c r="E37" s="4">
        <v>213.6</v>
      </c>
      <c r="F37" s="1">
        <v>4316</v>
      </c>
      <c r="G37" s="4">
        <v>4388.8</v>
      </c>
      <c r="H37" s="1">
        <v>44</v>
      </c>
      <c r="I37" s="4">
        <v>49.6</v>
      </c>
    </row>
    <row r="38" spans="1:9" x14ac:dyDescent="0.15">
      <c r="A38" s="1">
        <v>16</v>
      </c>
      <c r="B38" s="1">
        <v>212</v>
      </c>
      <c r="C38" s="4"/>
      <c r="D38" s="1">
        <v>236</v>
      </c>
      <c r="E38" s="4"/>
      <c r="F38" s="1">
        <v>4420</v>
      </c>
      <c r="G38" s="4"/>
      <c r="H38" s="1">
        <v>52</v>
      </c>
      <c r="I38" s="4"/>
    </row>
    <row r="39" spans="1:9" x14ac:dyDescent="0.15">
      <c r="A39" s="1">
        <v>16</v>
      </c>
      <c r="B39" s="1">
        <v>224</v>
      </c>
      <c r="C39" s="4"/>
      <c r="D39" s="1">
        <v>210</v>
      </c>
      <c r="E39" s="4"/>
      <c r="F39" s="1">
        <v>4368</v>
      </c>
      <c r="G39" s="4"/>
      <c r="H39" s="1">
        <v>52</v>
      </c>
      <c r="I39" s="4"/>
    </row>
    <row r="40" spans="1:9" x14ac:dyDescent="0.15">
      <c r="A40" s="1">
        <v>16</v>
      </c>
      <c r="B40" s="1">
        <v>218</v>
      </c>
      <c r="C40" s="4"/>
      <c r="D40" s="1">
        <v>220</v>
      </c>
      <c r="E40" s="4"/>
      <c r="F40" s="1">
        <v>4472</v>
      </c>
      <c r="G40" s="4"/>
      <c r="H40" s="1">
        <v>48</v>
      </c>
      <c r="I40" s="4"/>
    </row>
    <row r="41" spans="1:9" x14ac:dyDescent="0.15">
      <c r="A41" s="1">
        <v>16</v>
      </c>
      <c r="B41" s="1">
        <v>208</v>
      </c>
      <c r="C41" s="4"/>
      <c r="D41" s="1">
        <v>194</v>
      </c>
      <c r="E41" s="4"/>
      <c r="F41" s="1">
        <v>4368</v>
      </c>
      <c r="G41" s="4"/>
      <c r="H41" s="1">
        <v>52</v>
      </c>
      <c r="I41" s="4"/>
    </row>
    <row r="42" spans="1:9" x14ac:dyDescent="0.15">
      <c r="A42" s="1">
        <v>18</v>
      </c>
      <c r="B42" s="1">
        <v>214</v>
      </c>
      <c r="C42" s="4">
        <v>217.2</v>
      </c>
      <c r="D42" s="1">
        <v>220</v>
      </c>
      <c r="E42" s="4">
        <v>218.8</v>
      </c>
      <c r="F42" s="1">
        <v>4930</v>
      </c>
      <c r="G42" s="4">
        <v>4945.2</v>
      </c>
      <c r="H42" s="1">
        <v>44</v>
      </c>
      <c r="I42" s="4">
        <v>48</v>
      </c>
    </row>
    <row r="43" spans="1:9" x14ac:dyDescent="0.15">
      <c r="A43" s="1">
        <v>18</v>
      </c>
      <c r="B43" s="1">
        <v>198</v>
      </c>
      <c r="C43" s="4"/>
      <c r="D43" s="1">
        <v>200</v>
      </c>
      <c r="E43" s="4"/>
      <c r="F43" s="1">
        <v>4988</v>
      </c>
      <c r="G43" s="4"/>
      <c r="H43" s="1">
        <v>44</v>
      </c>
      <c r="I43" s="4"/>
    </row>
    <row r="44" spans="1:9" x14ac:dyDescent="0.15">
      <c r="A44" s="1">
        <v>18</v>
      </c>
      <c r="B44" s="1">
        <v>216</v>
      </c>
      <c r="C44" s="4"/>
      <c r="D44" s="1">
        <v>228</v>
      </c>
      <c r="E44" s="4"/>
      <c r="F44" s="1">
        <v>4756</v>
      </c>
      <c r="G44" s="4"/>
      <c r="H44" s="1">
        <v>52</v>
      </c>
      <c r="I44" s="4"/>
    </row>
    <row r="45" spans="1:9" x14ac:dyDescent="0.15">
      <c r="A45" s="1">
        <v>18</v>
      </c>
      <c r="B45" s="1">
        <v>230</v>
      </c>
      <c r="C45" s="4"/>
      <c r="D45" s="1">
        <v>218</v>
      </c>
      <c r="E45" s="4"/>
      <c r="F45" s="1">
        <v>4988</v>
      </c>
      <c r="G45" s="4"/>
      <c r="H45" s="1">
        <v>44</v>
      </c>
      <c r="I45" s="4"/>
    </row>
    <row r="46" spans="1:9" x14ac:dyDescent="0.15">
      <c r="A46" s="1">
        <v>18</v>
      </c>
      <c r="B46" s="1">
        <v>228</v>
      </c>
      <c r="C46" s="4"/>
      <c r="D46" s="1">
        <v>228</v>
      </c>
      <c r="E46" s="4"/>
      <c r="F46" s="1">
        <v>5064</v>
      </c>
      <c r="G46" s="4"/>
      <c r="H46" s="1">
        <v>56</v>
      </c>
      <c r="I46" s="4"/>
    </row>
    <row r="47" spans="1:9" x14ac:dyDescent="0.15">
      <c r="A47" s="1">
        <v>20</v>
      </c>
      <c r="B47" s="1">
        <v>218</v>
      </c>
      <c r="C47" s="4">
        <v>222.4</v>
      </c>
      <c r="D47" s="1">
        <v>226</v>
      </c>
      <c r="E47" s="4">
        <v>216</v>
      </c>
      <c r="F47" s="1">
        <v>5504</v>
      </c>
      <c r="G47" s="4">
        <v>5388.8</v>
      </c>
      <c r="H47" s="1">
        <v>52</v>
      </c>
      <c r="I47" s="4">
        <v>48</v>
      </c>
    </row>
    <row r="48" spans="1:9" x14ac:dyDescent="0.15">
      <c r="A48" s="1">
        <v>20</v>
      </c>
      <c r="B48" s="1">
        <v>230</v>
      </c>
      <c r="C48" s="4"/>
      <c r="D48" s="1">
        <v>192</v>
      </c>
      <c r="E48" s="4"/>
      <c r="F48" s="1">
        <v>5184</v>
      </c>
      <c r="G48" s="4"/>
      <c r="H48" s="1">
        <v>48</v>
      </c>
      <c r="I48" s="4"/>
    </row>
    <row r="49" spans="1:9" x14ac:dyDescent="0.15">
      <c r="A49" s="1">
        <v>20</v>
      </c>
      <c r="B49" s="1">
        <v>220</v>
      </c>
      <c r="C49" s="4"/>
      <c r="D49" s="1">
        <v>220</v>
      </c>
      <c r="E49" s="4"/>
      <c r="F49" s="1">
        <v>5440</v>
      </c>
      <c r="G49" s="4"/>
      <c r="H49" s="1">
        <v>44</v>
      </c>
      <c r="I49" s="4"/>
    </row>
    <row r="50" spans="1:9" x14ac:dyDescent="0.15">
      <c r="A50" s="1">
        <v>20</v>
      </c>
      <c r="B50" s="1">
        <v>220</v>
      </c>
      <c r="C50" s="4"/>
      <c r="D50" s="1">
        <v>226</v>
      </c>
      <c r="E50" s="4"/>
      <c r="F50" s="1">
        <v>5312</v>
      </c>
      <c r="G50" s="4"/>
      <c r="H50" s="1">
        <v>44</v>
      </c>
      <c r="I50" s="4"/>
    </row>
    <row r="51" spans="1:9" x14ac:dyDescent="0.15">
      <c r="A51" s="1">
        <v>20</v>
      </c>
      <c r="B51" s="1">
        <v>224</v>
      </c>
      <c r="C51" s="4"/>
      <c r="D51" s="1">
        <v>216</v>
      </c>
      <c r="E51" s="4"/>
      <c r="F51" s="1">
        <v>5504</v>
      </c>
      <c r="G51" s="4"/>
      <c r="H51" s="1">
        <v>52</v>
      </c>
      <c r="I51" s="4"/>
    </row>
  </sheetData>
  <mergeCells count="40">
    <mergeCell ref="C2:C6"/>
    <mergeCell ref="E2:E6"/>
    <mergeCell ref="G2:G6"/>
    <mergeCell ref="I2:I6"/>
    <mergeCell ref="C7:C11"/>
    <mergeCell ref="E7:E11"/>
    <mergeCell ref="G7:G11"/>
    <mergeCell ref="I7:I11"/>
    <mergeCell ref="C12:C16"/>
    <mergeCell ref="E12:E16"/>
    <mergeCell ref="G12:G16"/>
    <mergeCell ref="I12:I16"/>
    <mergeCell ref="C17:C21"/>
    <mergeCell ref="E17:E21"/>
    <mergeCell ref="G17:G21"/>
    <mergeCell ref="I17:I21"/>
    <mergeCell ref="C22:C26"/>
    <mergeCell ref="E22:E26"/>
    <mergeCell ref="G22:G26"/>
    <mergeCell ref="I22:I26"/>
    <mergeCell ref="C27:C31"/>
    <mergeCell ref="E27:E31"/>
    <mergeCell ref="G27:G31"/>
    <mergeCell ref="I27:I31"/>
    <mergeCell ref="C32:C36"/>
    <mergeCell ref="E32:E36"/>
    <mergeCell ref="G32:G36"/>
    <mergeCell ref="I32:I36"/>
    <mergeCell ref="C37:C41"/>
    <mergeCell ref="E37:E41"/>
    <mergeCell ref="G37:G41"/>
    <mergeCell ref="I37:I41"/>
    <mergeCell ref="C42:C46"/>
    <mergeCell ref="E42:E46"/>
    <mergeCell ref="G42:G46"/>
    <mergeCell ref="I42:I46"/>
    <mergeCell ref="C47:C51"/>
    <mergeCell ref="E47:E51"/>
    <mergeCell ref="G47:G51"/>
    <mergeCell ref="I47:I5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/>
  </sheetViews>
  <sheetFormatPr defaultRowHeight="13.5" x14ac:dyDescent="0.15"/>
  <cols>
    <col min="1" max="1" width="24.5" bestFit="1" customWidth="1"/>
    <col min="2" max="2" width="24.5" customWidth="1"/>
    <col min="3" max="3" width="19.375" customWidth="1"/>
    <col min="4" max="4" width="24.5" bestFit="1" customWidth="1"/>
    <col min="5" max="5" width="14.75" customWidth="1"/>
    <col min="6" max="6" width="15.75" customWidth="1"/>
  </cols>
  <sheetData>
    <row r="1" spans="1:6" s="5" customFormat="1" ht="18.75" x14ac:dyDescent="0.25">
      <c r="C1" s="5" t="s">
        <v>12</v>
      </c>
      <c r="D1" s="5" t="s">
        <v>13</v>
      </c>
      <c r="E1" s="5" t="s">
        <v>14</v>
      </c>
      <c r="F1" s="5" t="s">
        <v>15</v>
      </c>
    </row>
    <row r="2" spans="1:6" ht="18.75" x14ac:dyDescent="0.25">
      <c r="A2" s="5" t="s">
        <v>10</v>
      </c>
      <c r="B2" s="5">
        <v>10</v>
      </c>
      <c r="C2" s="6">
        <f>(3*B3+1)*128/1024</f>
        <v>2.375</v>
      </c>
      <c r="D2" s="6">
        <f>(3*B3+1)*128/1024</f>
        <v>2.375</v>
      </c>
      <c r="E2" s="6">
        <f>(2*B2+2)*128/1024</f>
        <v>2.75</v>
      </c>
      <c r="F2" s="6">
        <f>(B3+2)*128/1024</f>
        <v>1</v>
      </c>
    </row>
    <row r="3" spans="1:6" ht="18.75" x14ac:dyDescent="0.25">
      <c r="A3" s="5" t="s">
        <v>11</v>
      </c>
      <c r="B3" s="5">
        <f>B2*0.6</f>
        <v>6</v>
      </c>
      <c r="C3" s="6"/>
      <c r="D3" s="6"/>
      <c r="E3" s="6"/>
      <c r="F3" s="6"/>
    </row>
    <row r="4" spans="1:6" ht="18.75" x14ac:dyDescent="0.25">
      <c r="A4" s="5" t="s">
        <v>10</v>
      </c>
      <c r="B4" s="5">
        <v>20</v>
      </c>
      <c r="C4" s="6">
        <f>(3*B5+1)*128/1024</f>
        <v>4.625</v>
      </c>
      <c r="D4" s="6">
        <f>(3*B5+1)*128/1024</f>
        <v>4.625</v>
      </c>
      <c r="E4" s="6">
        <f>(2*B4+2)*128/1024</f>
        <v>5.25</v>
      </c>
      <c r="F4" s="6">
        <f>(B5+2)*128/1024</f>
        <v>1.75</v>
      </c>
    </row>
    <row r="5" spans="1:6" ht="18.75" x14ac:dyDescent="0.25">
      <c r="A5" s="5" t="s">
        <v>11</v>
      </c>
      <c r="B5" s="5">
        <f>B4*0.6</f>
        <v>12</v>
      </c>
      <c r="C5" s="6"/>
      <c r="D5" s="6"/>
      <c r="E5" s="6"/>
      <c r="F5" s="6"/>
    </row>
    <row r="6" spans="1:6" ht="18.75" x14ac:dyDescent="0.25">
      <c r="A6" s="5" t="s">
        <v>10</v>
      </c>
      <c r="B6" s="5">
        <v>30</v>
      </c>
      <c r="C6" s="6">
        <f>(3*B7+1)*128/1024</f>
        <v>6.875</v>
      </c>
      <c r="D6" s="6">
        <f>(3*B7+1)*128/1024</f>
        <v>6.875</v>
      </c>
      <c r="E6" s="6">
        <f>(2*B6+2)*128/1024</f>
        <v>7.75</v>
      </c>
      <c r="F6" s="6">
        <f>(B7+2)*128/1024</f>
        <v>2.5</v>
      </c>
    </row>
    <row r="7" spans="1:6" ht="18.75" x14ac:dyDescent="0.25">
      <c r="A7" s="5" t="s">
        <v>11</v>
      </c>
      <c r="B7" s="5">
        <f>B6*0.6</f>
        <v>18</v>
      </c>
      <c r="C7" s="6"/>
      <c r="D7" s="6"/>
      <c r="E7" s="6"/>
      <c r="F7" s="6"/>
    </row>
  </sheetData>
  <mergeCells count="12">
    <mergeCell ref="C6:C7"/>
    <mergeCell ref="D6:D7"/>
    <mergeCell ref="E6:E7"/>
    <mergeCell ref="F6:F7"/>
    <mergeCell ref="C2:C3"/>
    <mergeCell ref="D2:D3"/>
    <mergeCell ref="E2:E3"/>
    <mergeCell ref="F2:F3"/>
    <mergeCell ref="C4:C5"/>
    <mergeCell ref="D4:D5"/>
    <mergeCell ref="E4:E5"/>
    <mergeCell ref="F4:F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加密时间</vt:lpstr>
      <vt:lpstr>解密时间</vt:lpstr>
      <vt:lpstr>私钥长度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2019-04-29T03:16:57Z</dcterms:modified>
</cp:coreProperties>
</file>