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University Files\5th Term\Math methods of statistical data processing\Lab1\"/>
    </mc:Choice>
  </mc:AlternateContent>
  <xr:revisionPtr revIDLastSave="0" documentId="13_ncr:1_{B0DC8589-C0C2-4A53-AD81-B695C363C1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7" i="1"/>
  <c r="I16" i="1"/>
  <c r="I15" i="1"/>
  <c r="I14" i="1"/>
  <c r="I13" i="1"/>
  <c r="I12" i="1"/>
  <c r="I11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<sst xmlns="http://schemas.openxmlformats.org/spreadsheetml/2006/main" count="23" uniqueCount="13">
  <si>
    <t>Index</t>
  </si>
  <si>
    <t>X</t>
  </si>
  <si>
    <t>Y</t>
  </si>
  <si>
    <t>Z</t>
  </si>
  <si>
    <t>Среднее</t>
  </si>
  <si>
    <t>Медиана</t>
  </si>
  <si>
    <t>Дисперсия</t>
  </si>
  <si>
    <t>СКО</t>
  </si>
  <si>
    <t>Коэффициента вариации</t>
  </si>
  <si>
    <t>Межквартальный размах</t>
  </si>
  <si>
    <r>
      <t>Размах</t>
    </r>
    <r>
      <rPr>
        <b/>
        <sz val="11"/>
        <color rgb="FF000000"/>
        <rFont val="Times New Roman"/>
        <family val="1"/>
        <charset val="204"/>
      </rPr>
      <t xml:space="preserve"> </t>
    </r>
  </si>
  <si>
    <t>Корреляция</t>
  </si>
  <si>
    <t>Y,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</si>
</sst>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justify" vertical="center"/>
    </xf>
    <xf numFmtId="0" fontId="4" fillId="0" borderId="5" xfId="0" applyFont="1" applyBorder="1"/>
    <xf numFmtId="0" fontId="2" fillId="0" borderId="6" xfId="0" applyFont="1" applyBorder="1" applyAlignment="1">
      <alignment horizontal="justify" vertical="center"/>
    </xf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B1" workbookViewId="0">
      <selection activeCell="K20" sqref="K20"/>
    </sheetView>
  </sheetViews>
  <sheetFormatPr defaultRowHeight="14.4" x14ac:dyDescent="0.3"/>
  <cols>
    <col min="1" max="1" width="5.44140625" customWidth="1"/>
    <col min="2" max="2" width="13.5546875" customWidth="1"/>
    <col min="8" max="8" width="26.44140625" style="1" customWidth="1"/>
  </cols>
  <sheetData>
    <row r="1" spans="1:9" x14ac:dyDescent="0.3">
      <c r="A1" t="s">
        <v>0</v>
      </c>
      <c r="B1" t="s">
        <v>1</v>
      </c>
      <c r="D1" t="s">
        <v>0</v>
      </c>
      <c r="E1" t="s">
        <v>2</v>
      </c>
      <c r="F1" t="s">
        <v>3</v>
      </c>
      <c r="H1" s="2" t="s">
        <v>1</v>
      </c>
      <c r="I1" s="3"/>
    </row>
    <row r="2" spans="1:9" x14ac:dyDescent="0.3">
      <c r="A2">
        <v>1</v>
      </c>
      <c r="B2">
        <v>2.9461690660028541</v>
      </c>
      <c r="D2">
        <v>1</v>
      </c>
      <c r="E2">
        <v>18</v>
      </c>
      <c r="F2">
        <v>2181</v>
      </c>
      <c r="H2" s="4" t="s">
        <v>4</v>
      </c>
      <c r="I2" s="5">
        <f>AVERAGE(B2:B21)</f>
        <v>3.3558648761309242</v>
      </c>
    </row>
    <row r="3" spans="1:9" x14ac:dyDescent="0.3">
      <c r="A3">
        <v>2</v>
      </c>
      <c r="B3">
        <v>0.15162502631919517</v>
      </c>
      <c r="D3">
        <v>2</v>
      </c>
      <c r="E3">
        <v>12</v>
      </c>
      <c r="F3">
        <v>951</v>
      </c>
      <c r="H3" s="4" t="s">
        <v>5</v>
      </c>
      <c r="I3" s="5">
        <f>MEDIAN(B2:B21)</f>
        <v>2.7322699887507085</v>
      </c>
    </row>
    <row r="4" spans="1:9" x14ac:dyDescent="0.3">
      <c r="A4">
        <v>3</v>
      </c>
      <c r="B4">
        <v>0.93594912380700301</v>
      </c>
      <c r="D4">
        <v>3</v>
      </c>
      <c r="E4">
        <v>7</v>
      </c>
      <c r="F4">
        <v>311</v>
      </c>
      <c r="H4" s="4" t="s">
        <v>6</v>
      </c>
      <c r="I4" s="5">
        <f>VAR(B2:B21)</f>
        <v>9.0276876390564311</v>
      </c>
    </row>
    <row r="5" spans="1:9" x14ac:dyDescent="0.3">
      <c r="A5">
        <v>4</v>
      </c>
      <c r="B5">
        <v>1.5391919601114881</v>
      </c>
      <c r="D5">
        <v>4</v>
      </c>
      <c r="E5">
        <v>9</v>
      </c>
      <c r="F5">
        <v>525</v>
      </c>
      <c r="H5" s="4" t="s">
        <v>7</v>
      </c>
      <c r="I5" s="5">
        <f>STDEV(B2:B21)</f>
        <v>3.0046110628592899</v>
      </c>
    </row>
    <row r="6" spans="1:9" x14ac:dyDescent="0.3">
      <c r="A6">
        <v>5</v>
      </c>
      <c r="B6">
        <v>5.5733393665660342</v>
      </c>
      <c r="D6">
        <v>5</v>
      </c>
      <c r="E6">
        <v>11</v>
      </c>
      <c r="F6">
        <v>795</v>
      </c>
      <c r="H6" s="4" t="s">
        <v>8</v>
      </c>
      <c r="I6" s="5">
        <f>STDEV(B2:B21)/I2</f>
        <v>0.89533135980236334</v>
      </c>
    </row>
    <row r="7" spans="1:9" x14ac:dyDescent="0.3">
      <c r="A7">
        <v>6</v>
      </c>
      <c r="B7">
        <v>5.5738031951985514</v>
      </c>
      <c r="D7">
        <v>6</v>
      </c>
      <c r="E7">
        <v>13</v>
      </c>
      <c r="F7">
        <v>1121</v>
      </c>
      <c r="H7" s="4" t="s">
        <v>10</v>
      </c>
      <c r="I7" s="5">
        <f>MAX(B2:B21)-MIN(B2:B21)</f>
        <v>11.557995128936481</v>
      </c>
    </row>
    <row r="8" spans="1:9" ht="15" thickBot="1" x14ac:dyDescent="0.35">
      <c r="A8">
        <v>7</v>
      </c>
      <c r="B8">
        <v>8.5376151522625747</v>
      </c>
      <c r="D8">
        <v>7</v>
      </c>
      <c r="E8">
        <v>9</v>
      </c>
      <c r="F8">
        <v>525</v>
      </c>
      <c r="H8" s="6" t="s">
        <v>9</v>
      </c>
      <c r="I8" s="7">
        <f>QUARTILE(B2:B21,3) -  QUARTILE(B2:B21,1)</f>
        <v>4.083963810783227</v>
      </c>
    </row>
    <row r="9" spans="1:9" ht="15" thickBot="1" x14ac:dyDescent="0.35">
      <c r="A9">
        <v>8</v>
      </c>
      <c r="B9">
        <v>0.43100096854594572</v>
      </c>
      <c r="D9">
        <v>8</v>
      </c>
      <c r="E9">
        <v>15</v>
      </c>
      <c r="F9">
        <v>1503</v>
      </c>
    </row>
    <row r="10" spans="1:9" x14ac:dyDescent="0.3">
      <c r="A10">
        <v>9</v>
      </c>
      <c r="B10">
        <v>1.5269069863863645</v>
      </c>
      <c r="D10">
        <v>9</v>
      </c>
      <c r="E10">
        <v>7</v>
      </c>
      <c r="F10">
        <v>311</v>
      </c>
      <c r="H10" s="8" t="s">
        <v>2</v>
      </c>
      <c r="I10" s="9"/>
    </row>
    <row r="11" spans="1:9" x14ac:dyDescent="0.3">
      <c r="A11">
        <v>10</v>
      </c>
      <c r="B11">
        <v>1.0356260385928449</v>
      </c>
      <c r="D11">
        <v>10</v>
      </c>
      <c r="E11">
        <v>6</v>
      </c>
      <c r="F11">
        <v>225</v>
      </c>
      <c r="H11" s="4" t="s">
        <v>4</v>
      </c>
      <c r="I11" s="5">
        <f>AVERAGE(E2:E101)</f>
        <v>11.03</v>
      </c>
    </row>
    <row r="12" spans="1:9" x14ac:dyDescent="0.3">
      <c r="A12">
        <v>11</v>
      </c>
      <c r="B12">
        <v>11.649651572093445</v>
      </c>
      <c r="D12">
        <v>11</v>
      </c>
      <c r="E12">
        <v>14</v>
      </c>
      <c r="F12">
        <v>1305</v>
      </c>
      <c r="H12" s="4" t="s">
        <v>5</v>
      </c>
      <c r="I12" s="5">
        <f>MEDIAN(E2:E101)</f>
        <v>11</v>
      </c>
    </row>
    <row r="13" spans="1:9" x14ac:dyDescent="0.3">
      <c r="A13">
        <v>12</v>
      </c>
      <c r="B13">
        <v>9.1656443156964279E-2</v>
      </c>
      <c r="D13">
        <v>12</v>
      </c>
      <c r="E13">
        <v>9</v>
      </c>
      <c r="F13">
        <v>525</v>
      </c>
      <c r="H13" s="4" t="s">
        <v>6</v>
      </c>
      <c r="I13" s="5">
        <f>VAR(E2:E101)</f>
        <v>11.24151515151515</v>
      </c>
    </row>
    <row r="14" spans="1:9" x14ac:dyDescent="0.3">
      <c r="A14">
        <v>13</v>
      </c>
      <c r="B14">
        <v>0.55017287832204409</v>
      </c>
      <c r="D14">
        <v>13</v>
      </c>
      <c r="E14">
        <v>9</v>
      </c>
      <c r="F14">
        <v>525</v>
      </c>
      <c r="H14" s="4" t="s">
        <v>7</v>
      </c>
      <c r="I14" s="5">
        <f>STDEV(E2:E101)</f>
        <v>3.3528368811373972</v>
      </c>
    </row>
    <row r="15" spans="1:9" x14ac:dyDescent="0.3">
      <c r="A15">
        <v>14</v>
      </c>
      <c r="B15">
        <v>4.6487121108070584</v>
      </c>
      <c r="D15">
        <v>14</v>
      </c>
      <c r="E15">
        <v>10</v>
      </c>
      <c r="F15">
        <v>653</v>
      </c>
      <c r="H15" s="4" t="s">
        <v>8</v>
      </c>
      <c r="I15" s="5">
        <f>STDEV(E2:E101)/I11</f>
        <v>0.30397433192542134</v>
      </c>
    </row>
    <row r="16" spans="1:9" x14ac:dyDescent="0.3">
      <c r="A16">
        <v>15</v>
      </c>
      <c r="B16">
        <v>5.1141323198871973</v>
      </c>
      <c r="D16">
        <v>15</v>
      </c>
      <c r="E16">
        <v>8</v>
      </c>
      <c r="F16">
        <v>411</v>
      </c>
      <c r="H16" s="4" t="s">
        <v>10</v>
      </c>
      <c r="I16" s="5">
        <f>MAX(E2:E101)-MIN(E2:E101)</f>
        <v>15</v>
      </c>
    </row>
    <row r="17" spans="1:9" ht="15" thickBot="1" x14ac:dyDescent="0.35">
      <c r="A17">
        <v>16</v>
      </c>
      <c r="B17">
        <v>5.0881833876104166</v>
      </c>
      <c r="D17">
        <v>16</v>
      </c>
      <c r="E17">
        <v>9</v>
      </c>
      <c r="F17">
        <v>525</v>
      </c>
      <c r="H17" s="6" t="s">
        <v>9</v>
      </c>
      <c r="I17" s="7">
        <f>QUARTILE(E2:E101,3) -  QUARTILE(E2:E101,1)</f>
        <v>4</v>
      </c>
    </row>
    <row r="18" spans="1:9" ht="15" thickBot="1" x14ac:dyDescent="0.35">
      <c r="A18">
        <v>17</v>
      </c>
      <c r="B18">
        <v>3.5697931291595992</v>
      </c>
      <c r="D18">
        <v>17</v>
      </c>
      <c r="E18">
        <v>14</v>
      </c>
      <c r="F18">
        <v>1305</v>
      </c>
      <c r="H18" s="11"/>
      <c r="I18" s="11"/>
    </row>
    <row r="19" spans="1:9" x14ac:dyDescent="0.3">
      <c r="A19">
        <v>18</v>
      </c>
      <c r="B19">
        <v>1.9344631913759232</v>
      </c>
      <c r="D19">
        <v>18</v>
      </c>
      <c r="E19">
        <v>8</v>
      </c>
      <c r="F19">
        <v>411</v>
      </c>
      <c r="H19" s="8" t="s">
        <v>12</v>
      </c>
      <c r="I19" s="9"/>
    </row>
    <row r="20" spans="1:9" ht="15" thickBot="1" x14ac:dyDescent="0.35">
      <c r="A20">
        <v>19</v>
      </c>
      <c r="B20">
        <v>2.5183709114985628</v>
      </c>
      <c r="D20">
        <v>19</v>
      </c>
      <c r="E20">
        <v>13</v>
      </c>
      <c r="F20">
        <v>1121</v>
      </c>
      <c r="H20" s="10" t="s">
        <v>11</v>
      </c>
      <c r="I20" s="7">
        <f>CORREL(E2:E101,F2:F101)</f>
        <v>0.98369193624359708</v>
      </c>
    </row>
    <row r="21" spans="1:9" x14ac:dyDescent="0.3">
      <c r="A21">
        <v>20</v>
      </c>
      <c r="B21">
        <v>3.7009346949144089</v>
      </c>
      <c r="D21">
        <v>20</v>
      </c>
      <c r="E21">
        <v>7</v>
      </c>
      <c r="F21">
        <v>311</v>
      </c>
    </row>
    <row r="22" spans="1:9" x14ac:dyDescent="0.3">
      <c r="D22">
        <v>21</v>
      </c>
      <c r="E22">
        <v>12</v>
      </c>
      <c r="F22">
        <v>951</v>
      </c>
    </row>
    <row r="23" spans="1:9" x14ac:dyDescent="0.3">
      <c r="D23">
        <v>22</v>
      </c>
      <c r="E23">
        <v>11</v>
      </c>
      <c r="F23">
        <v>795</v>
      </c>
    </row>
    <row r="24" spans="1:9" x14ac:dyDescent="0.3">
      <c r="D24">
        <v>23</v>
      </c>
      <c r="E24">
        <v>10</v>
      </c>
      <c r="F24">
        <v>653</v>
      </c>
    </row>
    <row r="25" spans="1:9" x14ac:dyDescent="0.3">
      <c r="D25">
        <v>24</v>
      </c>
      <c r="E25">
        <v>10</v>
      </c>
      <c r="F25">
        <v>653</v>
      </c>
    </row>
    <row r="26" spans="1:9" x14ac:dyDescent="0.3">
      <c r="D26">
        <v>25</v>
      </c>
      <c r="E26">
        <v>8</v>
      </c>
      <c r="F26">
        <v>411</v>
      </c>
    </row>
    <row r="27" spans="1:9" x14ac:dyDescent="0.3">
      <c r="D27">
        <v>26</v>
      </c>
      <c r="E27">
        <v>11</v>
      </c>
      <c r="F27">
        <v>795</v>
      </c>
    </row>
    <row r="28" spans="1:9" x14ac:dyDescent="0.3">
      <c r="D28">
        <v>27</v>
      </c>
      <c r="E28">
        <v>13</v>
      </c>
      <c r="F28">
        <v>1121</v>
      </c>
    </row>
    <row r="29" spans="1:9" x14ac:dyDescent="0.3">
      <c r="D29">
        <v>28</v>
      </c>
      <c r="E29">
        <v>11</v>
      </c>
      <c r="F29">
        <v>795</v>
      </c>
    </row>
    <row r="30" spans="1:9" x14ac:dyDescent="0.3">
      <c r="D30">
        <v>29</v>
      </c>
      <c r="E30">
        <v>12</v>
      </c>
      <c r="F30">
        <v>951</v>
      </c>
    </row>
    <row r="31" spans="1:9" x14ac:dyDescent="0.3">
      <c r="D31">
        <v>30</v>
      </c>
      <c r="E31">
        <v>10</v>
      </c>
      <c r="F31">
        <v>653</v>
      </c>
    </row>
    <row r="32" spans="1:9" x14ac:dyDescent="0.3">
      <c r="D32">
        <v>31</v>
      </c>
      <c r="E32">
        <v>19</v>
      </c>
      <c r="F32">
        <v>2435</v>
      </c>
    </row>
    <row r="33" spans="4:6" x14ac:dyDescent="0.3">
      <c r="D33">
        <v>32</v>
      </c>
      <c r="E33">
        <v>13</v>
      </c>
      <c r="F33">
        <v>1121</v>
      </c>
    </row>
    <row r="34" spans="4:6" x14ac:dyDescent="0.3">
      <c r="D34">
        <v>33</v>
      </c>
      <c r="E34">
        <v>14</v>
      </c>
      <c r="F34">
        <v>1305</v>
      </c>
    </row>
    <row r="35" spans="4:6" x14ac:dyDescent="0.3">
      <c r="D35">
        <v>34</v>
      </c>
      <c r="E35">
        <v>16</v>
      </c>
      <c r="F35">
        <v>1715</v>
      </c>
    </row>
    <row r="36" spans="4:6" x14ac:dyDescent="0.3">
      <c r="D36">
        <v>35</v>
      </c>
      <c r="E36">
        <v>13</v>
      </c>
      <c r="F36">
        <v>1121</v>
      </c>
    </row>
    <row r="37" spans="4:6" x14ac:dyDescent="0.3">
      <c r="D37">
        <v>36</v>
      </c>
      <c r="E37">
        <v>15</v>
      </c>
      <c r="F37">
        <v>1503</v>
      </c>
    </row>
    <row r="38" spans="4:6" x14ac:dyDescent="0.3">
      <c r="D38">
        <v>37</v>
      </c>
      <c r="E38">
        <v>5</v>
      </c>
      <c r="F38">
        <v>153</v>
      </c>
    </row>
    <row r="39" spans="4:6" x14ac:dyDescent="0.3">
      <c r="D39">
        <v>38</v>
      </c>
      <c r="E39">
        <v>10</v>
      </c>
      <c r="F39">
        <v>653</v>
      </c>
    </row>
    <row r="40" spans="4:6" x14ac:dyDescent="0.3">
      <c r="D40">
        <v>39</v>
      </c>
      <c r="E40">
        <v>8</v>
      </c>
      <c r="F40">
        <v>411</v>
      </c>
    </row>
    <row r="41" spans="4:6" x14ac:dyDescent="0.3">
      <c r="D41">
        <v>40</v>
      </c>
      <c r="E41">
        <v>14</v>
      </c>
      <c r="F41">
        <v>1305</v>
      </c>
    </row>
    <row r="42" spans="4:6" x14ac:dyDescent="0.3">
      <c r="D42">
        <v>41</v>
      </c>
      <c r="E42">
        <v>10</v>
      </c>
      <c r="F42">
        <v>653</v>
      </c>
    </row>
    <row r="43" spans="4:6" x14ac:dyDescent="0.3">
      <c r="D43">
        <v>42</v>
      </c>
      <c r="E43">
        <v>12</v>
      </c>
      <c r="F43">
        <v>951</v>
      </c>
    </row>
    <row r="44" spans="4:6" x14ac:dyDescent="0.3">
      <c r="D44">
        <v>43</v>
      </c>
      <c r="E44">
        <v>10</v>
      </c>
      <c r="F44">
        <v>653</v>
      </c>
    </row>
    <row r="45" spans="4:6" x14ac:dyDescent="0.3">
      <c r="D45">
        <v>44</v>
      </c>
      <c r="E45">
        <v>10</v>
      </c>
      <c r="F45">
        <v>653</v>
      </c>
    </row>
    <row r="46" spans="4:6" x14ac:dyDescent="0.3">
      <c r="D46">
        <v>45</v>
      </c>
      <c r="E46">
        <v>13</v>
      </c>
      <c r="F46">
        <v>1121</v>
      </c>
    </row>
    <row r="47" spans="4:6" x14ac:dyDescent="0.3">
      <c r="D47">
        <v>46</v>
      </c>
      <c r="E47">
        <v>14</v>
      </c>
      <c r="F47">
        <v>1305</v>
      </c>
    </row>
    <row r="48" spans="4:6" x14ac:dyDescent="0.3">
      <c r="D48">
        <v>47</v>
      </c>
      <c r="E48">
        <v>9</v>
      </c>
      <c r="F48">
        <v>525</v>
      </c>
    </row>
    <row r="49" spans="4:6" x14ac:dyDescent="0.3">
      <c r="D49">
        <v>48</v>
      </c>
      <c r="E49">
        <v>16</v>
      </c>
      <c r="F49">
        <v>1715</v>
      </c>
    </row>
    <row r="50" spans="4:6" x14ac:dyDescent="0.3">
      <c r="D50">
        <v>49</v>
      </c>
      <c r="E50">
        <v>6</v>
      </c>
      <c r="F50">
        <v>225</v>
      </c>
    </row>
    <row r="51" spans="4:6" x14ac:dyDescent="0.3">
      <c r="D51">
        <v>50</v>
      </c>
      <c r="E51">
        <v>8</v>
      </c>
      <c r="F51">
        <v>411</v>
      </c>
    </row>
    <row r="52" spans="4:6" x14ac:dyDescent="0.3">
      <c r="D52">
        <v>51</v>
      </c>
      <c r="E52">
        <v>12</v>
      </c>
      <c r="F52">
        <v>951</v>
      </c>
    </row>
    <row r="53" spans="4:6" x14ac:dyDescent="0.3">
      <c r="D53">
        <v>52</v>
      </c>
      <c r="E53">
        <v>6</v>
      </c>
      <c r="F53">
        <v>225</v>
      </c>
    </row>
    <row r="54" spans="4:6" x14ac:dyDescent="0.3">
      <c r="D54">
        <v>53</v>
      </c>
      <c r="E54">
        <v>4</v>
      </c>
      <c r="F54">
        <v>95</v>
      </c>
    </row>
    <row r="55" spans="4:6" x14ac:dyDescent="0.3">
      <c r="D55">
        <v>54</v>
      </c>
      <c r="E55">
        <v>11</v>
      </c>
      <c r="F55">
        <v>795</v>
      </c>
    </row>
    <row r="56" spans="4:6" x14ac:dyDescent="0.3">
      <c r="D56">
        <v>55</v>
      </c>
      <c r="E56">
        <v>15</v>
      </c>
      <c r="F56">
        <v>1503</v>
      </c>
    </row>
    <row r="57" spans="4:6" x14ac:dyDescent="0.3">
      <c r="D57">
        <v>56</v>
      </c>
      <c r="E57">
        <v>12</v>
      </c>
      <c r="F57">
        <v>951</v>
      </c>
    </row>
    <row r="58" spans="4:6" x14ac:dyDescent="0.3">
      <c r="D58">
        <v>57</v>
      </c>
      <c r="E58">
        <v>10</v>
      </c>
      <c r="F58">
        <v>653</v>
      </c>
    </row>
    <row r="59" spans="4:6" x14ac:dyDescent="0.3">
      <c r="D59">
        <v>58</v>
      </c>
      <c r="E59">
        <v>6</v>
      </c>
      <c r="F59">
        <v>225</v>
      </c>
    </row>
    <row r="60" spans="4:6" x14ac:dyDescent="0.3">
      <c r="D60">
        <v>59</v>
      </c>
      <c r="E60">
        <v>15</v>
      </c>
      <c r="F60">
        <v>1503</v>
      </c>
    </row>
    <row r="61" spans="4:6" x14ac:dyDescent="0.3">
      <c r="D61">
        <v>60</v>
      </c>
      <c r="E61">
        <v>9</v>
      </c>
      <c r="F61">
        <v>525</v>
      </c>
    </row>
    <row r="62" spans="4:6" x14ac:dyDescent="0.3">
      <c r="D62">
        <v>61</v>
      </c>
      <c r="E62">
        <v>10</v>
      </c>
      <c r="F62">
        <v>653</v>
      </c>
    </row>
    <row r="63" spans="4:6" x14ac:dyDescent="0.3">
      <c r="D63">
        <v>62</v>
      </c>
      <c r="E63">
        <v>11</v>
      </c>
      <c r="F63">
        <v>795</v>
      </c>
    </row>
    <row r="64" spans="4:6" x14ac:dyDescent="0.3">
      <c r="D64">
        <v>63</v>
      </c>
      <c r="E64">
        <v>17</v>
      </c>
      <c r="F64">
        <v>1941</v>
      </c>
    </row>
    <row r="65" spans="4:6" x14ac:dyDescent="0.3">
      <c r="D65">
        <v>64</v>
      </c>
      <c r="E65">
        <v>10</v>
      </c>
      <c r="F65">
        <v>653</v>
      </c>
    </row>
    <row r="66" spans="4:6" x14ac:dyDescent="0.3">
      <c r="D66">
        <v>65</v>
      </c>
      <c r="E66">
        <v>14</v>
      </c>
      <c r="F66">
        <v>1305</v>
      </c>
    </row>
    <row r="67" spans="4:6" x14ac:dyDescent="0.3">
      <c r="D67">
        <v>66</v>
      </c>
      <c r="E67">
        <v>9</v>
      </c>
      <c r="F67">
        <v>525</v>
      </c>
    </row>
    <row r="68" spans="4:6" x14ac:dyDescent="0.3">
      <c r="D68">
        <v>67</v>
      </c>
      <c r="E68">
        <v>9</v>
      </c>
      <c r="F68">
        <v>525</v>
      </c>
    </row>
    <row r="69" spans="4:6" x14ac:dyDescent="0.3">
      <c r="D69">
        <v>68</v>
      </c>
      <c r="E69">
        <v>11</v>
      </c>
      <c r="F69">
        <v>795</v>
      </c>
    </row>
    <row r="70" spans="4:6" x14ac:dyDescent="0.3">
      <c r="D70">
        <v>69</v>
      </c>
      <c r="E70">
        <v>13</v>
      </c>
      <c r="F70">
        <v>1121</v>
      </c>
    </row>
    <row r="71" spans="4:6" x14ac:dyDescent="0.3">
      <c r="D71">
        <v>70</v>
      </c>
      <c r="E71">
        <v>11</v>
      </c>
      <c r="F71">
        <v>795</v>
      </c>
    </row>
    <row r="72" spans="4:6" x14ac:dyDescent="0.3">
      <c r="D72">
        <v>71</v>
      </c>
      <c r="E72">
        <v>6</v>
      </c>
      <c r="F72">
        <v>225</v>
      </c>
    </row>
    <row r="73" spans="4:6" x14ac:dyDescent="0.3">
      <c r="D73">
        <v>72</v>
      </c>
      <c r="E73">
        <v>11</v>
      </c>
      <c r="F73">
        <v>795</v>
      </c>
    </row>
    <row r="74" spans="4:6" x14ac:dyDescent="0.3">
      <c r="D74">
        <v>73</v>
      </c>
      <c r="E74">
        <v>12</v>
      </c>
      <c r="F74">
        <v>951</v>
      </c>
    </row>
    <row r="75" spans="4:6" x14ac:dyDescent="0.3">
      <c r="D75">
        <v>74</v>
      </c>
      <c r="E75">
        <v>13</v>
      </c>
      <c r="F75">
        <v>1121</v>
      </c>
    </row>
    <row r="76" spans="4:6" x14ac:dyDescent="0.3">
      <c r="D76">
        <v>75</v>
      </c>
      <c r="E76">
        <v>9</v>
      </c>
      <c r="F76">
        <v>525</v>
      </c>
    </row>
    <row r="77" spans="4:6" x14ac:dyDescent="0.3">
      <c r="D77">
        <v>76</v>
      </c>
      <c r="E77">
        <v>15</v>
      </c>
      <c r="F77">
        <v>1503</v>
      </c>
    </row>
    <row r="78" spans="4:6" x14ac:dyDescent="0.3">
      <c r="D78">
        <v>77</v>
      </c>
      <c r="E78">
        <v>17</v>
      </c>
      <c r="F78">
        <v>1941</v>
      </c>
    </row>
    <row r="79" spans="4:6" x14ac:dyDescent="0.3">
      <c r="D79">
        <v>78</v>
      </c>
      <c r="E79">
        <v>8</v>
      </c>
      <c r="F79">
        <v>411</v>
      </c>
    </row>
    <row r="80" spans="4:6" x14ac:dyDescent="0.3">
      <c r="D80">
        <v>79</v>
      </c>
      <c r="E80">
        <v>11</v>
      </c>
      <c r="F80">
        <v>795</v>
      </c>
    </row>
    <row r="81" spans="4:6" x14ac:dyDescent="0.3">
      <c r="D81">
        <v>80</v>
      </c>
      <c r="E81">
        <v>15</v>
      </c>
      <c r="F81">
        <v>1503</v>
      </c>
    </row>
    <row r="82" spans="4:6" x14ac:dyDescent="0.3">
      <c r="D82">
        <v>81</v>
      </c>
      <c r="E82">
        <v>5</v>
      </c>
      <c r="F82">
        <v>153</v>
      </c>
    </row>
    <row r="83" spans="4:6" x14ac:dyDescent="0.3">
      <c r="D83">
        <v>82</v>
      </c>
      <c r="E83">
        <v>11</v>
      </c>
      <c r="F83">
        <v>795</v>
      </c>
    </row>
    <row r="84" spans="4:6" x14ac:dyDescent="0.3">
      <c r="D84">
        <v>83</v>
      </c>
      <c r="E84">
        <v>8</v>
      </c>
      <c r="F84">
        <v>411</v>
      </c>
    </row>
    <row r="85" spans="4:6" x14ac:dyDescent="0.3">
      <c r="D85">
        <v>84</v>
      </c>
      <c r="E85">
        <v>14</v>
      </c>
      <c r="F85">
        <v>1305</v>
      </c>
    </row>
    <row r="86" spans="4:6" x14ac:dyDescent="0.3">
      <c r="D86">
        <v>85</v>
      </c>
      <c r="E86">
        <v>18</v>
      </c>
      <c r="F86">
        <v>2181</v>
      </c>
    </row>
    <row r="87" spans="4:6" x14ac:dyDescent="0.3">
      <c r="D87">
        <v>86</v>
      </c>
      <c r="E87">
        <v>6</v>
      </c>
      <c r="F87">
        <v>225</v>
      </c>
    </row>
    <row r="88" spans="4:6" x14ac:dyDescent="0.3">
      <c r="D88">
        <v>87</v>
      </c>
      <c r="E88">
        <v>10</v>
      </c>
      <c r="F88">
        <v>653</v>
      </c>
    </row>
    <row r="89" spans="4:6" x14ac:dyDescent="0.3">
      <c r="D89">
        <v>88</v>
      </c>
      <c r="E89">
        <v>7</v>
      </c>
      <c r="F89">
        <v>311</v>
      </c>
    </row>
    <row r="90" spans="4:6" x14ac:dyDescent="0.3">
      <c r="D90">
        <v>89</v>
      </c>
      <c r="E90">
        <v>7</v>
      </c>
      <c r="F90">
        <v>311</v>
      </c>
    </row>
    <row r="91" spans="4:6" x14ac:dyDescent="0.3">
      <c r="D91">
        <v>90</v>
      </c>
      <c r="E91">
        <v>8</v>
      </c>
      <c r="F91">
        <v>411</v>
      </c>
    </row>
    <row r="92" spans="4:6" x14ac:dyDescent="0.3">
      <c r="D92">
        <v>91</v>
      </c>
      <c r="E92">
        <v>17</v>
      </c>
      <c r="F92">
        <v>1941</v>
      </c>
    </row>
    <row r="93" spans="4:6" x14ac:dyDescent="0.3">
      <c r="D93">
        <v>92</v>
      </c>
      <c r="E93">
        <v>9</v>
      </c>
      <c r="F93">
        <v>525</v>
      </c>
    </row>
    <row r="94" spans="4:6" x14ac:dyDescent="0.3">
      <c r="D94">
        <v>93</v>
      </c>
      <c r="E94">
        <v>10</v>
      </c>
      <c r="F94">
        <v>653</v>
      </c>
    </row>
    <row r="95" spans="4:6" x14ac:dyDescent="0.3">
      <c r="D95">
        <v>94</v>
      </c>
      <c r="E95">
        <v>19</v>
      </c>
      <c r="F95">
        <v>2435</v>
      </c>
    </row>
    <row r="96" spans="4:6" x14ac:dyDescent="0.3">
      <c r="D96">
        <v>95</v>
      </c>
      <c r="E96">
        <v>9</v>
      </c>
      <c r="F96">
        <v>525</v>
      </c>
    </row>
    <row r="97" spans="4:6" x14ac:dyDescent="0.3">
      <c r="D97">
        <v>96</v>
      </c>
      <c r="E97">
        <v>10</v>
      </c>
      <c r="F97">
        <v>653</v>
      </c>
    </row>
    <row r="98" spans="4:6" x14ac:dyDescent="0.3">
      <c r="D98">
        <v>97</v>
      </c>
      <c r="E98">
        <v>11</v>
      </c>
      <c r="F98">
        <v>795</v>
      </c>
    </row>
    <row r="99" spans="4:6" x14ac:dyDescent="0.3">
      <c r="D99">
        <v>98</v>
      </c>
      <c r="E99">
        <v>10</v>
      </c>
      <c r="F99">
        <v>653</v>
      </c>
    </row>
    <row r="100" spans="4:6" x14ac:dyDescent="0.3">
      <c r="D100">
        <v>99</v>
      </c>
      <c r="E100">
        <v>17</v>
      </c>
      <c r="F100">
        <v>1941</v>
      </c>
    </row>
    <row r="101" spans="4:6" x14ac:dyDescent="0.3">
      <c r="D101">
        <v>100</v>
      </c>
      <c r="E101">
        <v>14</v>
      </c>
      <c r="F101">
        <v>1305</v>
      </c>
    </row>
  </sheetData>
  <mergeCells count="4">
    <mergeCell ref="H1:I1"/>
    <mergeCell ref="H10:I10"/>
    <mergeCell ref="H18:I18"/>
    <mergeCell ref="H19:I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2025-09-15T14:07:16Z</dcterms:modified>
</cp:coreProperties>
</file>